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Департамент экономического развития\Отчеты ГП\2020\Год\ИОГВ\Развитие транспортной системы\Окончательный\"/>
    </mc:Choice>
  </mc:AlternateContent>
  <bookViews>
    <workbookView xWindow="240" yWindow="105" windowWidth="14805" windowHeight="8010" activeTab="5"/>
  </bookViews>
  <sheets>
    <sheet name="ответственные" sheetId="5" r:id="rId1"/>
    <sheet name="показатели" sheetId="1" r:id="rId2"/>
    <sheet name="таб.10" sheetId="6" r:id="rId3"/>
    <sheet name="таб.11" sheetId="7" r:id="rId4"/>
    <sheet name="кс" sheetId="2" r:id="rId5"/>
    <sheet name="источники" sheetId="3" r:id="rId6"/>
    <sheet name="13. Субсидии" sheetId="4" r:id="rId7"/>
  </sheets>
  <definedNames>
    <definedName name="_xlnm.Print_Area" localSheetId="6">'13. Субсидии'!$A$1:$BW$55</definedName>
  </definedNames>
  <calcPr calcId="162913"/>
</workbook>
</file>

<file path=xl/calcChain.xml><?xml version="1.0" encoding="utf-8"?>
<calcChain xmlns="http://schemas.openxmlformats.org/spreadsheetml/2006/main">
  <c r="F109" i="6" l="1"/>
  <c r="F105" i="6" s="1"/>
  <c r="G108" i="6"/>
  <c r="F108" i="6" s="1"/>
  <c r="G105" i="6"/>
  <c r="G104" i="6" s="1"/>
  <c r="G103" i="6" s="1"/>
  <c r="G25" i="6" s="1"/>
  <c r="G15" i="6"/>
  <c r="G14" i="6" s="1"/>
  <c r="F15" i="6"/>
  <c r="H12" i="6"/>
  <c r="F104" i="6" l="1"/>
  <c r="F103" i="6" s="1"/>
  <c r="F25" i="6"/>
  <c r="G12" i="6"/>
  <c r="F14" i="6"/>
  <c r="F12" i="6" s="1"/>
  <c r="G107" i="6"/>
  <c r="F107" i="6" s="1"/>
  <c r="F55" i="4" l="1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E35" i="4"/>
  <c r="F34" i="4"/>
  <c r="E34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BU15" i="4"/>
  <c r="BS15" i="4"/>
  <c r="BQ15" i="4"/>
  <c r="BO15" i="4"/>
  <c r="BM15" i="4"/>
  <c r="BK15" i="4"/>
  <c r="BI15" i="4"/>
  <c r="BG15" i="4"/>
  <c r="BE15" i="4"/>
  <c r="BD15" i="4"/>
  <c r="BC15" i="4"/>
  <c r="BA15" i="4"/>
  <c r="F15" i="4" s="1"/>
  <c r="AY15" i="4"/>
  <c r="AW15" i="4"/>
  <c r="AU15" i="4"/>
  <c r="AS15" i="4"/>
  <c r="AR15" i="4"/>
  <c r="AQ15" i="4"/>
  <c r="AO15" i="4"/>
  <c r="AM15" i="4"/>
  <c r="AK15" i="4"/>
  <c r="AJ15" i="4"/>
  <c r="E15" i="4" s="1"/>
  <c r="AG15" i="4"/>
  <c r="AE15" i="4"/>
  <c r="AC15" i="4"/>
  <c r="AA15" i="4"/>
  <c r="Y15" i="4"/>
  <c r="W15" i="4"/>
  <c r="U15" i="4"/>
  <c r="S15" i="4"/>
  <c r="Q15" i="4"/>
  <c r="O15" i="4"/>
  <c r="M15" i="4"/>
  <c r="K15" i="4"/>
  <c r="I15" i="4"/>
  <c r="BU14" i="4"/>
  <c r="BS14" i="4"/>
  <c r="BQ14" i="4"/>
  <c r="BO14" i="4"/>
  <c r="BM14" i="4"/>
  <c r="BK14" i="4"/>
  <c r="BI14" i="4"/>
  <c r="BG14" i="4"/>
  <c r="BE14" i="4"/>
  <c r="BD14" i="4"/>
  <c r="BC14" i="4"/>
  <c r="BA14" i="4"/>
  <c r="AY14" i="4"/>
  <c r="AW14" i="4"/>
  <c r="AU14" i="4"/>
  <c r="AS14" i="4"/>
  <c r="AR14" i="4"/>
  <c r="AQ14" i="4"/>
  <c r="AO14" i="4"/>
  <c r="AM14" i="4"/>
  <c r="AK14" i="4"/>
  <c r="AJ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F14" i="4" s="1"/>
  <c r="E14" i="4"/>
  <c r="BW13" i="4"/>
  <c r="BV13" i="4"/>
  <c r="BU13" i="4"/>
  <c r="BS13" i="4"/>
  <c r="BQ13" i="4"/>
  <c r="BO13" i="4"/>
  <c r="BM13" i="4"/>
  <c r="BK13" i="4"/>
  <c r="BI13" i="4"/>
  <c r="BG13" i="4"/>
  <c r="BE13" i="4"/>
  <c r="BD13" i="4"/>
  <c r="BC13" i="4"/>
  <c r="BA13" i="4"/>
  <c r="AY13" i="4"/>
  <c r="AW13" i="4"/>
  <c r="AU13" i="4"/>
  <c r="AS13" i="4"/>
  <c r="AR13" i="4"/>
  <c r="AQ13" i="4"/>
  <c r="AO13" i="4"/>
  <c r="AM13" i="4"/>
  <c r="AK13" i="4"/>
  <c r="AJ13" i="4"/>
  <c r="E13" i="4" s="1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F13" i="4"/>
  <c r="BW12" i="4"/>
  <c r="BV12" i="4"/>
  <c r="BU12" i="4"/>
  <c r="BS12" i="4"/>
  <c r="BQ12" i="4"/>
  <c r="BO12" i="4"/>
  <c r="BM12" i="4"/>
  <c r="BK12" i="4"/>
  <c r="BI12" i="4"/>
  <c r="BG12" i="4"/>
  <c r="BE12" i="4"/>
  <c r="BD12" i="4"/>
  <c r="BC12" i="4"/>
  <c r="BA12" i="4"/>
  <c r="AY12" i="4"/>
  <c r="AW12" i="4"/>
  <c r="AU12" i="4"/>
  <c r="AS12" i="4"/>
  <c r="AR12" i="4"/>
  <c r="AQ12" i="4"/>
  <c r="AO12" i="4"/>
  <c r="AM12" i="4"/>
  <c r="AK12" i="4"/>
  <c r="AJ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F12" i="4" s="1"/>
  <c r="E12" i="4"/>
  <c r="BW11" i="4"/>
  <c r="BV11" i="4"/>
  <c r="BU11" i="4"/>
  <c r="BS11" i="4"/>
  <c r="BQ11" i="4"/>
  <c r="BO11" i="4"/>
  <c r="BM11" i="4"/>
  <c r="BK11" i="4"/>
  <c r="BI11" i="4"/>
  <c r="BG11" i="4"/>
  <c r="BE11" i="4"/>
  <c r="BD11" i="4"/>
  <c r="BC11" i="4"/>
  <c r="BA11" i="4"/>
  <c r="AY11" i="4"/>
  <c r="AW11" i="4"/>
  <c r="AU11" i="4"/>
  <c r="AS11" i="4"/>
  <c r="AR11" i="4"/>
  <c r="AQ11" i="4"/>
  <c r="AO11" i="4"/>
  <c r="AM11" i="4"/>
  <c r="AK11" i="4"/>
  <c r="AJ11" i="4"/>
  <c r="E11" i="4" s="1"/>
  <c r="AG11" i="4"/>
  <c r="AE11" i="4"/>
  <c r="AC11" i="4"/>
  <c r="AA11" i="4"/>
  <c r="Y11" i="4"/>
  <c r="W11" i="4"/>
  <c r="U11" i="4"/>
  <c r="S11" i="4"/>
  <c r="Q11" i="4"/>
  <c r="O11" i="4"/>
  <c r="M11" i="4"/>
  <c r="K11" i="4"/>
  <c r="F11" i="4" s="1"/>
  <c r="I11" i="4"/>
  <c r="BW10" i="4"/>
  <c r="BV10" i="4"/>
  <c r="BU10" i="4"/>
  <c r="BS10" i="4"/>
  <c r="BQ10" i="4"/>
  <c r="BO10" i="4"/>
  <c r="BM10" i="4"/>
  <c r="BK10" i="4"/>
  <c r="BI10" i="4"/>
  <c r="BG10" i="4"/>
  <c r="BE10" i="4"/>
  <c r="BD10" i="4"/>
  <c r="BC10" i="4"/>
  <c r="BA10" i="4"/>
  <c r="AY10" i="4"/>
  <c r="AW10" i="4"/>
  <c r="AU10" i="4"/>
  <c r="AS10" i="4"/>
  <c r="AR10" i="4"/>
  <c r="AQ10" i="4"/>
  <c r="AO10" i="4"/>
  <c r="AM10" i="4"/>
  <c r="AK10" i="4"/>
  <c r="AJ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F10" i="4" s="1"/>
  <c r="E10" i="4"/>
  <c r="A3" i="4"/>
</calcChain>
</file>

<file path=xl/sharedStrings.xml><?xml version="1.0" encoding="utf-8"?>
<sst xmlns="http://schemas.openxmlformats.org/spreadsheetml/2006/main" count="4618" uniqueCount="870">
  <si>
    <t/>
  </si>
  <si>
    <t>Таблица 9</t>
  </si>
  <si>
    <t>Сведения
о достижении значений показателей (индикаторов) реализации государственной программы Воронежской области 
"Развитие транспортной системы" 
за 2020 год</t>
  </si>
  <si>
    <t>Статус</t>
  </si>
  <si>
    <t>Наименование государственной программы, подпрограммы, основного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</si>
  <si>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</si>
  <si>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</si>
  <si>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</si>
  <si>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</si>
  <si>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 государственной программы, подпрограммы, основного мероприятия</t>
  </si>
  <si>
    <t>Степень достижения планового значения показателя (индикатора) государственной программы, подпрограммы, основного мероприятия, % *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</si>
  <si>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</si>
  <si>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</si>
  <si>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 (в случае отсутствия статистических данных на отчетную дату)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</si>
  <si>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</si>
  <si>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</si>
  <si>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</si>
  <si>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</si>
  <si>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</si>
  <si>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</si>
  <si>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</si>
  <si>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</si>
  <si>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</si>
  <si>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</si>
  <si>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Государственная программа</t>
  </si>
  <si>
    <t>Развитие транспортной системы</t>
  </si>
  <si>
    <t>Плотность автомобильных дорог общего пользования с твердым покрытием на конец года</t>
  </si>
  <si>
    <t>У</t>
  </si>
  <si>
    <t>км/ 1000 кв. км</t>
  </si>
  <si>
    <t>368</t>
  </si>
  <si>
    <t>375.1</t>
  </si>
  <si>
    <t>101,9</t>
  </si>
  <si>
    <t>Превышение планового значения показателя связано с проведением инвентаризации дорог местного значения в муниципальных образованиях.</t>
  </si>
  <si>
    <t xml:space="preserve">Прирост протяженности автомобильных дорог общего пользования регионального или межмуниципального значения, соответствующих нормативным требованиям
</t>
  </si>
  <si>
    <t>% к предыдущему году</t>
  </si>
  <si>
    <t>0.1</t>
  </si>
  <si>
    <t>0.94</t>
  </si>
  <si>
    <t>940</t>
  </si>
  <si>
    <t>Увеличение за счет принятия автомобильных дорог общего пользования регионального значения с усовершенствованным покрытием протяженностью 47,5 км.</t>
  </si>
  <si>
    <t>Подпрограмма 1</t>
  </si>
  <si>
    <t>Развитие дорожного хозяйства Воронежской области</t>
  </si>
  <si>
    <t xml:space="preserve">Доля протяженности автомобильных дорог общего пользования регионального или межмуниципального и местного значения на территории Воронежской области, соответствующих нормативным требованиям, в общей протяженности автомобильных дорог общего пользования регионального или межмуниципального и местного значения на территории Воронежской области
</t>
  </si>
  <si>
    <t>Процент</t>
  </si>
  <si>
    <t>30.2</t>
  </si>
  <si>
    <t>100</t>
  </si>
  <si>
    <t>Отклонений нет</t>
  </si>
  <si>
    <t>Основное мероприятие 1.1</t>
  </si>
  <si>
    <t>Развитие сети автомобильных дорог общего пользования</t>
  </si>
  <si>
    <t>Доля дорожно-транспортных происшествий на автомобильных дорогах регионального и межмуниципального значения Воронежской области по сравнению с 2012 годом (нарастающим итогом с начала года)</t>
  </si>
  <si>
    <t>С</t>
  </si>
  <si>
    <t>70</t>
  </si>
  <si>
    <t>61.75</t>
  </si>
  <si>
    <t>113,4</t>
  </si>
  <si>
    <t>Комплекс мероприятий направленный на улучшение качества автомобильных дорог и обеспечение безопасности дорожного движения обеспечил значительное улучшение значений показателя.</t>
  </si>
  <si>
    <t xml:space="preserve">Ввод в эксплуатацию автомобильных дорог общего пользования регионального или межмуниципального значения после строительства и реконструкции
</t>
  </si>
  <si>
    <t>Километр</t>
  </si>
  <si>
    <t>9.59</t>
  </si>
  <si>
    <t>12.18</t>
  </si>
  <si>
    <t>127</t>
  </si>
  <si>
    <t>За счет увеличения средств дорожного фонда на строительство автомобильных дорог.</t>
  </si>
  <si>
    <t xml:space="preserve">Ввод в эксплуатацию автомобильных дорог общего пользования регионального или межмуниципального значения после капитального ремонта и ремонта
</t>
  </si>
  <si>
    <t>29.59</t>
  </si>
  <si>
    <t>129.225</t>
  </si>
  <si>
    <t>436,7</t>
  </si>
  <si>
    <t>За счет экономии после проведения конкурсных процедур и в процессе реализации муниципальных контрактов.</t>
  </si>
  <si>
    <t xml:space="preserve">Ввод в эксплуатацию автомобильных дорог общего пользования местного значения после строительства и реконструкции
</t>
  </si>
  <si>
    <t>7.02</t>
  </si>
  <si>
    <t>702</t>
  </si>
  <si>
    <t>Увеличение протяженности автомобильных дорог за счет ввода объектов прошлых лет и получивших разрешение на ввод в 2020 году.</t>
  </si>
  <si>
    <t xml:space="preserve">Ввод в эксплуатацию автомобильных дорог общего пользования местного значения после капитального ремонта и ремонта
</t>
  </si>
  <si>
    <t>220</t>
  </si>
  <si>
    <t>409.8</t>
  </si>
  <si>
    <t>186,3</t>
  </si>
  <si>
    <t>За счет экономии после проведения конкурсных процедур и в процессе реализации муниципальных контрактов(экономия после торгов и в процессе реализации контрактов).</t>
  </si>
  <si>
    <t>Доля уникальных искусственных сооружений, находящихся в предаварийном (аварийном) состоянии</t>
  </si>
  <si>
    <t>0</t>
  </si>
  <si>
    <t>Отклонений нет.</t>
  </si>
  <si>
    <t xml:space="preserve">Количество и протяженность уникальных искусственных сооружений, строительство (реконструкция) которых завершено
</t>
  </si>
  <si>
    <t>Штука</t>
  </si>
  <si>
    <t>Погонный метр</t>
  </si>
  <si>
    <t>172.94</t>
  </si>
  <si>
    <t xml:space="preserve">Количество изготовленной проектно-сметной документации на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связи по дорогам с твердым покрытием с сетью дорог общего пользования региона
</t>
  </si>
  <si>
    <t xml:space="preserve"> Подрядными организациями нарушен срок выполнения работ по муниципальным контрактам.</t>
  </si>
  <si>
    <t xml:space="preserve">Количество сельских населенных пунктов, не имеющих связи по дорогам с твердым покрытием с сетью дорог общего пользования региона
</t>
  </si>
  <si>
    <t>214</t>
  </si>
  <si>
    <t>215</t>
  </si>
  <si>
    <t>99,5</t>
  </si>
  <si>
    <t>В соответствии со статистическими данными муниципальных районов.</t>
  </si>
  <si>
    <t>Основное мероприятие 1.2</t>
  </si>
  <si>
    <t>Развитие улично-дорожной сети административного центра Воронежской области - городского округа город Воронеж</t>
  </si>
  <si>
    <t xml:space="preserve">Ввод в эксплуатацию автомобильных дорог общего пользования местного значения городского округа город Воронеж после капитального ремонта и ремонта
</t>
  </si>
  <si>
    <t>Квадратный метр</t>
  </si>
  <si>
    <t>1200</t>
  </si>
  <si>
    <t>206695.2</t>
  </si>
  <si>
    <t>17224,6</t>
  </si>
  <si>
    <t>За сче увеличения бюджетных ассигнований на предоставление субсидии.</t>
  </si>
  <si>
    <t xml:space="preserve">Прирост доли протяженности автомобильных дорог общего пользования местного значения городского округа город Воронеж, соответствующих нормативным требованиям
</t>
  </si>
  <si>
    <t>0.5</t>
  </si>
  <si>
    <t>2.7</t>
  </si>
  <si>
    <t>540</t>
  </si>
  <si>
    <t>Выполнение запланированного комплекса мероприятий по содержанию улично-дорожной сети городского округа город Воронеж в соответствии с выделенными средствами Дорожного фонда Воронежской области</t>
  </si>
  <si>
    <t>95</t>
  </si>
  <si>
    <t>97.6</t>
  </si>
  <si>
    <t>102,7</t>
  </si>
  <si>
    <t>Основное мероприятие 1.4</t>
  </si>
  <si>
    <t>Региональный проект "Дорожная сеть"</t>
  </si>
  <si>
    <t xml:space="preserve">Доля автомобильных дорог регионального значения, соответствующих нормативным требованиям
</t>
  </si>
  <si>
    <t>69</t>
  </si>
  <si>
    <t>69.52</t>
  </si>
  <si>
    <t>100,8</t>
  </si>
  <si>
    <t>Проведение качественно выполненных дорожных работ на объектах сети регионального значения улучшили результаты лабороторных исследований на соответствие нормативным требованиям.</t>
  </si>
  <si>
    <t xml:space="preserve">Доля дорожной сети Воронежской городской агломерации, находящаяся в нормативном состоянии
</t>
  </si>
  <si>
    <t>2.9.53</t>
  </si>
  <si>
    <t>68.6</t>
  </si>
  <si>
    <t>73.4</t>
  </si>
  <si>
    <t>107</t>
  </si>
  <si>
    <t>Проведение качественно выполненных дорожных работ на объектах сети дорожной агломерации улучшили результаты лабораторных исследований на соответствие нормативным требованиям.</t>
  </si>
  <si>
    <t xml:space="preserve">Доля автомобильных дорог федерального и регионального значения, работающих в режиме перегрузки
</t>
  </si>
  <si>
    <t>2.9.54</t>
  </si>
  <si>
    <t>2.63</t>
  </si>
  <si>
    <t xml:space="preserve">Количество мест концентрации дорожно-транспортных происшествий (аварийно-опасных участков) на дорожной сети
</t>
  </si>
  <si>
    <t>2.9.55</t>
  </si>
  <si>
    <t>82</t>
  </si>
  <si>
    <t>81.65</t>
  </si>
  <si>
    <t>100,4</t>
  </si>
  <si>
    <t>Основное мероприятие 1.5</t>
  </si>
  <si>
    <t>Региональный проект "Общесистемные меры развития дорожного хозяйства"</t>
  </si>
  <si>
    <t xml:space="preserve">Доля контрактов на осуществление дорожной деятельности в рамках реализации регионального проекта, предусматривающих использование новых технологий и материалов, включенных в Реестр новых и наилучших технологий, материалов и технологических решений повторного применения, в общем объеме новых государственных контрактов на выполнение работ по капитальному ремонту, ремонту и содержанию автомобильных дорог
</t>
  </si>
  <si>
    <t>2.9.57</t>
  </si>
  <si>
    <t>20</t>
  </si>
  <si>
    <t>57.14</t>
  </si>
  <si>
    <t>285,7</t>
  </si>
  <si>
    <t xml:space="preserve">Активное внедрение использования  в дорожной деятельности новых технологий, а также в будущем планируется активное взаимодействие с Общеотраслевым центром компетенций и внедрение новых технологий в дорожной отрасли на территории Воронежской области.
</t>
  </si>
  <si>
    <t xml:space="preserve">Доля контрактов на осуществление дорожной деятельности в рамках национального проекта, предусматривающих выполнение работ на принципах контракта жизненного цикла, предусматривающего объединение в один контракт различных видов дорожных работ, в общем объеме новых государственных контрактов на выполнение работ по капитальному ремонту, ремонту и содержанию автомобильных дорог
</t>
  </si>
  <si>
    <t>2.9.58</t>
  </si>
  <si>
    <t>Процент в общем объеме новых государственных контрактов на выполнение работ по капитальному ремонту, ремонту и содержанию автомобильных дорог</t>
  </si>
  <si>
    <t>22.22</t>
  </si>
  <si>
    <t>111,1</t>
  </si>
  <si>
    <t xml:space="preserve">Активное внедрение использования в дорожной деятельности новых технологий, а также в будущем планируется активное взаимодействия с Общеотраслевым центром компетенций и внедрению новых технологий в дорожной отрасли на территории Воронежской области.
</t>
  </si>
  <si>
    <t xml:space="preserve">Увеличение количества стационарных камер фотовидеофиксации нарушений Правил дорожного движения на автомобильных дорогах федерального, регионального или межмуниципального, местного значения
</t>
  </si>
  <si>
    <t>131</t>
  </si>
  <si>
    <t>161</t>
  </si>
  <si>
    <t>122,9</t>
  </si>
  <si>
    <t>В связи с необходимостью снижения аварийно-опасных мест по заявкам ГИБДД.</t>
  </si>
  <si>
    <t>104</t>
  </si>
  <si>
    <t>129</t>
  </si>
  <si>
    <t>124</t>
  </si>
  <si>
    <t>Увеличение значения показателя связано с установкой камер в аварийно-опасных местах по заявкам ГИБДД.</t>
  </si>
  <si>
    <t>Основное мероприятие 1.6</t>
  </si>
  <si>
    <t>Региональный проект "Коммуникации между центрами экономического роста"</t>
  </si>
  <si>
    <t xml:space="preserve">Количество построенных автодорожных обходов городов
</t>
  </si>
  <si>
    <t>Основное мероприятие 1.7</t>
  </si>
  <si>
    <t>Региональный проект "Безопасность дорожного движения"</t>
  </si>
  <si>
    <t xml:space="preserve">Количество погибших в дорожно-транспортных происшествиях на 100 тысяч населения
</t>
  </si>
  <si>
    <t>16.81</t>
  </si>
  <si>
    <t>16.95</t>
  </si>
  <si>
    <t>99,2</t>
  </si>
  <si>
    <t>Численность населения погибших в ДТП в 2020 году по сравнению с 2019 годом уменьшилась. Показатель не выполнен в связи со снижением общей численности населения (статистические данные).</t>
  </si>
  <si>
    <t>Подпрограмма 2</t>
  </si>
  <si>
    <t>Развитие пассажирского транспорта общего пользования Воронежской области</t>
  </si>
  <si>
    <t xml:space="preserve">Регулярность движения автобусов на закрепленных за организациями пассажирского автомобильного транспорта общего пользования регулярных автобусных межмуниципальных маршрутах
</t>
  </si>
  <si>
    <t>97.4</t>
  </si>
  <si>
    <t>79.1</t>
  </si>
  <si>
    <t>81,2</t>
  </si>
  <si>
    <t>Сокращение количества выполненных рейсов автотранспортными предприятиями на автобусных межмуниципальных маршрутах связано с условиями полной самоизоляции и резким снижением пассажирооборота по причине сложившейся эпидемиологической ситуации</t>
  </si>
  <si>
    <t>Основное мероприятие 2.2</t>
  </si>
  <si>
    <t>Обеспечение экономической устойчивости транспортных предприятий автомобильного транспорта и пригородного железнодорожного транспорта</t>
  </si>
  <si>
    <t>Увеличение коэффициента выпуска на линию транспортных средств организаций пассажирского транспорта общего пользования для обеспечения ежедневной работы на регулярных автобусных межмуниципальных маршрутах</t>
  </si>
  <si>
    <t>коэффициент</t>
  </si>
  <si>
    <t>0.637</t>
  </si>
  <si>
    <t>0.608</t>
  </si>
  <si>
    <t>95,4</t>
  </si>
  <si>
    <t>Сокращение выпуска на линий транспортных средств организаций пассажирского транспорта общего пользования связано с сокращенем количества отправлений межмуниципальных автобусных маршрутов в течение 2020 года в результате наступивших условий  самоизоляции и резкого снижения пассажирооборота по причине сложившейся эпидемиологической ситуации</t>
  </si>
  <si>
    <t>Основное мероприятие 2.3</t>
  </si>
  <si>
    <t>Финансовое обеспечение деятельности подведомственного учреждения БУ ВО Регионтранс</t>
  </si>
  <si>
    <t xml:space="preserve">Удельный вес объектов транспортной инфраструктуры, на которых проведены категорирование, оценка уязвимости и реализован план соответствующих мероприятий
</t>
  </si>
  <si>
    <t>27</t>
  </si>
  <si>
    <t>Основное мероприятие 2.4</t>
  </si>
  <si>
    <t>Государственная поддержка региональных авиаперевозок</t>
  </si>
  <si>
    <t>Прирост пассажиропотока международного аэропорта «Воронеж» (Чертовицкое)</t>
  </si>
  <si>
    <t>Снижение пассажиропотока произошло в связи с ограничениями на передвижение в регионах РФ, а также на международных воздушных перевозках, введенными из-за сложившейся в 2020 году эпидемиологической ситуации.</t>
  </si>
  <si>
    <t>Основное мероприятие 2.5</t>
  </si>
  <si>
    <t>Региональный проект "Экспорт услуг"</t>
  </si>
  <si>
    <t xml:space="preserve">Объем экспорта транспортных услуг
</t>
  </si>
  <si>
    <t>Миллиард долларов</t>
  </si>
  <si>
    <t>0.0115</t>
  </si>
  <si>
    <t>0.00581</t>
  </si>
  <si>
    <t>50,5</t>
  </si>
  <si>
    <t>Отрицательная динамика показателей внешней торговли транспортными услугами стала следствием неблагоприятной эпидемиологической обстановки, вводимыми ограничительными мерами, резким падением спроса на данные услуги.</t>
  </si>
  <si>
    <t>Основное мероприятие 2.6</t>
  </si>
  <si>
    <t>Развитие внеуличного транспорта на территории городского округа город Воронеж</t>
  </si>
  <si>
    <t xml:space="preserve">Отчет о научно-исследовательской работе, предусматривающей технико-экономическое обоснование создания и развития сети скоростного рельсового транспорта на территории городского округа город Воронеж
</t>
  </si>
  <si>
    <t>Единица</t>
  </si>
  <si>
    <t>В соответствии с заключенным дополнительным соглашением к контракту на выполнение научно-исследовательской работы в 2020 году был выполнен только первый этап из трех. Получен отчет о выполнении промежуточного первого этапа работ.</t>
  </si>
  <si>
    <t>Подпрограмма 3</t>
  </si>
  <si>
    <t>Обеспечение реализации государственной программы</t>
  </si>
  <si>
    <t>Доля неэффективных (нецелевых) расходов, выявленных в ходе контрольных мероприятий, в общем объеме расходов</t>
  </si>
  <si>
    <t>0.0079</t>
  </si>
  <si>
    <t>Расходы выявленные в ходе контрольных мероприятий ( 1 027,02 тыс. руб. / 12 991 552,2 тыс. руб. * 100).</t>
  </si>
  <si>
    <t>Основное мероприятие 3.1</t>
  </si>
  <si>
    <t>Финансовое обеспечение деятельности органов государственной власти, иных главных распорядителей средств областного бюджета - исполнителей</t>
  </si>
  <si>
    <t>Уровень исполнения утвержденных бюджетных назначений по департаменту дорожной деятельности Воронежской области</t>
  </si>
  <si>
    <t>98.1</t>
  </si>
  <si>
    <t>103,3</t>
  </si>
  <si>
    <t>Фактическое исполнение предусмотренных Законом ВО об областном бюджете на 2020 год бюджетных ассигнований.</t>
  </si>
  <si>
    <t>Основное мероприятие 3.2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</si>
  <si>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</si>
  <si>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Уровень исполнения утвержденных бюджетных ассигнований на финансовое обеспечение выполнения других расходных обязательств Воронежской области департаментом дорожной деятельности Воронежской области</t>
  </si>
  <si>
    <t>Основное мероприятие 3.3</t>
  </si>
  <si>
    <t>Финансовое обеспечение деятельности подведомственных учреждений</t>
  </si>
  <si>
    <t>Уровень исполнения утвержденных бюджетных назначений подведомственных учреждений</t>
  </si>
  <si>
    <t>96.6</t>
  </si>
  <si>
    <t>101,7</t>
  </si>
  <si>
    <t>Основное мероприятие 3.4</t>
  </si>
  <si>
    <t>Отдельные мероприятия в области дорожного хозяйства в части уплаты налогов</t>
  </si>
  <si>
    <t xml:space="preserve">Обеспечение уплаты налога на имущество </t>
  </si>
  <si>
    <t>Подпрограмма 4</t>
  </si>
  <si>
    <t>Расширение использования компримированного природного газа в качестве моторного топлива</t>
  </si>
  <si>
    <t xml:space="preserve">Количество объектов заправки транспортных средств природным газом на территории Воронежской области
</t>
  </si>
  <si>
    <t>14</t>
  </si>
  <si>
    <t>50</t>
  </si>
  <si>
    <t>Показатель оценивается нарастающим итогом. В 2019 году было введено в эксплуатацию 4 объекта заправки транспортных средств природным газом. Согласно заключенному с Минэнерго России дополнительному соглашению целевой показатель по количеству введенных в эксплуатацию в 2020 году объектов заправки транспортных средств природным газом был уменьшен с 10 ед. до 4 ед. В 2020 году введено в эксплуатацию 3 объекта заправки транспортных средств природным газом.</t>
  </si>
  <si>
    <t>Основное мероприятие 4.1</t>
  </si>
  <si>
    <t>Развитие парка транспортных средств, использующих газомоторное топливо</t>
  </si>
  <si>
    <t xml:space="preserve">Количество автотранспортных средств, переоборудованных на использование газомоторного топлива
</t>
  </si>
  <si>
    <t>1984</t>
  </si>
  <si>
    <t>361</t>
  </si>
  <si>
    <t>18,2</t>
  </si>
  <si>
    <t>Согласно заключенному с Минэнерго России дополнительному соглашению целевой показатель был уменьшен с 1984 до 353 ед. В связи с достаточностью бюджетных средств субсидия была предоставлена на 361 ед. транспортных средств в соответствии с направленными заявлениями</t>
  </si>
  <si>
    <t>Основное мероприятие 4.2</t>
  </si>
  <si>
    <t>Строительство объектов реализации газомоторного топлива в Воронежской области в 2015 - 2024 годах</t>
  </si>
  <si>
    <t>Количество введенных в эксплуатацию новых АГНКС (в том числе МАЗС с участком реализации компримированного природного газа)</t>
  </si>
  <si>
    <t>30</t>
  </si>
  <si>
    <t>Согласно заключенному с Минэнерго России дополнительному соглашению целевой показатель был уменьшен с 10 ед. до 4 ед. В 2020 году по факту было введено в эксплуатацию 3 объекта заправки транспортных средств природным газом.</t>
  </si>
  <si>
    <t>Таблица 11.1</t>
  </si>
  <si>
    <t>Информация</t>
  </si>
  <si>
    <t>о выполнении контрольных событий, предусмотренных Планом реализации государственной программы Воронежской области</t>
  </si>
  <si>
    <t>"Развитие транспортной системы"</t>
  </si>
  <si>
    <t>по состоянию на 31.12.2020</t>
  </si>
  <si>
    <t>Наименование государственной программы, подпрограммы, основного мероприятия, мероприятия</t>
  </si>
  <si>
    <t>Исполнитель</t>
  </si>
  <si>
    <t>Планируемая дата наступления контрольного события</t>
  </si>
  <si>
    <t>Фактическая дата наступления контрольного события</t>
  </si>
  <si>
    <t>Контрольное событие не наступило</t>
  </si>
  <si>
    <t>Комментарии (причины нарушения сроков наступления контрольного события либо ненаступления контрольного события)</t>
  </si>
  <si>
    <t>контрольное событие наступило без нарушения установленного срока</t>
  </si>
  <si>
    <t>контрольное событие наступило с нарушением установленного срока</t>
  </si>
  <si>
    <t>ГОСУДАРСТВЕННАЯ ПРОГРАММА</t>
  </si>
  <si>
    <t>Количество контрольных событий, всего</t>
  </si>
  <si>
    <t>x</t>
  </si>
  <si>
    <t>х</t>
  </si>
  <si>
    <t>Контрольное событие 1.1..</t>
  </si>
  <si>
    <t xml:space="preserve">Заключены гос. контракты на капитальный ремонт автомобильных дорог общего пользования регионального или межмуниципального значения и сооружений на них, на ремонт автомобильных дорог общего пользования регионального или межмуниципального значения  и сооружений на них, на строительство и реконструкцию автомобильных дорог общего пользования регионального или межмуниципального значения  и сооружений на них </t>
  </si>
  <si>
    <t>департамент дорожной деятельности Воронежской области</t>
  </si>
  <si>
    <t>01.12.2020</t>
  </si>
  <si>
    <t>Контрольное событие 1.2..</t>
  </si>
  <si>
    <t>Выполнены работы по капитальному ремонту автомобильных дорог общего пользования регионального или межмуниципального значения и сооружений на них, по ремонту автомобильных дорог общего пользования регионального или межмуниципального значения  и сооружений на них, по строительству и реконструкции автомобильных дорог общего пользования регионального или межмуниципального значения  и сооружений на них не менее 30 % от годового лимита</t>
  </si>
  <si>
    <t>01.07.2020</t>
  </si>
  <si>
    <t>Проектными и подрядными организациями своевременно не предоставлены акты выполненных работ. Оплата осуществляется по факту выполненных работ.</t>
  </si>
  <si>
    <t>Контрольное событие 1.3..</t>
  </si>
  <si>
    <t>Завершены работы по капитальному ремонту автомобильных дорог общего пользования регионального или межмуниципального значения и сооружений на них, по ремонту автомобильных дорог общего пользования регионального или межмуниципального значения  и сооружений на них, по строительству и реконструкции автомобильных дорог общего пользования регионального или межмуниципального значения  и сооружений на них за 2020 год</t>
  </si>
  <si>
    <t>31.12.2020</t>
  </si>
  <si>
    <t>Контрольное событие 1.4..</t>
  </si>
  <si>
    <t xml:space="preserve">Заключены соглашения  с муниципальными образованиями для предоставления субсидий на капитальный ремонт и ремонт автомобильных дорог общего пользования местного значения, на строительство (реконструкцию) автомобильных дорог общего пользования местного значения, на 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пользования, на иные межбюджетные трансферты  </t>
  </si>
  <si>
    <t>19.02.2020</t>
  </si>
  <si>
    <t>Контрольное событие 1.5..</t>
  </si>
  <si>
    <t>Перечислены  субсидии  бюджетам муниципальных образований на капитальный ремонт и ремонт автомобильных дорог общего пользования местного значения, на строительство (реконструкцию) автомобильных дорог общего пользования местного значения, на 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пользования, на иные межбюджетные трансферты за 1 полугодие 2020 года не менее 30% от годового лимита</t>
  </si>
  <si>
    <t>Муниципальными образованиями Воронежской области документы для получения субсидий частично не предоставлены</t>
  </si>
  <si>
    <t>Контрольное событие 1.6..</t>
  </si>
  <si>
    <t>Перечислены  субсидии  бюджетам муниципальных образований на капитальный ремонт и ремонт автомобильных дорог общего пользования местного значения, на строительство (реконструкцию) автомобильных дорог общего пользования местного значения, на 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пользования, на иные межбюджетные трансферты по завершению выполненных работ за 2020 год</t>
  </si>
  <si>
    <t>Контрольное событие 2.1..</t>
  </si>
  <si>
    <t>Заключено  соглашение о предоставлении субсидии  из областного бюджета бюджету городского округа город Воронеж  на развитие улично-дорожной сети административного центра Воронежской области городского округа город воронеж (далее - УДС)</t>
  </si>
  <si>
    <t>23.01.2020</t>
  </si>
  <si>
    <t>Контрольное событие 2.2..</t>
  </si>
  <si>
    <t>Выполнены работы по УДС не менее 30 % от годового лимита</t>
  </si>
  <si>
    <t>Контрольное событие 2.3..</t>
  </si>
  <si>
    <t>Завершены работы по УДС за 2020 год</t>
  </si>
  <si>
    <t>Контрольное событие 4.1..</t>
  </si>
  <si>
    <t>Заключено  соглашение о предоставлении субсидии  из областного бюджета бюджету городского округа город Воронеж  на реализацию программы дорожной деятельности Воронежской области в рамках национального проекта "Безопасные и качественные автомобильные дороги"</t>
  </si>
  <si>
    <t>30.01.2020</t>
  </si>
  <si>
    <t>Контрольное событие 4.2.1.</t>
  </si>
  <si>
    <t>Предоставлен в Федеральное дорожное агентство (далее - ФДА)   отчет о расходах бюджета Воронежской области, в целях софинансирования которых предоставляется Иной межбюджетный трансферт</t>
  </si>
  <si>
    <t>08.04.2020</t>
  </si>
  <si>
    <t>01.04.2020</t>
  </si>
  <si>
    <t>Контрольное событие 4.2.2.</t>
  </si>
  <si>
    <t>07.07.2020</t>
  </si>
  <si>
    <t>06.07.2020</t>
  </si>
  <si>
    <t>Контрольное событие 4.2.3.</t>
  </si>
  <si>
    <t>07.10.2020</t>
  </si>
  <si>
    <t>05.10.2020</t>
  </si>
  <si>
    <t>Контрольное событие 5.1.1.</t>
  </si>
  <si>
    <t>Предоставлен ФДА отчет о расходах бюджета Воронежской области, в целях софинансирования которых предоставляется Иной межбюджетный трансферт</t>
  </si>
  <si>
    <t>05.04.2020</t>
  </si>
  <si>
    <t>Контрольное событие 5.1.2.</t>
  </si>
  <si>
    <t>05.07.2020</t>
  </si>
  <si>
    <t>05.07.2020 выходной день</t>
  </si>
  <si>
    <t>Контрольное событие 5.1.3.</t>
  </si>
  <si>
    <t>Контрольное событие 6.1.1.</t>
  </si>
  <si>
    <t>Контрольное событие 6.1.2.</t>
  </si>
  <si>
    <t>Контрольное событие 6.1.3.</t>
  </si>
  <si>
    <t>Контрольное событие 2.2.1.</t>
  </si>
  <si>
    <t xml:space="preserve">Заключены соглашения с перевозчиками о предоставлении субсидий организациям и индивидуальным предпринимателям, осуществляющим деятельность по перевозке пассажиров автомобильным транспортом общего пользования на компенсацию части потерь в доходах вследствие регулирования тарифов на перевозку пассажиров автомобильным транспортом  общего пользования </t>
  </si>
  <si>
    <t>департамент промышленности и транспорта Воронежской области</t>
  </si>
  <si>
    <t>30.03.2020</t>
  </si>
  <si>
    <t>17.03.2020</t>
  </si>
  <si>
    <t>Контрольное событие 2.2.2.</t>
  </si>
  <si>
    <t>Заключены соглашения о предоставлении субсидии из областного бюджета организациям железнодорожного транспорта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</t>
  </si>
  <si>
    <t>20.03.2020</t>
  </si>
  <si>
    <t>Контрольное событие 2.2.3.</t>
  </si>
  <si>
    <t>Заключены контракты на транспортное обслуживание по регулярным межмуниципальным маршрутам по регулируемым тарифам</t>
  </si>
  <si>
    <t>26.06.2020</t>
  </si>
  <si>
    <t>Контрольное событие 2.3.1.</t>
  </si>
  <si>
    <t>Утверждено государственное задание на 2021 год  БУ ВО "Регионтранс"</t>
  </si>
  <si>
    <t>25.12.2020</t>
  </si>
  <si>
    <t>-</t>
  </si>
  <si>
    <t>Закон Воронежской области № 129-ОЗ "Об областном бюджете на 2021 год и на плановый период 2022 и 2023 годов" был принят 26.12.2020.В соответствии с п.5 Положения о формировании государственного задания на оказание государственных услуг в отношении гос. учреждений Воронежской области, утвержденным постановлением ПВО от 09.09..2015 № 714 гос. задание бюджетного учреждения формируется в процессе формирования областного бюджета не позднее 15 рабочих дней со дня утверждения главным распорядителем средств областного бюджета лимитов бюджетных обязательств на финансовое обеспечение выполнения государственного задания.</t>
  </si>
  <si>
    <t>Контрольное событие 2.3.2.1</t>
  </si>
  <si>
    <t>Предоставлен отчет о выполнении государственное задания БУ ВО "Регионтранс"</t>
  </si>
  <si>
    <t>15.04.2020</t>
  </si>
  <si>
    <t>Контрольное событие 2.3.2.2</t>
  </si>
  <si>
    <t>15.07.2020</t>
  </si>
  <si>
    <t>03.07.2020</t>
  </si>
  <si>
    <t>Контрольное событие 2.3.2.3</t>
  </si>
  <si>
    <t>15.10.2020</t>
  </si>
  <si>
    <t>13.10.2020</t>
  </si>
  <si>
    <t>Контрольное событие 2.4.1.</t>
  </si>
  <si>
    <t>Заключены соглашения о предоставлении субсидии из областного бюджета организациям воздушного транспорта (авиаперевозчикам) на возмещение части затрат на осуществление воздушных перевозок пассажиров и багажа на региональных маршрутах между субъектами Российской Федерации</t>
  </si>
  <si>
    <t>15.03.2020</t>
  </si>
  <si>
    <t>05.02.2020</t>
  </si>
  <si>
    <t>Контрольное событие 2.6.1.</t>
  </si>
  <si>
    <t>Заключено соглашение с администрацией городского округа город Воронеж о предоставлении иного межбюджетного трансферта</t>
  </si>
  <si>
    <t>01.05.2020</t>
  </si>
  <si>
    <t>09.11.2020</t>
  </si>
  <si>
    <t>1. В предоставлении иных м/б трансфертов заявителю отказано (приказ ДПиТ ВО от 29.05.2020 № 62-01-06/191) в связи с подачей документов не в полном объеме.                                                                                2.В предоставлении иных м/б трансфертов заявителю отказано (приказ ДПиТ ВО от 02.10.2020 № 62-01-06/318) в связи с несоблюдением условий предоставления.                                                         3. Администрацией г.о.г. Воронеж были поданы документы на предоставление м/б трансферта на проведение ТЭО создания и развития сети скоростного рельсового транспорта на территории г.о.г. Воронеж  02.11.2020. В соответствии с приказом ДПиТ ВО от 06.11.2020 № 62-01-06/361 с получателем субсидии 09.11.2020 было заключено соглашение о предоставлении в 2020 году из обл. б-та б-ту г.о.г. Воронеж иных м/б трансфертов на проведение ТЭО создания и развития сети скоростного рельсового транспорта на территории г.о.г. Воронеж.</t>
  </si>
  <si>
    <t>Контрольное событие 3.1.1.1</t>
  </si>
  <si>
    <t xml:space="preserve">Скоректирована и актуализирована государственная программа Воронежской области "Развитие транспортной системы" </t>
  </si>
  <si>
    <t>ГП ВО "Развитие транспортной системы не актуализирована 19-ОЗ от 26.03.2020 в связи с эпидемиологической обстановкой.</t>
  </si>
  <si>
    <t>Контрольное событие 3.1.1.2</t>
  </si>
  <si>
    <t>Контрольное событие 3.1.2.1</t>
  </si>
  <si>
    <t>Утвержден и актуализирован план реализации государственной программы Воронежской области "Развитие транспортной системы" на 2020 год</t>
  </si>
  <si>
    <t>10.04.2020</t>
  </si>
  <si>
    <t>03.04.2020</t>
  </si>
  <si>
    <t>Контрольное событие 3.1.2.2</t>
  </si>
  <si>
    <t>Контрольное событие 3.1.3.1</t>
  </si>
  <si>
    <t>Подготовлен отчет о выполнении плана реализации государственной программы Воронежской области "Развитие транспортной системы" за 2019 г, 2020 г</t>
  </si>
  <si>
    <t>25.03.2020</t>
  </si>
  <si>
    <t>02.03.2020</t>
  </si>
  <si>
    <t>Контрольное событие 3.1.3.2</t>
  </si>
  <si>
    <t>10.05.2020</t>
  </si>
  <si>
    <t>29.04.2020</t>
  </si>
  <si>
    <t>Контрольное событие 3.1.3.3</t>
  </si>
  <si>
    <t>25.07.2020</t>
  </si>
  <si>
    <t>21.07.2020</t>
  </si>
  <si>
    <t>Контрольное событие 3.1.3.4</t>
  </si>
  <si>
    <t>25.10.2020</t>
  </si>
  <si>
    <t>Контрольное событие 3.1.4.1</t>
  </si>
  <si>
    <t>Предоставлен отчет Федеральному Дорожному Агентству по форме  1-ФД  "Сведения об использовании средств федерального дорожного фонда, дорожных фондов субъекта Российской Федерации, муниципальных дорожных фондов"  за 2019 г, 2020 г</t>
  </si>
  <si>
    <t>10.02.2020</t>
  </si>
  <si>
    <t>07.02.2020</t>
  </si>
  <si>
    <t>Контрольное событие 3.1.4.2</t>
  </si>
  <si>
    <t>01.08.2020</t>
  </si>
  <si>
    <t>28.07.2020</t>
  </si>
  <si>
    <t>Контрольное событие 3.1.5.1</t>
  </si>
  <si>
    <t>Подготовлены исходные данные для оценки качества финансового менеджмента за 2019 г, 2020 г</t>
  </si>
  <si>
    <t>06.03.2020</t>
  </si>
  <si>
    <t>Контрольное событие 3.1.5.2</t>
  </si>
  <si>
    <t>20.04.2020</t>
  </si>
  <si>
    <t>Письмо департамента финансов ВО от 17.04.2020 № 50-12/1105 (срок за 1 квартал 2020 года перенесен  до 22.04.2020).</t>
  </si>
  <si>
    <t>Контрольное событие 3.1.5.3</t>
  </si>
  <si>
    <t>14.07.2020</t>
  </si>
  <si>
    <t>Контрольное событие 3.1.5.4</t>
  </si>
  <si>
    <t>21.10.2020</t>
  </si>
  <si>
    <t>Контрольное событие 3.1.6.</t>
  </si>
  <si>
    <t>Подготовлены предложения по объемам бюджетных ассигнований на очередной финансовый год и плановый период, в том числе средств дорожного фонда Воронежской области</t>
  </si>
  <si>
    <t>03.08.2020</t>
  </si>
  <si>
    <t>Контрольное событие 3.2.1.</t>
  </si>
  <si>
    <t>Исполнены судебные акты Российской Федерации и мировые соглашения по возмещению причиненного вреда в рамках осуществления дорожной деятельности</t>
  </si>
  <si>
    <t>Контрольное событие 3.3.1.1</t>
  </si>
  <si>
    <t>Проведен контроль за недопущением образования  просроченной кредиторской задолженности КУ ВО "Территориальное дорожное агентство"</t>
  </si>
  <si>
    <t>Контрольное событие 3.3.1.2</t>
  </si>
  <si>
    <t>Контрольное событие 3.3.1.3</t>
  </si>
  <si>
    <t>01.10.2020</t>
  </si>
  <si>
    <t>Контрольное событие 3.3.2.1</t>
  </si>
  <si>
    <t>Проведен контроль за недопущением образования  просроченной кредиторской задолженности КУ ВО "Региональный центр безопасности"</t>
  </si>
  <si>
    <t>Контрольное событие 3.3.2.2</t>
  </si>
  <si>
    <t>Контрольное событие 3.3.2.3</t>
  </si>
  <si>
    <t>Контрольное событие 3.4.1.1</t>
  </si>
  <si>
    <t>Оплачен налог на имущество</t>
  </si>
  <si>
    <t>30.04.2020</t>
  </si>
  <si>
    <t>23.04.2020</t>
  </si>
  <si>
    <t>Контрольное событие 3.4.1.2</t>
  </si>
  <si>
    <t>31.07.2020</t>
  </si>
  <si>
    <t>08.07.2020</t>
  </si>
  <si>
    <t>Контрольное событие 3.4.1.3</t>
  </si>
  <si>
    <t>31.10.2020</t>
  </si>
  <si>
    <t>23.10.2020</t>
  </si>
  <si>
    <t>Контрольное событие 4.1.1.</t>
  </si>
  <si>
    <t>Заключены соглашения с получателями субсидий, выполняющими работы по переоборудованию транспортных средств на использование природного газа (метана) в качестве моторного топлива в целях возмещения недополученных доходов в связи с предоставлением такими лицами скидки владельцам транспортных средств на указанные работы</t>
  </si>
  <si>
    <t>30.11.2020</t>
  </si>
  <si>
    <t>25.11.2020</t>
  </si>
  <si>
    <t>Контрольное событие 4.1.2.1</t>
  </si>
  <si>
    <t>Предоставлен отчёт о расходах бюджета области, в целях софинансирования которых предоставляется Субсидия в Минэнерго России</t>
  </si>
  <si>
    <t>27.04.2020</t>
  </si>
  <si>
    <t>Контрольное событие 4.1.2.2</t>
  </si>
  <si>
    <t>30.07.2020</t>
  </si>
  <si>
    <t>Контрольное событие 4.1.2.3</t>
  </si>
  <si>
    <t>30.10.2020</t>
  </si>
  <si>
    <t>Заключены соглашения с получателями субсидий,  реализующим инвестиционные проекты по строительству объектов заправки транспортных средств природным газом, на компенсацию части затрат на строительство таких объектов</t>
  </si>
  <si>
    <t>26.12.2020</t>
  </si>
  <si>
    <t xml:space="preserve"> В связи с вводом в эксплуатацию объектов заправки транспортных средств природным газом в декабре 2020 года. По итогам рассмотрения поступивших заявок был издан приказ департамента промышленности и транспорта Воронежской области от 26.12.2020 № 62-01-06/442 о предоставлении субсидии, на основании которго с получателями субсидии были заключены соглашения. </t>
  </si>
  <si>
    <t>Контрольное событие 4.2.2.1</t>
  </si>
  <si>
    <t>Контрольное событие 4.2.2.2</t>
  </si>
  <si>
    <t>Контрольное событие 4.2.2.3</t>
  </si>
  <si>
    <t>Таблица 12</t>
  </si>
  <si>
    <t>о расходах федерального, областного, местных бюджетов и внебюджетных источников
на реализацию целей государственной программы Воронежской области</t>
  </si>
  <si>
    <t>Источники ресурсного обеспечения</t>
  </si>
  <si>
    <t>Расходы за отчетный период (тыс. рублей)</t>
  </si>
  <si>
    <t>предусмотрено на год</t>
  </si>
  <si>
    <t>фактически профинансировано</t>
  </si>
  <si>
    <t>Всего, в том числе в разрезе источников</t>
  </si>
  <si>
    <t>19 920 299,68</t>
  </si>
  <si>
    <t>17 340 294,61</t>
  </si>
  <si>
    <t>федеральный бюджет</t>
  </si>
  <si>
    <t>4 160 189,14</t>
  </si>
  <si>
    <t>4 036 923,65</t>
  </si>
  <si>
    <t>областной бюджет</t>
  </si>
  <si>
    <t>15 185 048,24</t>
  </si>
  <si>
    <t>12 991 552,26</t>
  </si>
  <si>
    <t>местный бюджет</t>
  </si>
  <si>
    <t>175 062,30</t>
  </si>
  <si>
    <t>161 515,90</t>
  </si>
  <si>
    <t>внебюджетные источники</t>
  </si>
  <si>
    <t>400 000,00</t>
  </si>
  <si>
    <t>150 302,80</t>
  </si>
  <si>
    <t>18 391 984,04</t>
  </si>
  <si>
    <t>16 265 057,65</t>
  </si>
  <si>
    <t>4 007 142,64</t>
  </si>
  <si>
    <t>3 930 557,12</t>
  </si>
  <si>
    <t>14 209 779,10</t>
  </si>
  <si>
    <t>12 172 984,63</t>
  </si>
  <si>
    <t>9 817 901,40</t>
  </si>
  <si>
    <t>8 079 486,79</t>
  </si>
  <si>
    <t>464 000,00</t>
  </si>
  <si>
    <t>387 521,75</t>
  </si>
  <si>
    <t>9 259 093,10</t>
  </si>
  <si>
    <t>7 598 596,34</t>
  </si>
  <si>
    <t>94 808,30</t>
  </si>
  <si>
    <t>93 368,70</t>
  </si>
  <si>
    <t>Мероприятие 1.1.2.</t>
  </si>
  <si>
    <t>Содержание и ремонт автомобильных дорог общего пользования регионального или межмуниципального значения  и сооружений на них</t>
  </si>
  <si>
    <t>5 353 810,72</t>
  </si>
  <si>
    <t>4 434 028,76</t>
  </si>
  <si>
    <t>Мероприятие 1.1.3.</t>
  </si>
  <si>
    <t>Капитальный ремонт автомобильных дорог общего пользования регионального или межмуниципального значения и сооружений на них</t>
  </si>
  <si>
    <t>179 810,18</t>
  </si>
  <si>
    <t>135 388,14</t>
  </si>
  <si>
    <t>Мероприятие 1.1.5.</t>
  </si>
  <si>
    <t>Строительство и реконструкция автомобильных дорог общего пользования регионального или межмуниципального значения и сооружений на них</t>
  </si>
  <si>
    <t>1 123 281,90</t>
  </si>
  <si>
    <t>565 228,39</t>
  </si>
  <si>
    <t>Мероприятие 1.1.8.</t>
  </si>
  <si>
    <t>Субсидии бюджетам муниципальных образований на капитальный ремонт и ремонт автомобильных дорог общего пользования местного значения</t>
  </si>
  <si>
    <t>2 189 818,60</t>
  </si>
  <si>
    <t>2 104 467,62</t>
  </si>
  <si>
    <t>2 100 000,00</t>
  </si>
  <si>
    <t>2 015 939,52</t>
  </si>
  <si>
    <t>89 818,60</t>
  </si>
  <si>
    <t>88 528,10</t>
  </si>
  <si>
    <t>Мероприятие 1.1.10.</t>
  </si>
  <si>
    <t>Субсидии бюджетам муниципальных образований на строительство (реконструкцию) автомобильных дорог общего пользования местного значения</t>
  </si>
  <si>
    <t>105 319,40</t>
  </si>
  <si>
    <t>100 359,00</t>
  </si>
  <si>
    <t>100 346,80</t>
  </si>
  <si>
    <t>95 518,40</t>
  </si>
  <si>
    <t>4 972,60</t>
  </si>
  <si>
    <t>4 840,60</t>
  </si>
  <si>
    <t>Мероприятие 1.1.11.</t>
  </si>
  <si>
    <t xml:space="preserve">Субсидии бюджетам муниципальных образований на 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 </t>
  </si>
  <si>
    <t>17 007,50</t>
  </si>
  <si>
    <t>0,00</t>
  </si>
  <si>
    <t>16 990,40</t>
  </si>
  <si>
    <t>17,10</t>
  </si>
  <si>
    <t>Мероприятие 1.1.12.</t>
  </si>
  <si>
    <t>Финансовое обеспечение дорожной деятельности, включая софинансирование (межбюджетные трансферты)</t>
  </si>
  <si>
    <t>111 111,20</t>
  </si>
  <si>
    <t>111 111,11</t>
  </si>
  <si>
    <t>100 000,00</t>
  </si>
  <si>
    <t>11 111,20</t>
  </si>
  <si>
    <t>11 111,11</t>
  </si>
  <si>
    <t>Мероприятие 1.1.13.</t>
  </si>
  <si>
    <t>Финансовое обеспечение дорожной деятельности за счет средств резервного фонда Правительства Российской Федерации (межбюджетные трансферты)</t>
  </si>
  <si>
    <t>404 444,50</t>
  </si>
  <si>
    <t>319 468,61</t>
  </si>
  <si>
    <t>364 000,00</t>
  </si>
  <si>
    <t>287 521,75</t>
  </si>
  <si>
    <t>40 444,50</t>
  </si>
  <si>
    <t>31 946,86</t>
  </si>
  <si>
    <t>Мероприятие 1.1.14.</t>
  </si>
  <si>
    <t>Финансовое обеспечение развития и содержания системы весогабаритного контроля транспортных средств и системы автоматического контроля и выявления нарушений Правил дорожного движения на территории области.</t>
  </si>
  <si>
    <t>333 297,40</t>
  </si>
  <si>
    <t>309 435,16</t>
  </si>
  <si>
    <t>2 555 133,90</t>
  </si>
  <si>
    <t>2 227 704,97</t>
  </si>
  <si>
    <t>2 480 181,00</t>
  </si>
  <si>
    <t>2 160 871,37</t>
  </si>
  <si>
    <t>74 952,90</t>
  </si>
  <si>
    <t>66 833,60</t>
  </si>
  <si>
    <t>Мероприятие 1.2.1.</t>
  </si>
  <si>
    <t>Капитальный ремонт, ремонт и содержание автомобильных дорог общего пользования местного значения</t>
  </si>
  <si>
    <t>2 375 724,60</t>
  </si>
  <si>
    <t>2 167 290,82</t>
  </si>
  <si>
    <t>2 306 400,20</t>
  </si>
  <si>
    <t>2 102 269,62</t>
  </si>
  <si>
    <t>69 324,40</t>
  </si>
  <si>
    <t>65 021,20</t>
  </si>
  <si>
    <t>Мероприятие 1.2.2.</t>
  </si>
  <si>
    <t>Проектирование и строительство (реконструкция) автомобильных дорог общего пользования местного значения</t>
  </si>
  <si>
    <t>179 409,30</t>
  </si>
  <si>
    <t>60 414,15</t>
  </si>
  <si>
    <t>173 780,80</t>
  </si>
  <si>
    <t>58 601,75</t>
  </si>
  <si>
    <t>5 628,50</t>
  </si>
  <si>
    <t>1 812,40</t>
  </si>
  <si>
    <t>3 513 593,24</t>
  </si>
  <si>
    <t>3 471 579,89</t>
  </si>
  <si>
    <t>1 591 847,74</t>
  </si>
  <si>
    <t>1 916 444,40</t>
  </si>
  <si>
    <t>1 878 418,55</t>
  </si>
  <si>
    <t>5 301,10</t>
  </si>
  <si>
    <t>1 313,60</t>
  </si>
  <si>
    <t>Мероприятие 1.4.1.</t>
  </si>
  <si>
    <t>Финансовое обеспечение дорожной деятельности в рамках реализации национального проекта Безопасные и качественные автомобильные дороги</t>
  </si>
  <si>
    <t>500 000,00</t>
  </si>
  <si>
    <t>Мероприятие 1.4.2.</t>
  </si>
  <si>
    <t>Финансовое обеспечение дорожной деятельности в рамках национального проекта Безопасные и качественные автомобильные дороги (межбюджетные трансферты)</t>
  </si>
  <si>
    <t>1 091 847,74</t>
  </si>
  <si>
    <t>Мероприятие 1.4.3.</t>
  </si>
  <si>
    <t>Финансовое обеспечение дорожной деятельности в рамках реализации национального проекта Безопасные и качественные автомобильные дороги, в части содержания и ремонта автомобильных дорог общего пользования регионального и (или) межмуниципального значения и сооружений на них в границах Воронежской городской агломерации (в целях достижения значений дополнительного результата)</t>
  </si>
  <si>
    <t>965 528,20</t>
  </si>
  <si>
    <t>938 721,50</t>
  </si>
  <si>
    <t>Мероприятие 1.4.4.</t>
  </si>
  <si>
    <t>Финансовое обеспечение дорожной деятельности в рамках реализации национального проекта Безопасные и качественные автомобильные дороги, в части содержания иремонта автомобильных дорог общего пользования регионального и (или) межмуниципального значения и сооружений на них за пределами Воронежской городской агломерации (в целях достижения значений дополнительного результата)</t>
  </si>
  <si>
    <t>810 916,20</t>
  </si>
  <si>
    <t>809 645,83</t>
  </si>
  <si>
    <t>Мероприятие 1.4.5.</t>
  </si>
  <si>
    <t xml:space="preserve">Финансовое обеспечение дорожной деятельности в рамках реализациинационального проекта Безопасные и качественные автомобильные дороги, в части субсидийбюджетам муниципальных образований на реализацию программы дорожной деятельности Воронежской области (в целях достижения значений дополнительного результата) </t>
  </si>
  <si>
    <t>145 301,10</t>
  </si>
  <si>
    <t>131 364,82</t>
  </si>
  <si>
    <t>140 000,00</t>
  </si>
  <si>
    <t>130 051,22</t>
  </si>
  <si>
    <t>198 314,80</t>
  </si>
  <si>
    <t>179 372,27</t>
  </si>
  <si>
    <t>Мероприятие 1.5.3.</t>
  </si>
  <si>
    <t>Реализация мероприятий по приобретению и установке стационарных камер фотовидеофиксации нарушений Правил дорожного движения и автоматических пунктов весогабаритного контроля транспортных средств на автомобильных дорогах области</t>
  </si>
  <si>
    <t>2 307 040,70</t>
  </si>
  <si>
    <t>2 306 913,73</t>
  </si>
  <si>
    <t>1 951 294,90</t>
  </si>
  <si>
    <t>1 951 187,63</t>
  </si>
  <si>
    <t>355 745,80</t>
  </si>
  <si>
    <t>355 726,10</t>
  </si>
  <si>
    <t>Мероприятие 1.6.1.</t>
  </si>
  <si>
    <t>Развитие инфраструктуры дорожного хозяйства, обеспечивающей транспортную связанность между центрами экономического роста</t>
  </si>
  <si>
    <t>2 155 789,40</t>
  </si>
  <si>
    <t>2 155 662,49</t>
  </si>
  <si>
    <t>1 823 366,60</t>
  </si>
  <si>
    <t>1 823 259,33</t>
  </si>
  <si>
    <t>332 422,80</t>
  </si>
  <si>
    <t>332 403,16</t>
  </si>
  <si>
    <t>Мероприятие 1.6.3.</t>
  </si>
  <si>
    <t>Развитие инфраструктуры дорожного хозяйства, обеспечивающей транспортную связанность между центрами экономического роста за счет средств резервного фонда Правительства Российской Федерации</t>
  </si>
  <si>
    <t>151 251,30</t>
  </si>
  <si>
    <t>151 251,24</t>
  </si>
  <si>
    <t>127 928,30</t>
  </si>
  <si>
    <t>23 323,00</t>
  </si>
  <si>
    <t>23 322,94</t>
  </si>
  <si>
    <t>682 233,34</t>
  </si>
  <si>
    <t>542 453,21</t>
  </si>
  <si>
    <t>594 283,60</t>
  </si>
  <si>
    <t>493 750,54</t>
  </si>
  <si>
    <t>Мероприятие 2.2.3.</t>
  </si>
  <si>
    <t xml:space="preserve">Предоставление субсидий организациям железнодорожного транспорта, осуществляющим деятельность по перевозке пассажиров,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 </t>
  </si>
  <si>
    <t>353 506,00</t>
  </si>
  <si>
    <t>252 972,94</t>
  </si>
  <si>
    <t>Мероприятие 2.2.5.</t>
  </si>
  <si>
    <t>Оказание мер государственной поддержки организациям и индивидуальным предпринимателям, осуществляющим деятельность по перевозке пассажиров автомобильным транспортом общего пользования</t>
  </si>
  <si>
    <t>240 777,60</t>
  </si>
  <si>
    <t>9 349,10</t>
  </si>
  <si>
    <t>38 600,64</t>
  </si>
  <si>
    <t>35 641,07</t>
  </si>
  <si>
    <t>Мероприятие 2.4.1.</t>
  </si>
  <si>
    <t>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</t>
  </si>
  <si>
    <t>40 000,00</t>
  </si>
  <si>
    <t>3 712,50</t>
  </si>
  <si>
    <t>Мероприятие 2.6.1.</t>
  </si>
  <si>
    <t>Иные межбюджетные трансферты на проведение технико-экономического обоснования создания и развития сети скоростного рельсового транспорта на территории городского округа город Воронеж</t>
  </si>
  <si>
    <t>262 108,30</t>
  </si>
  <si>
    <t>257 343,85</t>
  </si>
  <si>
    <t>33 042,30</t>
  </si>
  <si>
    <t>32 427,61</t>
  </si>
  <si>
    <t>750,00</t>
  </si>
  <si>
    <t>619,43</t>
  </si>
  <si>
    <t>118 316,00</t>
  </si>
  <si>
    <t>114 296,81</t>
  </si>
  <si>
    <t>110 000,00</t>
  </si>
  <si>
    <t>583 974,00</t>
  </si>
  <si>
    <t>275 439,90</t>
  </si>
  <si>
    <t>153 046,50</t>
  </si>
  <si>
    <t>106 366,53</t>
  </si>
  <si>
    <t>30 927,50</t>
  </si>
  <si>
    <t>18 770,57</t>
  </si>
  <si>
    <t>23 974,00</t>
  </si>
  <si>
    <t>20 054,71</t>
  </si>
  <si>
    <t>17 046,50</t>
  </si>
  <si>
    <t>6 927,50</t>
  </si>
  <si>
    <t>3 008,21</t>
  </si>
  <si>
    <t>Мероприятие 4.1.3.</t>
  </si>
  <si>
    <t>Перевод автотранспортных средств на использование газомоторного топлива</t>
  </si>
  <si>
    <t>560 000,00</t>
  </si>
  <si>
    <t>255 385,19</t>
  </si>
  <si>
    <t>136 000,00</t>
  </si>
  <si>
    <t>89 320,03</t>
  </si>
  <si>
    <t>24 000,00</t>
  </si>
  <si>
    <t>15 762,36</t>
  </si>
  <si>
    <t xml:space="preserve">                                                                                                                                             Информация                                                                                                                Таблица 13</t>
  </si>
  <si>
    <t>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</t>
  </si>
  <si>
    <t>в разрезе муниципальных образований Воронежской области по состоянию на 01.01.2021 года</t>
  </si>
  <si>
    <t>тыс.руб.</t>
  </si>
  <si>
    <t>Наименование *</t>
  </si>
  <si>
    <t>Бюджетные ассигнования согласно бюджетной росписи расходов областного бюджета на отчетную дату текущего года (далее - план)</t>
  </si>
  <si>
    <t>Кассовое исполнение, на отчетную дату нарастающим итогом  (далее - факт)</t>
  </si>
  <si>
    <t>в том числе по муниципальным районам и городским округам Воронежской области</t>
  </si>
  <si>
    <t>Нераспределено</t>
  </si>
  <si>
    <t>Аннинский</t>
  </si>
  <si>
    <t>Бобровский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</si>
  <si>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</si>
  <si>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</si>
  <si>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</si>
  <si>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</si>
  <si>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</si>
  <si>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</si>
  <si>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</si>
  <si>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Каменский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</si>
  <si>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</si>
  <si>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</si>
  <si>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</si>
  <si>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</si>
  <si>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</si>
  <si>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Новохоперский</t>
  </si>
  <si>
    <t>Ольховатский</t>
  </si>
  <si>
    <t>Острогожский</t>
  </si>
  <si>
    <t>Павловский</t>
  </si>
  <si>
    <t>Панинский</t>
  </si>
  <si>
    <t>Петропавловский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</si>
  <si>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</si>
  <si>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</si>
  <si>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</si>
  <si>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</si>
  <si>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</si>
  <si>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</si>
  <si>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</si>
  <si>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</si>
  <si>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</si>
  <si>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</si>
  <si>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Борисоглебский городской округ</t>
  </si>
  <si>
    <t>Городской округ город Нововоронеж</t>
  </si>
  <si>
    <t>Городской округ город Воронеж</t>
  </si>
  <si>
    <t>План</t>
  </si>
  <si>
    <t>Факт</t>
  </si>
  <si>
    <t>11</t>
  </si>
  <si>
    <t>12</t>
  </si>
  <si>
    <t>13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</si>
  <si>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</si>
  <si>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</si>
  <si>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</si>
  <si>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</si>
  <si>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</si>
  <si>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</si>
  <si>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</si>
  <si>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</si>
  <si>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</si>
  <si>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</si>
  <si>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</si>
  <si>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</si>
  <si>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</si>
  <si>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</si>
  <si>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</si>
  <si>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</si>
  <si>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</si>
  <si>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</si>
  <si>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</si>
  <si>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</si>
  <si>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</si>
  <si>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</si>
  <si>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</si>
  <si>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</si>
  <si>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</si>
  <si>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</si>
  <si>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</si>
  <si>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</si>
  <si>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</si>
  <si>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</si>
  <si>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</si>
  <si>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</si>
  <si>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</si>
  <si>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</si>
  <si>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</si>
  <si>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</si>
  <si>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</si>
  <si>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</si>
  <si>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</si>
  <si>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</si>
  <si>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</si>
  <si>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</si>
  <si>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</si>
  <si>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</si>
  <si>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</si>
  <si>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</si>
  <si>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</si>
  <si>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</si>
  <si>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</si>
  <si>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</si>
  <si>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71</t>
  </si>
  <si>
    <t>72</t>
  </si>
  <si>
    <t>73</t>
  </si>
  <si>
    <t>74</t>
  </si>
  <si>
    <t>всего</t>
  </si>
  <si>
    <t>Мероприятие 1.1.8</t>
  </si>
  <si>
    <t>831.0409.2410178850.500</t>
  </si>
  <si>
    <t>Мероприятие 1.1.10</t>
  </si>
  <si>
    <t>Субсидии  бюджетам муниципальных образований на строительство (реконструкцию) автомобильных дорог общего пользования местного значения</t>
  </si>
  <si>
    <t>831.0409.2410178840.500</t>
  </si>
  <si>
    <t>Мероприятие 1.1.11</t>
  </si>
  <si>
    <t>Субсидии бюджетам муниципальных образований на проектирование, строительство, реконструкцию автомобильных дорог общего пользования местного значения с твердым покрытием до сельских населенных пунктов, не имеющих круглогодичной связи с сетью автомобильных дорог общего пользования</t>
  </si>
  <si>
    <t>831.0409.2410178870.500</t>
  </si>
  <si>
    <t>Мероприятие 1.2.1</t>
  </si>
  <si>
    <t>Субсидии на развитие улично-дорожной сети административного центра Воронежской области городского округа город Воронеж (Межбюджетные трансферты)</t>
  </si>
  <si>
    <t>831.0409.2410278660.500</t>
  </si>
  <si>
    <t>Мероприятие 1.2.2</t>
  </si>
  <si>
    <t>Региональный проект «Дорожная сеть»</t>
  </si>
  <si>
    <t>Мероприятие 1.4.5</t>
  </si>
  <si>
    <t>Финансовое обеспечение дорожной деятельности в рамках реализации национального проекта «Безопасные и качественные автомобильные дороги», в части субсидий бюджетам муниципальных образований на реализацию программы дорожной деятельности Воронежской области (в целях достижения значений дополнительного результата)</t>
  </si>
  <si>
    <t>Субсидии местным бюджетам на реализацию программы дорожной деятельности Воронежской области в рамках национального проекта "Безопасные и качественные автомобильные дороги"</t>
  </si>
  <si>
    <t>831.0409.241R1Д3933.500</t>
  </si>
  <si>
    <t>* Указывается 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расходов, наименование субсидии, код бюджетной классификации (в соответствии с законом Воронежской области об областном бюджете или согласно бюджетной росписи расходов)</t>
  </si>
  <si>
    <t>Руководитель департамента дорожной деятельности Воронежской области                                                                                                                                                                        М.А. Оськин</t>
  </si>
  <si>
    <t xml:space="preserve">                                                                                                                         Ответственные                                                                                                      Таблица 8
за исполнение мероприятий Плана реализации государственной программы Воронежской области</t>
  </si>
  <si>
    <t>на 2020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</si>
  <si>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</si>
  <si>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</si>
  <si>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</si>
  <si>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Всего</t>
  </si>
  <si>
    <t>Руководитель департамента  Оськин  М.А.</t>
  </si>
  <si>
    <t>Руководитель департамента Оськин М.А.</t>
  </si>
  <si>
    <t>Ведущий советник Котлярова Н.С.</t>
  </si>
  <si>
    <t>Ведущий советник   Котлярова Н.С.</t>
  </si>
  <si>
    <t>Ведущий советник  Котлярова Н.С.</t>
  </si>
  <si>
    <t>Региональный проект Дорожная сеть</t>
  </si>
  <si>
    <t>Начальник отдела Ковылянский С.А.</t>
  </si>
  <si>
    <t>Финансовое обеспечение дорожной деятельности в рамках реализации национального проекта "Безопасные и качественные автомобильные дороги"</t>
  </si>
  <si>
    <t>Финансовое обеспечение дорожной деятельности в рамках национального проекта "Безопасные и качественные автомобильные дороги" (межбюджетные трансферты)</t>
  </si>
  <si>
    <t>Финансовое обеспечение дорожной деятельности в рамках реализации национального проекта "Безопасные и качественные автомобильные дороги", в части содержания и ремонта автомобильных дорог общего пользования регионального и (или) межмуниципального значения и сооружений на них в границах Воронежской городской агломерации (в целях достижения значений дополнительного результата)</t>
  </si>
  <si>
    <t>Финансовое обеспечение дорожной деятельности в рамках реализации национального проекта "Безопасные и качественные автомобильные дороги", в части содержания и  ремонта автомобильных дорог общего пользования регионального и (или) межмуниципального значения и сооружений на них за пределами Воронежской городской агломерации (в целях достижения значений дополнительного результата)</t>
  </si>
  <si>
    <t xml:space="preserve">Финансовое обеспечение дорожной деятельности в рамках реализации  национального проекта "Безопасные и качественные автомобильные дороги", в части субсидий  бюджетам муниципальных образований на реализацию программы дорожной деятельности Воронежской области (в целях достижения значений дополнительного результата) </t>
  </si>
  <si>
    <t>Региональный проект Общесистемные меры развития дорожного хозяйства</t>
  </si>
  <si>
    <t>Заместитель руководителя департамента Верзунов Р.Г.</t>
  </si>
  <si>
    <t>Мероприятие 1.5.2.</t>
  </si>
  <si>
    <t>Внедрение интеллектуальных транспортных систем, предусматривающих автоматизацию процессов управления дорожным движением в городских агломерациях, включающих города с населением свыше 300 тысяч человек</t>
  </si>
  <si>
    <t>Заместитель руководителя департамента  - Верзунов Р.Г.</t>
  </si>
  <si>
    <t>Заместитель руководителя департамента  -  Верзунов Р.Г.</t>
  </si>
  <si>
    <t>Региональный проект Коммуникации между центрами экономического роста</t>
  </si>
  <si>
    <t>Заместитель руководителя департамента  Верзунов Р.Г.</t>
  </si>
  <si>
    <t>Руководитель департамента Десятириков А.Н.</t>
  </si>
  <si>
    <t>Заместитель руководителя департамента     Боев Г.Н.</t>
  </si>
  <si>
    <t>Начальник отдела  Русанов И.А.</t>
  </si>
  <si>
    <t>Начальник отдела Русанов И.А.</t>
  </si>
  <si>
    <t>Начальник отдела Борсяков А.В.</t>
  </si>
  <si>
    <t>Заместитель руководителя департамента     Боев Н.Г.</t>
  </si>
  <si>
    <t>Заместитель руководителя департамента      Боев Г.Н.</t>
  </si>
  <si>
    <t>Начальник отдела - Русанов И.А.</t>
  </si>
  <si>
    <t>Начальник отдела Колимбет О.В.</t>
  </si>
  <si>
    <t>Руководитель департамента дорожной деятельности Воронежской области                                                                                                                 М.А. Оськин</t>
  </si>
  <si>
    <t>Таблица 10</t>
  </si>
  <si>
    <t>Отчет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</si>
  <si>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</si>
  <si>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по состоянию на 31.12.2020</t>
  </si>
  <si>
    <t>Ожидаемый непосредственный результат реализации государственной программы, подпрограммы (краткое описание). Содержание основного мероприятия (мероприятия) в соответствии с утвержденным на текущий год Планом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</si>
  <si>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</si>
  <si>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Код бюджетной классификации (в соответствии с законом Воронежской области об областном бюджете) (далее – КБК)</t>
  </si>
  <si>
    <t>Бюджетные ассигнования на реализацию государственной программы (тыс. рублей)</t>
  </si>
  <si>
    <t>Уровень освоения бюджетных ассигнований, %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</si>
  <si>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</si>
  <si>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</si>
  <si>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поквартальный кассовый план на отчетную дату нарастающим итогом</t>
  </si>
  <si>
    <t>кассовое исполнение (на отчетную дату нарастающим итогом)</t>
  </si>
  <si>
    <t>в том числе по источникам:</t>
  </si>
  <si>
    <t>Достижение плановых значений показателей, установленных Программой.</t>
  </si>
  <si>
    <t>Всего, в том числе в разрезе ГРБС</t>
  </si>
  <si>
    <t>Подпрограмма направлена на решение задач Программы по развитию сети автомобильных дорог областного и местного значения, формированию единой дорожной сети круглогодичной доступности для населения, повышению конкурентоспособности межрегиональных и международных транспортных коридоров проходящих по территории Воронежской области, обеспечению безопасности дорожного движения. Выполнение мероприятий подпрограммы позволит:  ускорить товародвижение и снижение транспортных издержек в экономике; повысить доступность транспортных услуг для населения; повысить конкурентоспособность транспортной системы Воронежской области на рынке транспортных услуг; повысить безопасность и устойчивость транспортной системы Воронежской области.  Достижение плановых значений показателей, установленных Программой.</t>
  </si>
  <si>
    <t>8310409241R1Д3931200</t>
  </si>
  <si>
    <t>8310409241R1Д3932200</t>
  </si>
  <si>
    <t>8310409241R153930200</t>
  </si>
  <si>
    <t>8310409241R153930500</t>
  </si>
  <si>
    <t>8310409241V653890400</t>
  </si>
  <si>
    <t>8310409241V65389F400</t>
  </si>
  <si>
    <t>8310409241R1Д3933500</t>
  </si>
  <si>
    <t>8310409241R272140200</t>
  </si>
  <si>
    <t>8310409241R254180200</t>
  </si>
  <si>
    <t>83104092410278660500</t>
  </si>
  <si>
    <t>83104092410172120200</t>
  </si>
  <si>
    <t>83104092410178840500</t>
  </si>
  <si>
    <t>83104092410171290200</t>
  </si>
  <si>
    <t>83104092410171290400</t>
  </si>
  <si>
    <t>831040924101R3900500</t>
  </si>
  <si>
    <t>831040924101R390F500</t>
  </si>
  <si>
    <t>83104092410178850500</t>
  </si>
  <si>
    <t>83104092410178870500</t>
  </si>
  <si>
    <t>Приведение в нормативное состояние автомобильных дорог областного значения за счет выполнения мероприятий по содержанию, капитальному ремонту и ремонту автомобильных дорог, а также строительство и реконструкция новых объектов транспортной инфраструктуры улучшающих дорожно-транспортную ситуацию в области                                                                                                                                                                                                                           Достижение плановых значений показателей, установленных Программой.</t>
  </si>
  <si>
    <t>Содержание в соответствии с нормативами 8795,297 км сети автомобильных дорог регионального или межмуниципального значения. Ремонт автомобильных дорог общего пользования регионального или межмуниципального значения протяженностью 29,59 км.</t>
  </si>
  <si>
    <t>Капитальный ремонт мостового перехода  протяженностью 89,16 п.м и проектные работы по капитальному ремонту автомобильных дорог регионального значения.</t>
  </si>
  <si>
    <t>Строительство (реконструкция) автомобильных дорог общего пользования регионального или межмуниципального значения. Достижение плановых значений показателей, установленных Программой.</t>
  </si>
  <si>
    <t>Капитальный ремонт и ремонтом автомобильных дорог общего пользования местного значения, протяженностью   220  км.</t>
  </si>
  <si>
    <t>Увеличение протяженности сети автомобильных дорог общего пользования местного значения на 1 км за счет строительства.</t>
  </si>
  <si>
    <t>Увеличение доли протяженности автомобильных дорог общего пользования местного значения на территории Воронежской области, соответствующих нормативным требованиям к транспортно-эксплуатационным показателям.</t>
  </si>
  <si>
    <t>Реконструкция путепровода по ул. 9 Января через железнодорожные пути в г. Воронеж.</t>
  </si>
  <si>
    <t>Обеспечение безопасности дорожного движения на сети автомобильных дорог общего пользования регионального и межмуниципального значения и местного значения.</t>
  </si>
  <si>
    <t>Приведение в нормативное состояние улично-дорожной сети городского округа город Воронеж за счет выполнения мероприятий по содержанию, капитальному ремонту и ремонту автомобильных дорог, а также строительство и реконструкция новых объектов транспортной инфраструктуры улучшающих дорожно-транспортную ситуацию в городе.</t>
  </si>
  <si>
    <t>Доведение в 2020 году  доли автомобильных дорог регионального  значения, соответствующих нормативным требованиям, в их общей протяженности до 69 %; увеличить долю автомобильных дорог Воронежской городской агломерации, соответствующих нормативным требованиям, в их общей протяженности до 68,6 %; уменьшить долю автомобильных дорог федерального и регионального значения Воронежской области, работающих в режиме перегрузки до 2,63 %; уменьшить количество мест концентрации дорожно-транспортных происшествий (аварийно-опасных участков) на дорожной сети Воронежской области до 82 %.</t>
  </si>
  <si>
    <t>Расходы на обеспечение мероприятий по содержанию и развитию системы "Крис - Воронеж". Достижение плановых значений показателей, установленных Программой.</t>
  </si>
  <si>
    <t xml:space="preserve">Внедрение интеллектуальных транспортных систем, предусматривающих автоматизацию процессов управления дорожным движением в городских агломерациях, включающих города с населением свыше 300 тысяч человек </t>
  </si>
  <si>
    <t>Увеличение пропускной способности сети автомобильных дорог общего пользования регионального (межмуниципального) и местного значения Воронежской области.</t>
  </si>
  <si>
    <t>Способствование повышению пространственной и ценовой доступности услуг транспорта для населения и улучшение регулярности движения.</t>
  </si>
  <si>
    <t>82604082420300590600</t>
  </si>
  <si>
    <t>82604082420471350800</t>
  </si>
  <si>
    <t>82604082420678580500</t>
  </si>
  <si>
    <t>82604082420271330800</t>
  </si>
  <si>
    <t>82604082420271920200</t>
  </si>
  <si>
    <t>82604082420271920800</t>
  </si>
  <si>
    <t>В соответствии с постановлением Правительства РФ от 07.03.1995 № 239 «О мерах по упорядочению государственного регулирования цен (тарифов)» органами исполнительной власти субъекта РФ осуществляется государственное регулирование тарифов на перевозки пассажиров автомобильным транспортом в городском и пригородном сообщении, а также ж/д транспортом в пригородном сообщении. Увеличение коэффициента выпуска на линию транспортных средств организаций пассажирского транспорта общего пользования для обеспечения ежедневной работы на регулярных автобусных межмуниципальных маршрутах.</t>
  </si>
  <si>
    <t>В соответствии с постановлением Правительства РФ от 07.03.1995 № 239 «О мерах по упорядочению государственного регулирования цен (тарифов)» органами исполнительной власти субъекта РФ осуществляется государственное регулирование тарифов на перевозки пассажиров  ж/д транспортом в пригородном сообщении.</t>
  </si>
  <si>
    <t>Заключение контрактов на транспортное обслуживание населения с 01.07.2020 г. по регулярным межмуниципальным маршрутам по регулируемым тарифам. Оказание в 2020 году государственной поддержки автотранспортным предприятиям, осуществляющим пассажирские перевозки по межмуниципальным маршрутам по регулируемым тарифам.</t>
  </si>
  <si>
    <t>Создание наиболее комфортных условий для пассажиров, выполнение расписаний движения, формирование условий по обновлению подвижного состава, внедрение в отрасли новых современных технологий, в том числе диспетчеризация транспорта на основе системы ГЛОНАСС  на 500  маршрутах, организация оплаты проезда с использованием электронных карт. Учет перевозки льготных категорий пассажиров на 500 маршрутах и расчет компенсации расходов автотранспортным предприятиям, в том числе связанных с государственным регулированием тарифов.</t>
  </si>
  <si>
    <t>Увеличение пассажирооборота на региональных маршрутах на 3% в 2020 году.</t>
  </si>
  <si>
    <t>Результатом предоставления иных межбюджетных трансфертов является наличие в году предоставления иных межбюджетных трансфертов технико-экономического обоснования на создание и развитие сети скоростного рельсового транспорта на территории городского округа город Воронеж (отчета о научно-исследовательской работе).</t>
  </si>
  <si>
    <t>Обеспечение департаментом дорожной деятельности Воронежской области и подведомственным учреждением управления реализацией программы. Уровень достижения значений целевых показателей (индикаторов) Программы и подпрограмм - 0 %.</t>
  </si>
  <si>
    <t>83104092430300590200</t>
  </si>
  <si>
    <t>83104092430300590100</t>
  </si>
  <si>
    <t>83104092430471340800</t>
  </si>
  <si>
    <t>83104092430300590800</t>
  </si>
  <si>
    <t>83104092430270200800</t>
  </si>
  <si>
    <t>83104082430172010100</t>
  </si>
  <si>
    <t>8310408243015549F100</t>
  </si>
  <si>
    <t>83104082430172010800</t>
  </si>
  <si>
    <t>83104082430172010200</t>
  </si>
  <si>
    <t>Исполнение органом государственной власти функций, установленных положением о департаменте дорожной деятельности Воронежской области, утвержденным постановлением правительства Воронежской области от 29.12.2018 г. № 1239. Достижение плановых значений показателей, установленных Программой.</t>
  </si>
  <si>
    <t>Исполнение КУВО "Дорожное агентство", подведомственным департаменту дорожной деятельности Воронежской области функций, предусмотренных Уставом КУВО (приказ департамента транспорта и автомобильных дорог Воронежской области от 02.07.2014 г. № 177, согласован приказом ДИЗО ВО от 26.06.2014 № 1050),  КУВО "Региональный центр безопасности" (постановление ПВО №1189 от 18.12.2012 "О создании казенного учреждения Воронежской области Региональный центр безопасности, приказ от 29.01.2019 № 19 "Об утверждении новой редакции устава"). Достижение плановых значений показателей, установленных Программой.</t>
  </si>
  <si>
    <t>Оплачен налог  на имущество (автомобильные дороги) от начисленного в размере 100%.</t>
  </si>
  <si>
    <t>Обеспечение устойчивого снижения уровня негативного воздействия автомобильного транспорта на окружающую среду и здоровье населения, а также достижение наибольшей экономической эффективности перевозок автотранспортными средствами, работающими на газомоторном топливе.</t>
  </si>
  <si>
    <t>826040824402R2610800</t>
  </si>
  <si>
    <t>826040824401R2610800</t>
  </si>
  <si>
    <t>Пополнение парка транспортных средств, использующих газомоторное топливо.</t>
  </si>
  <si>
    <t xml:space="preserve"> Планируется перевод на использование газомоторного топлива 353 транспортных средств.</t>
  </si>
  <si>
    <t>Строительство (либо реконструкции объекта, не являющегося стационарной автомобильной заправочной станцией, обеспечивающей возможность заправки транспортных средств природным газом, в результате которой такой объект может быть идентифицирован как объект заправки транспортных средств природным газом) и ввод в эксплуатацию 4 новых объектов заправки транспортных средств природным газом.</t>
  </si>
  <si>
    <t xml:space="preserve">Руководитель департамента дорожной деятельности Воронежской области                                                                                                                                                                                                                                          М.А. Оськин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</si>
  <si>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Таблица 11</t>
  </si>
  <si>
    <t>по статьям расходов</t>
  </si>
  <si>
    <t>Наименовние статей расходов</t>
  </si>
  <si>
    <t>Всего, в том числе:</t>
  </si>
  <si>
    <t>Государственные капитальные вложения</t>
  </si>
  <si>
    <t>Прочие расходы</t>
  </si>
  <si>
    <t>Руководитель департамента дорожной деятельности Воронежской области                                                                                                                                                                         М.А. Оськин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</si>
</sst>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rgb="FF000000"/>
      <name val="Times New Roman"/>
      <family val="2"/>
    </font>
    <font>
      <sz val="11"/>
      <color rgb="FF000000"/>
      <name val="Times New Roman"/>
    </font>
    <font>
      <sz val="10"/>
      <color rgb="FF00008B"/>
      <name val="Times New Roman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Ubuntu"/>
      <family val="2"/>
    </font>
    <font>
      <sz val="11"/>
      <color theme="1"/>
      <name val="Times New Roman"/>
      <family val="2"/>
    </font>
    <font>
      <sz val="12"/>
      <color theme="1"/>
      <name val="Times New Roman"/>
      <family val="1"/>
      <charset val="204"/>
    </font>
    <font>
      <sz val="12"/>
      <color rgb="FF00008B"/>
      <name val="Times New Roman"/>
      <family val="1"/>
      <charset val="204"/>
    </font>
    <font>
      <sz val="10"/>
      <color rgb="FF00008B"/>
      <name val="Times New Roman"/>
      <family val="1"/>
      <charset val="204"/>
    </font>
    <font>
      <sz val="12"/>
      <color theme="3" tint="-0.499984740745262"/>
      <name val="Times New Roman"/>
      <family val="1"/>
      <charset val="204"/>
    </font>
    <font>
      <sz val="10"/>
      <color theme="3" tint="-0.49998474074526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top" wrapText="1"/>
    </xf>
    <xf numFmtId="0" fontId="8" fillId="0" borderId="0"/>
  </cellStyleXfs>
  <cellXfs count="98"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wrapText="1"/>
    </xf>
    <xf numFmtId="0" fontId="8" fillId="0" borderId="0" xfId="1" applyAlignment="1">
      <alignment wrapText="1"/>
    </xf>
    <xf numFmtId="0" fontId="8" fillId="0" borderId="0" xfId="1" applyAlignment="1"/>
    <xf numFmtId="0" fontId="8" fillId="0" borderId="0" xfId="1" applyBorder="1" applyAlignment="1"/>
    <xf numFmtId="0" fontId="8" fillId="0" borderId="0" xfId="1"/>
    <xf numFmtId="0" fontId="9" fillId="0" borderId="0" xfId="1" applyFont="1" applyBorder="1" applyAlignment="1">
      <alignment horizontal="center" vertical="center" wrapText="1"/>
    </xf>
    <xf numFmtId="0" fontId="8" fillId="0" borderId="0" xfId="1" applyAlignment="1"/>
    <xf numFmtId="0" fontId="8" fillId="0" borderId="0" xfId="1" applyBorder="1" applyAlignment="1">
      <alignment wrapText="1"/>
    </xf>
    <xf numFmtId="0" fontId="9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vertical="center"/>
    </xf>
    <xf numFmtId="4" fontId="10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4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4" fontId="9" fillId="0" borderId="1" xfId="1" applyNumberFormat="1" applyFont="1" applyBorder="1" applyAlignment="1">
      <alignment horizontal="center" vertical="center" wrapText="1"/>
    </xf>
    <xf numFmtId="4" fontId="9" fillId="0" borderId="2" xfId="1" applyNumberFormat="1" applyFont="1" applyBorder="1" applyAlignment="1">
      <alignment horizontal="left" vertical="top" wrapText="1"/>
    </xf>
    <xf numFmtId="4" fontId="9" fillId="0" borderId="1" xfId="1" applyNumberFormat="1" applyFont="1" applyBorder="1" applyAlignment="1">
      <alignment horizontal="left" vertical="top" wrapText="1"/>
    </xf>
    <xf numFmtId="4" fontId="9" fillId="3" borderId="1" xfId="1" applyNumberFormat="1" applyFont="1" applyFill="1" applyBorder="1" applyAlignment="1">
      <alignment horizontal="center" wrapText="1"/>
    </xf>
    <xf numFmtId="4" fontId="9" fillId="0" borderId="1" xfId="1" applyNumberFormat="1" applyFont="1" applyBorder="1" applyAlignment="1">
      <alignment horizontal="left" vertical="top" wrapText="1"/>
    </xf>
    <xf numFmtId="4" fontId="9" fillId="0" borderId="1" xfId="1" applyNumberFormat="1" applyFont="1" applyFill="1" applyBorder="1" applyAlignment="1">
      <alignment horizontal="center" wrapText="1"/>
    </xf>
    <xf numFmtId="0" fontId="8" fillId="0" borderId="4" xfId="1" applyBorder="1" applyAlignment="1"/>
    <xf numFmtId="4" fontId="8" fillId="0" borderId="0" xfId="1" applyNumberFormat="1"/>
    <xf numFmtId="0" fontId="11" fillId="0" borderId="0" xfId="1" applyFont="1" applyBorder="1" applyAlignment="1"/>
    <xf numFmtId="0" fontId="12" fillId="0" borderId="0" xfId="1" applyFont="1"/>
    <xf numFmtId="0" fontId="6" fillId="0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 wrapText="1"/>
    </xf>
    <xf numFmtId="0" fontId="9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right" vertical="top" wrapText="1"/>
    </xf>
    <xf numFmtId="0" fontId="0" fillId="0" borderId="2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4" fontId="0" fillId="0" borderId="1" xfId="0" applyNumberFormat="1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top" wrapText="1"/>
    </xf>
    <xf numFmtId="4" fontId="4" fillId="0" borderId="1" xfId="0" applyNumberFormat="1" applyFont="1" applyFill="1" applyBorder="1" applyAlignment="1">
      <alignment horizontal="center" vertical="top" wrapText="1"/>
    </xf>
    <xf numFmtId="0" fontId="0" fillId="0" borderId="5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4" fontId="0" fillId="0" borderId="3" xfId="0" applyNumberFormat="1" applyFont="1" applyFill="1" applyBorder="1" applyAlignment="1">
      <alignment horizontal="center" vertical="center" wrapText="1"/>
    </xf>
    <xf numFmtId="2" fontId="0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top" wrapText="1"/>
    </xf>
    <xf numFmtId="0" fontId="13" fillId="2" borderId="2" xfId="0" applyFont="1" applyFill="1" applyBorder="1" applyAlignment="1">
      <alignment vertical="center" wrapText="1"/>
    </xf>
    <xf numFmtId="4" fontId="0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4" fontId="14" fillId="0" borderId="1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6" fillId="0" borderId="6" xfId="0" applyFont="1" applyFill="1" applyBorder="1" applyAlignment="1">
      <alignment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712850</xdr:colOff>
      <xdr:row>57</xdr:row>
      <xdr:rowOff>83821</xdr:rowOff>
    </xdr:from>
    <xdr:to>
      <xdr:col>2</xdr:col>
      <xdr:colOff>1661268</xdr:colOff>
      <xdr:row>60</xdr:row>
      <xdr:rowOff>68581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6325" y="43727371"/>
          <a:ext cx="948418" cy="508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2523067</xdr:colOff>
      <xdr:row>199</xdr:row>
      <xdr:rowOff>42333</xdr:rowOff>
    </xdr:from>
    <xdr:to>
      <xdr:col>4</xdr:col>
      <xdr:colOff>572455</xdr:colOff>
      <xdr:row>203</xdr:row>
      <xdr:rowOff>47811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2467" y="104626833"/>
          <a:ext cx="716388" cy="6531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108</xdr:row>
      <xdr:rowOff>30480</xdr:rowOff>
    </xdr:from>
    <xdr:to>
      <xdr:col>6</xdr:col>
      <xdr:colOff>205848</xdr:colOff>
      <xdr:row>110</xdr:row>
      <xdr:rowOff>124061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0540" y="70810755"/>
          <a:ext cx="609708" cy="4174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56</xdr:row>
      <xdr:rowOff>0</xdr:rowOff>
    </xdr:from>
    <xdr:to>
      <xdr:col>35</xdr:col>
      <xdr:colOff>495408</xdr:colOff>
      <xdr:row>60</xdr:row>
      <xdr:rowOff>88451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84900" y="24603075"/>
          <a:ext cx="1305033" cy="726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56" workbookViewId="0">
      <selection activeCell="H71" sqref="H71"/>
    </sheetView>
  </sheetViews>
  <sheetFormatPr defaultRowHeight="12.75"/>
  <cols>
    <col min="1" max="1" width="35.1640625" customWidth="1"/>
    <col min="2" max="2" width="51.33203125" customWidth="1"/>
    <col min="3" max="3" width="38.5" customWidth="1"/>
    <col min="4" max="4" width="38.33203125" customWidth="1"/>
  </cols>
  <sheetData>
    <row r="1" spans="1:4" ht="30.4" customHeight="1">
      <c r="A1" s="32" t="s">
        <v>745</v>
      </c>
      <c r="B1" s="32"/>
      <c r="C1" s="32"/>
      <c r="D1" s="32"/>
    </row>
    <row r="2" spans="1:4" ht="13.7" customHeight="1">
      <c r="A2" s="32" t="s">
        <v>237</v>
      </c>
      <c r="B2" s="32"/>
      <c r="C2" s="32"/>
      <c r="D2" s="32"/>
    </row>
    <row r="3" spans="1:4" ht="15.4" customHeight="1">
      <c r="A3" s="33" t="s">
        <v>746</v>
      </c>
      <c r="B3" s="33"/>
      <c r="C3" s="33"/>
      <c r="D3" s="33"/>
    </row>
    <row r="4" spans="1:4" ht="13.15" customHeight="1">
      <c r="A4" s="32" t="s">
        <v>0</v>
      </c>
      <c r="B4" s="32"/>
      <c r="C4" s="32"/>
      <c r="D4" s="32"/>
    </row>
    <row r="5" spans="1:4" ht="13.9" customHeight="1">
      <c r="A5" s="34" t="s">
        <v>3</v>
      </c>
      <c r="B5" s="34" t="s">
        <v>239</v>
      </c>
      <c r="C5" s="34" t="s">
        <v>747</v>
      </c>
      <c r="D5" s="34"/>
    </row>
    <row r="6" spans="1:4" ht="32.65" customHeight="1">
      <c r="A6" s="34" t="s">
        <v>0</v>
      </c>
      <c r="B6" s="34" t="s">
        <v>0</v>
      </c>
      <c r="C6" s="34" t="s">
        <v>748</v>
      </c>
      <c r="D6" s="34" t="s">
        <v>749</v>
      </c>
    </row>
    <row r="7" spans="1:4" ht="21.4" customHeight="1">
      <c r="A7" s="34" t="s">
        <v>0</v>
      </c>
      <c r="B7" s="34" t="s">
        <v>0</v>
      </c>
      <c r="C7" s="34" t="s">
        <v>0</v>
      </c>
      <c r="D7" s="34" t="s">
        <v>0</v>
      </c>
    </row>
    <row r="8" spans="1:4" ht="2.4500000000000002" customHeight="1">
      <c r="A8" s="34" t="s">
        <v>0</v>
      </c>
      <c r="B8" s="34" t="s">
        <v>0</v>
      </c>
      <c r="C8" s="34" t="s">
        <v>750</v>
      </c>
      <c r="D8" s="34" t="s">
        <v>750</v>
      </c>
    </row>
    <row r="9" spans="1:4" ht="13.5" customHeight="1">
      <c r="A9" s="35" t="s">
        <v>14</v>
      </c>
      <c r="B9" s="35" t="s">
        <v>15</v>
      </c>
      <c r="C9" s="35" t="s">
        <v>16</v>
      </c>
      <c r="D9" s="35" t="s">
        <v>17</v>
      </c>
    </row>
    <row r="10" spans="1:4" ht="32.450000000000003" customHeight="1">
      <c r="A10" s="73" t="s">
        <v>24</v>
      </c>
      <c r="B10" s="74" t="s">
        <v>25</v>
      </c>
      <c r="C10" s="10" t="s">
        <v>253</v>
      </c>
      <c r="D10" s="10" t="s">
        <v>751</v>
      </c>
    </row>
    <row r="11" spans="1:4" ht="32.450000000000003" customHeight="1">
      <c r="A11" s="73" t="s">
        <v>39</v>
      </c>
      <c r="B11" s="74" t="s">
        <v>40</v>
      </c>
      <c r="C11" s="10" t="s">
        <v>253</v>
      </c>
      <c r="D11" s="10" t="s">
        <v>752</v>
      </c>
    </row>
    <row r="12" spans="1:4" ht="32.450000000000003" customHeight="1">
      <c r="A12" s="73" t="s">
        <v>46</v>
      </c>
      <c r="B12" s="74" t="s">
        <v>47</v>
      </c>
      <c r="C12" s="10" t="s">
        <v>253</v>
      </c>
      <c r="D12" s="10" t="s">
        <v>753</v>
      </c>
    </row>
    <row r="13" spans="1:4" ht="60.6" customHeight="1">
      <c r="A13" s="73" t="s">
        <v>448</v>
      </c>
      <c r="B13" s="74" t="s">
        <v>449</v>
      </c>
      <c r="C13" s="10" t="s">
        <v>253</v>
      </c>
      <c r="D13" s="10" t="s">
        <v>754</v>
      </c>
    </row>
    <row r="14" spans="1:4" ht="57.6" customHeight="1">
      <c r="A14" s="73" t="s">
        <v>452</v>
      </c>
      <c r="B14" s="74" t="s">
        <v>453</v>
      </c>
      <c r="C14" s="10" t="s">
        <v>253</v>
      </c>
      <c r="D14" s="10" t="s">
        <v>755</v>
      </c>
    </row>
    <row r="15" spans="1:4" ht="63.6" customHeight="1">
      <c r="A15" s="73" t="s">
        <v>456</v>
      </c>
      <c r="B15" s="74" t="s">
        <v>457</v>
      </c>
      <c r="C15" s="10" t="s">
        <v>253</v>
      </c>
      <c r="D15" s="10" t="s">
        <v>755</v>
      </c>
    </row>
    <row r="16" spans="1:4" ht="63" customHeight="1">
      <c r="A16" s="73" t="s">
        <v>460</v>
      </c>
      <c r="B16" s="74" t="s">
        <v>461</v>
      </c>
      <c r="C16" s="10" t="s">
        <v>253</v>
      </c>
      <c r="D16" s="10" t="s">
        <v>755</v>
      </c>
    </row>
    <row r="17" spans="1:4" ht="64.150000000000006" customHeight="1">
      <c r="A17" s="73" t="s">
        <v>468</v>
      </c>
      <c r="B17" s="74" t="s">
        <v>469</v>
      </c>
      <c r="C17" s="10" t="s">
        <v>253</v>
      </c>
      <c r="D17" s="10" t="s">
        <v>755</v>
      </c>
    </row>
    <row r="18" spans="1:4" ht="128.44999999999999" customHeight="1">
      <c r="A18" s="73" t="s">
        <v>476</v>
      </c>
      <c r="B18" s="74" t="s">
        <v>477</v>
      </c>
      <c r="C18" s="10" t="s">
        <v>253</v>
      </c>
      <c r="D18" s="10" t="s">
        <v>753</v>
      </c>
    </row>
    <row r="19" spans="1:4" ht="57" customHeight="1">
      <c r="A19" s="73" t="s">
        <v>482</v>
      </c>
      <c r="B19" s="74" t="s">
        <v>483</v>
      </c>
      <c r="C19" s="10" t="s">
        <v>253</v>
      </c>
      <c r="D19" s="10" t="s">
        <v>753</v>
      </c>
    </row>
    <row r="20" spans="1:4" ht="79.150000000000006" customHeight="1">
      <c r="A20" s="73" t="s">
        <v>489</v>
      </c>
      <c r="B20" s="74" t="s">
        <v>490</v>
      </c>
      <c r="C20" s="10" t="s">
        <v>253</v>
      </c>
      <c r="D20" s="10" t="s">
        <v>755</v>
      </c>
    </row>
    <row r="21" spans="1:4" ht="90" customHeight="1">
      <c r="A21" s="73" t="s">
        <v>497</v>
      </c>
      <c r="B21" s="74" t="s">
        <v>498</v>
      </c>
      <c r="C21" s="10" t="s">
        <v>253</v>
      </c>
      <c r="D21" s="10" t="s">
        <v>753</v>
      </c>
    </row>
    <row r="22" spans="1:4" ht="55.15" customHeight="1">
      <c r="A22" s="73" t="s">
        <v>88</v>
      </c>
      <c r="B22" s="74" t="s">
        <v>89</v>
      </c>
      <c r="C22" s="10" t="s">
        <v>253</v>
      </c>
      <c r="D22" s="10" t="s">
        <v>753</v>
      </c>
    </row>
    <row r="23" spans="1:4" ht="56.45" customHeight="1">
      <c r="A23" s="73" t="s">
        <v>507</v>
      </c>
      <c r="B23" s="74" t="s">
        <v>508</v>
      </c>
      <c r="C23" s="10" t="s">
        <v>253</v>
      </c>
      <c r="D23" s="10" t="s">
        <v>753</v>
      </c>
    </row>
    <row r="24" spans="1:4" ht="55.15" customHeight="1">
      <c r="A24" s="73" t="s">
        <v>515</v>
      </c>
      <c r="B24" s="74" t="s">
        <v>516</v>
      </c>
      <c r="C24" s="10" t="s">
        <v>253</v>
      </c>
      <c r="D24" s="10" t="s">
        <v>753</v>
      </c>
    </row>
    <row r="25" spans="1:4" ht="32.450000000000003" customHeight="1">
      <c r="A25" s="73" t="s">
        <v>104</v>
      </c>
      <c r="B25" s="74" t="s">
        <v>756</v>
      </c>
      <c r="C25" s="10" t="s">
        <v>253</v>
      </c>
      <c r="D25" s="10" t="s">
        <v>757</v>
      </c>
    </row>
    <row r="26" spans="1:4" ht="75" customHeight="1">
      <c r="A26" s="73" t="s">
        <v>530</v>
      </c>
      <c r="B26" s="74" t="s">
        <v>758</v>
      </c>
      <c r="C26" s="10" t="s">
        <v>253</v>
      </c>
      <c r="D26" s="10" t="s">
        <v>757</v>
      </c>
    </row>
    <row r="27" spans="1:4" ht="76.150000000000006" customHeight="1">
      <c r="A27" s="73" t="s">
        <v>533</v>
      </c>
      <c r="B27" s="74" t="s">
        <v>759</v>
      </c>
      <c r="C27" s="10" t="s">
        <v>253</v>
      </c>
      <c r="D27" s="10" t="s">
        <v>757</v>
      </c>
    </row>
    <row r="28" spans="1:4" ht="157.15" customHeight="1">
      <c r="A28" s="73" t="s">
        <v>536</v>
      </c>
      <c r="B28" s="74" t="s">
        <v>760</v>
      </c>
      <c r="C28" s="10" t="s">
        <v>253</v>
      </c>
      <c r="D28" s="10" t="s">
        <v>757</v>
      </c>
    </row>
    <row r="29" spans="1:4" ht="155.44999999999999" customHeight="1">
      <c r="A29" s="73" t="s">
        <v>540</v>
      </c>
      <c r="B29" s="74" t="s">
        <v>761</v>
      </c>
      <c r="C29" s="10" t="s">
        <v>253</v>
      </c>
      <c r="D29" s="10" t="s">
        <v>757</v>
      </c>
    </row>
    <row r="30" spans="1:4" ht="145.9" customHeight="1">
      <c r="A30" s="73" t="s">
        <v>544</v>
      </c>
      <c r="B30" s="74" t="s">
        <v>762</v>
      </c>
      <c r="C30" s="10" t="s">
        <v>253</v>
      </c>
      <c r="D30" s="10" t="s">
        <v>757</v>
      </c>
    </row>
    <row r="31" spans="1:4" ht="48.6" customHeight="1">
      <c r="A31" s="73" t="s">
        <v>125</v>
      </c>
      <c r="B31" s="74" t="s">
        <v>763</v>
      </c>
      <c r="C31" s="10" t="s">
        <v>253</v>
      </c>
      <c r="D31" s="10" t="s">
        <v>764</v>
      </c>
    </row>
    <row r="32" spans="1:4" ht="108.6" customHeight="1">
      <c r="A32" s="73" t="s">
        <v>765</v>
      </c>
      <c r="B32" s="74" t="s">
        <v>766</v>
      </c>
      <c r="C32" s="10" t="s">
        <v>253</v>
      </c>
      <c r="D32" s="10" t="s">
        <v>767</v>
      </c>
    </row>
    <row r="33" spans="1:4" ht="107.45" customHeight="1">
      <c r="A33" s="73" t="s">
        <v>552</v>
      </c>
      <c r="B33" s="74" t="s">
        <v>553</v>
      </c>
      <c r="C33" s="10" t="s">
        <v>253</v>
      </c>
      <c r="D33" s="10" t="s">
        <v>768</v>
      </c>
    </row>
    <row r="34" spans="1:4" ht="48.6" customHeight="1">
      <c r="A34" s="73" t="s">
        <v>148</v>
      </c>
      <c r="B34" s="74" t="s">
        <v>769</v>
      </c>
      <c r="C34" s="10" t="s">
        <v>253</v>
      </c>
      <c r="D34" s="10" t="s">
        <v>753</v>
      </c>
    </row>
    <row r="35" spans="1:4" ht="64.150000000000006" customHeight="1">
      <c r="A35" s="73" t="s">
        <v>560</v>
      </c>
      <c r="B35" s="74" t="s">
        <v>561</v>
      </c>
      <c r="C35" s="10" t="s">
        <v>253</v>
      </c>
      <c r="D35" s="10" t="s">
        <v>753</v>
      </c>
    </row>
    <row r="36" spans="1:4" ht="103.15" customHeight="1">
      <c r="A36" s="73" t="s">
        <v>568</v>
      </c>
      <c r="B36" s="74" t="s">
        <v>569</v>
      </c>
      <c r="C36" s="10" t="s">
        <v>253</v>
      </c>
      <c r="D36" s="10" t="s">
        <v>755</v>
      </c>
    </row>
    <row r="37" spans="1:4" ht="48.6" customHeight="1">
      <c r="A37" s="73" t="s">
        <v>151</v>
      </c>
      <c r="B37" s="74" t="s">
        <v>152</v>
      </c>
      <c r="C37" s="10" t="s">
        <v>253</v>
      </c>
      <c r="D37" s="10" t="s">
        <v>770</v>
      </c>
    </row>
    <row r="38" spans="1:4" ht="48.6" customHeight="1">
      <c r="A38" s="73" t="s">
        <v>158</v>
      </c>
      <c r="B38" s="74" t="s">
        <v>159</v>
      </c>
      <c r="C38" s="10" t="s">
        <v>302</v>
      </c>
      <c r="D38" s="10" t="s">
        <v>771</v>
      </c>
    </row>
    <row r="39" spans="1:4" ht="80.650000000000006" customHeight="1">
      <c r="A39" s="73" t="s">
        <v>165</v>
      </c>
      <c r="B39" s="74" t="s">
        <v>166</v>
      </c>
      <c r="C39" s="10" t="s">
        <v>302</v>
      </c>
      <c r="D39" s="10" t="s">
        <v>772</v>
      </c>
    </row>
    <row r="40" spans="1:4" ht="122.45" customHeight="1">
      <c r="A40" s="73" t="s">
        <v>579</v>
      </c>
      <c r="B40" s="74" t="s">
        <v>580</v>
      </c>
      <c r="C40" s="10" t="s">
        <v>302</v>
      </c>
      <c r="D40" s="10" t="s">
        <v>773</v>
      </c>
    </row>
    <row r="41" spans="1:4" ht="94.9" customHeight="1">
      <c r="A41" s="73" t="s">
        <v>583</v>
      </c>
      <c r="B41" s="74" t="s">
        <v>584</v>
      </c>
      <c r="C41" s="10" t="s">
        <v>302</v>
      </c>
      <c r="D41" s="10" t="s">
        <v>774</v>
      </c>
    </row>
    <row r="42" spans="1:4" ht="48.6" customHeight="1">
      <c r="A42" s="73" t="s">
        <v>173</v>
      </c>
      <c r="B42" s="74" t="s">
        <v>174</v>
      </c>
      <c r="C42" s="10" t="s">
        <v>302</v>
      </c>
      <c r="D42" s="10" t="s">
        <v>772</v>
      </c>
    </row>
    <row r="43" spans="1:4" ht="32.450000000000003" customHeight="1">
      <c r="A43" s="73" t="s">
        <v>177</v>
      </c>
      <c r="B43" s="74" t="s">
        <v>178</v>
      </c>
      <c r="C43" s="10" t="s">
        <v>302</v>
      </c>
      <c r="D43" s="10" t="s">
        <v>772</v>
      </c>
    </row>
    <row r="44" spans="1:4" ht="98.45" customHeight="1">
      <c r="A44" s="73" t="s">
        <v>589</v>
      </c>
      <c r="B44" s="74" t="s">
        <v>590</v>
      </c>
      <c r="C44" s="10" t="s">
        <v>302</v>
      </c>
      <c r="D44" s="10" t="s">
        <v>775</v>
      </c>
    </row>
    <row r="45" spans="1:4" ht="32.450000000000003" customHeight="1">
      <c r="A45" s="73" t="s">
        <v>181</v>
      </c>
      <c r="B45" s="74" t="s">
        <v>182</v>
      </c>
      <c r="C45" s="10" t="s">
        <v>302</v>
      </c>
      <c r="D45" s="10" t="s">
        <v>776</v>
      </c>
    </row>
    <row r="46" spans="1:4" ht="48.6" customHeight="1">
      <c r="A46" s="73" t="s">
        <v>189</v>
      </c>
      <c r="B46" s="74" t="s">
        <v>190</v>
      </c>
      <c r="C46" s="10" t="s">
        <v>302</v>
      </c>
      <c r="D46" s="10" t="s">
        <v>777</v>
      </c>
    </row>
    <row r="47" spans="1:4" ht="81.599999999999994" customHeight="1">
      <c r="A47" s="73" t="s">
        <v>593</v>
      </c>
      <c r="B47" s="74" t="s">
        <v>594</v>
      </c>
      <c r="C47" s="10" t="s">
        <v>302</v>
      </c>
      <c r="D47" s="10" t="s">
        <v>778</v>
      </c>
    </row>
    <row r="48" spans="1:4" ht="32.450000000000003" customHeight="1">
      <c r="A48" s="73" t="s">
        <v>194</v>
      </c>
      <c r="B48" s="74" t="s">
        <v>195</v>
      </c>
      <c r="C48" s="10" t="s">
        <v>253</v>
      </c>
      <c r="D48" s="10" t="s">
        <v>752</v>
      </c>
    </row>
    <row r="49" spans="1:4" ht="79.150000000000006" customHeight="1">
      <c r="A49" s="73" t="s">
        <v>199</v>
      </c>
      <c r="B49" s="74" t="s">
        <v>200</v>
      </c>
      <c r="C49" s="10" t="s">
        <v>253</v>
      </c>
      <c r="D49" s="10" t="s">
        <v>753</v>
      </c>
    </row>
    <row r="50" spans="1:4" ht="94.9" customHeight="1">
      <c r="A50" s="73" t="s">
        <v>205</v>
      </c>
      <c r="B50" s="74" t="s">
        <v>206</v>
      </c>
      <c r="C50" s="10" t="s">
        <v>253</v>
      </c>
      <c r="D50" s="10" t="s">
        <v>779</v>
      </c>
    </row>
    <row r="51" spans="1:4" ht="48.6" customHeight="1">
      <c r="A51" s="73" t="s">
        <v>208</v>
      </c>
      <c r="B51" s="74" t="s">
        <v>209</v>
      </c>
      <c r="C51" s="10" t="s">
        <v>253</v>
      </c>
      <c r="D51" s="10" t="s">
        <v>753</v>
      </c>
    </row>
    <row r="52" spans="1:4" ht="48.6" customHeight="1">
      <c r="A52" s="73" t="s">
        <v>213</v>
      </c>
      <c r="B52" s="74" t="s">
        <v>214</v>
      </c>
      <c r="C52" s="10" t="s">
        <v>253</v>
      </c>
      <c r="D52" s="10" t="s">
        <v>779</v>
      </c>
    </row>
    <row r="53" spans="1:4" ht="48.6" customHeight="1">
      <c r="A53" s="73" t="s">
        <v>216</v>
      </c>
      <c r="B53" s="74" t="s">
        <v>217</v>
      </c>
      <c r="C53" s="10" t="s">
        <v>302</v>
      </c>
      <c r="D53" s="10" t="s">
        <v>771</v>
      </c>
    </row>
    <row r="54" spans="1:4" ht="48.6" customHeight="1">
      <c r="A54" s="73" t="s">
        <v>222</v>
      </c>
      <c r="B54" s="74" t="s">
        <v>223</v>
      </c>
      <c r="C54" s="10" t="s">
        <v>302</v>
      </c>
      <c r="D54" s="10" t="s">
        <v>772</v>
      </c>
    </row>
    <row r="55" spans="1:4" ht="48.6" customHeight="1">
      <c r="A55" s="73" t="s">
        <v>615</v>
      </c>
      <c r="B55" s="74" t="s">
        <v>616</v>
      </c>
      <c r="C55" s="10" t="s">
        <v>302</v>
      </c>
      <c r="D55" s="10" t="s">
        <v>774</v>
      </c>
    </row>
    <row r="56" spans="1:4" ht="51" customHeight="1">
      <c r="A56" s="73" t="s">
        <v>229</v>
      </c>
      <c r="B56" s="74" t="s">
        <v>230</v>
      </c>
      <c r="C56" s="10" t="s">
        <v>302</v>
      </c>
      <c r="D56" s="10" t="s">
        <v>772</v>
      </c>
    </row>
    <row r="57" spans="1:4" ht="12" customHeight="1">
      <c r="A57" s="42" t="s">
        <v>0</v>
      </c>
      <c r="B57" s="42" t="s">
        <v>0</v>
      </c>
      <c r="C57" s="44" t="s">
        <v>0</v>
      </c>
      <c r="D57" s="44" t="s">
        <v>0</v>
      </c>
    </row>
    <row r="59" spans="1:4" ht="15.75">
      <c r="A59" s="75" t="s">
        <v>780</v>
      </c>
      <c r="B59" s="75"/>
      <c r="C59" s="75"/>
      <c r="D59" s="76"/>
    </row>
  </sheetData>
  <mergeCells count="10">
    <mergeCell ref="A59:D59"/>
    <mergeCell ref="A1:D1"/>
    <mergeCell ref="A2:D2"/>
    <mergeCell ref="A3:D3"/>
    <mergeCell ref="A4:D4"/>
    <mergeCell ref="A5:A8"/>
    <mergeCell ref="B5:B8"/>
    <mergeCell ref="C5:D5"/>
    <mergeCell ref="C6:C8"/>
    <mergeCell ref="D6:D8"/>
  </mergeCells>
  <pageMargins left="0.39370078740157483" right="0.39370078740157483" top="0.78740157480314965" bottom="0.39370078740157483" header="0.31496062992125984" footer="0.31496062992125984"/>
  <pageSetup paperSize="9" scale="95" orientation="landscape" r:id="rId1"/>
  <headerFooter>
    <oddHeader>&amp;C&amp;P</oddHeader>
    <oddFooter>&amp;C&amp;P из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E9" sqref="E9"/>
    </sheetView>
  </sheetViews>
  <sheetFormatPr defaultRowHeight="12.75"/>
  <cols>
    <col min="1" max="1" width="17" customWidth="1"/>
    <col min="2" max="2" width="19.83203125" customWidth="1"/>
    <col min="3" max="3" width="21.1640625" customWidth="1"/>
    <col min="4" max="4" width="8.33203125" customWidth="1"/>
    <col min="5" max="5" width="13.5" customWidth="1"/>
    <col min="6" max="6" width="19.6640625" customWidth="1"/>
    <col min="7" max="7" width="12.33203125" customWidth="1"/>
    <col min="8" max="8" width="14.1640625" customWidth="1"/>
    <col min="9" max="9" width="14" customWidth="1"/>
    <col min="10" max="10" width="29.33203125" customWidth="1"/>
  </cols>
  <sheetData>
    <row r="1" spans="1:10" ht="13.9" customHeight="1">
      <c r="A1" s="1" t="s">
        <v>0</v>
      </c>
      <c r="B1" s="1" t="s">
        <v>0</v>
      </c>
      <c r="C1" s="1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3" t="s">
        <v>0</v>
      </c>
      <c r="J1" s="3" t="s">
        <v>1</v>
      </c>
    </row>
    <row r="2" spans="1:10" ht="59.1" customHeight="1">
      <c r="A2" s="13" t="s">
        <v>2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2.6" customHeight="1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76.150000000000006" customHeight="1">
      <c r="A4" s="15" t="s">
        <v>3</v>
      </c>
      <c r="B4" s="15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/>
      <c r="I4" s="15" t="s">
        <v>10</v>
      </c>
      <c r="J4" s="15" t="s">
        <v>11</v>
      </c>
    </row>
    <row r="5" spans="1:10" ht="93.4" customHeight="1">
      <c r="A5" s="15" t="s">
        <v>0</v>
      </c>
      <c r="B5" s="15" t="s">
        <v>0</v>
      </c>
      <c r="C5" s="15" t="s">
        <v>0</v>
      </c>
      <c r="D5" s="15" t="s">
        <v>0</v>
      </c>
      <c r="E5" s="15" t="s">
        <v>0</v>
      </c>
      <c r="F5" s="15" t="s">
        <v>0</v>
      </c>
      <c r="G5" s="4" t="s">
        <v>12</v>
      </c>
      <c r="H5" s="4" t="s">
        <v>13</v>
      </c>
      <c r="I5" s="15" t="s">
        <v>0</v>
      </c>
      <c r="J5" s="15" t="s">
        <v>0</v>
      </c>
    </row>
    <row r="6" spans="1:10" ht="14.45" customHeight="1">
      <c r="A6" s="4" t="s">
        <v>14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  <c r="J6" s="4" t="s">
        <v>23</v>
      </c>
    </row>
    <row r="7" spans="1:10" ht="93.95" customHeight="1">
      <c r="A7" s="11" t="s">
        <v>24</v>
      </c>
      <c r="B7" s="12" t="s">
        <v>25</v>
      </c>
      <c r="C7" s="5" t="s">
        <v>26</v>
      </c>
      <c r="D7" s="5" t="s">
        <v>0</v>
      </c>
      <c r="E7" s="7" t="s">
        <v>27</v>
      </c>
      <c r="F7" s="7" t="s">
        <v>28</v>
      </c>
      <c r="G7" s="7" t="s">
        <v>29</v>
      </c>
      <c r="H7" s="7" t="s">
        <v>30</v>
      </c>
      <c r="I7" s="7" t="s">
        <v>31</v>
      </c>
      <c r="J7" s="5" t="s">
        <v>32</v>
      </c>
    </row>
    <row r="8" spans="1:10" ht="160.5" customHeight="1">
      <c r="A8" s="11" t="s">
        <v>0</v>
      </c>
      <c r="B8" s="12" t="s">
        <v>0</v>
      </c>
      <c r="C8" s="5" t="s">
        <v>33</v>
      </c>
      <c r="D8" s="5" t="s">
        <v>0</v>
      </c>
      <c r="E8" s="7" t="s">
        <v>27</v>
      </c>
      <c r="F8" s="7" t="s">
        <v>34</v>
      </c>
      <c r="G8" s="7" t="s">
        <v>35</v>
      </c>
      <c r="H8" s="7" t="s">
        <v>36</v>
      </c>
      <c r="I8" s="7" t="s">
        <v>37</v>
      </c>
      <c r="J8" s="5" t="s">
        <v>38</v>
      </c>
    </row>
    <row r="9" spans="1:10" ht="385.5" customHeight="1">
      <c r="A9" s="5" t="s">
        <v>39</v>
      </c>
      <c r="B9" s="6" t="s">
        <v>40</v>
      </c>
      <c r="C9" s="5" t="s">
        <v>41</v>
      </c>
      <c r="D9" s="5" t="s">
        <v>0</v>
      </c>
      <c r="E9" s="7" t="s">
        <v>27</v>
      </c>
      <c r="F9" s="7" t="s">
        <v>42</v>
      </c>
      <c r="G9" s="7" t="s">
        <v>43</v>
      </c>
      <c r="H9" s="7" t="s">
        <v>43</v>
      </c>
      <c r="I9" s="7" t="s">
        <v>44</v>
      </c>
      <c r="J9" s="5" t="s">
        <v>45</v>
      </c>
    </row>
    <row r="10" spans="1:10" ht="213.2" customHeight="1">
      <c r="A10" s="11" t="s">
        <v>46</v>
      </c>
      <c r="B10" s="12" t="s">
        <v>47</v>
      </c>
      <c r="C10" s="5" t="s">
        <v>48</v>
      </c>
      <c r="D10" s="5" t="s">
        <v>0</v>
      </c>
      <c r="E10" s="7" t="s">
        <v>49</v>
      </c>
      <c r="F10" s="7" t="s">
        <v>42</v>
      </c>
      <c r="G10" s="7" t="s">
        <v>50</v>
      </c>
      <c r="H10" s="7" t="s">
        <v>51</v>
      </c>
      <c r="I10" s="7" t="s">
        <v>52</v>
      </c>
      <c r="J10" s="5" t="s">
        <v>53</v>
      </c>
    </row>
    <row r="11" spans="1:10" ht="160.5" customHeight="1">
      <c r="A11" s="11" t="s">
        <v>0</v>
      </c>
      <c r="B11" s="12" t="s">
        <v>0</v>
      </c>
      <c r="C11" s="5" t="s">
        <v>54</v>
      </c>
      <c r="D11" s="5" t="s">
        <v>0</v>
      </c>
      <c r="E11" s="7" t="s">
        <v>27</v>
      </c>
      <c r="F11" s="7" t="s">
        <v>55</v>
      </c>
      <c r="G11" s="7" t="s">
        <v>56</v>
      </c>
      <c r="H11" s="7" t="s">
        <v>57</v>
      </c>
      <c r="I11" s="7" t="s">
        <v>58</v>
      </c>
      <c r="J11" s="5" t="s">
        <v>59</v>
      </c>
    </row>
    <row r="12" spans="1:10" ht="173.65" customHeight="1">
      <c r="A12" s="11" t="s">
        <v>0</v>
      </c>
      <c r="B12" s="12" t="s">
        <v>0</v>
      </c>
      <c r="C12" s="5" t="s">
        <v>60</v>
      </c>
      <c r="D12" s="5" t="s">
        <v>0</v>
      </c>
      <c r="E12" s="7" t="s">
        <v>27</v>
      </c>
      <c r="F12" s="7" t="s">
        <v>55</v>
      </c>
      <c r="G12" s="7" t="s">
        <v>61</v>
      </c>
      <c r="H12" s="7" t="s">
        <v>62</v>
      </c>
      <c r="I12" s="7" t="s">
        <v>63</v>
      </c>
      <c r="J12" s="5" t="s">
        <v>64</v>
      </c>
    </row>
    <row r="13" spans="1:10" ht="120.4" customHeight="1">
      <c r="A13" s="11" t="s">
        <v>0</v>
      </c>
      <c r="B13" s="12" t="s">
        <v>0</v>
      </c>
      <c r="C13" s="5" t="s">
        <v>65</v>
      </c>
      <c r="D13" s="5" t="s">
        <v>0</v>
      </c>
      <c r="E13" s="7" t="s">
        <v>27</v>
      </c>
      <c r="F13" s="7" t="s">
        <v>55</v>
      </c>
      <c r="G13" s="7" t="s">
        <v>14</v>
      </c>
      <c r="H13" s="7" t="s">
        <v>66</v>
      </c>
      <c r="I13" s="7" t="s">
        <v>67</v>
      </c>
      <c r="J13" s="5" t="s">
        <v>68</v>
      </c>
    </row>
    <row r="14" spans="1:10" ht="133.35" customHeight="1">
      <c r="A14" s="11" t="s">
        <v>0</v>
      </c>
      <c r="B14" s="12" t="s">
        <v>0</v>
      </c>
      <c r="C14" s="5" t="s">
        <v>69</v>
      </c>
      <c r="D14" s="5" t="s">
        <v>0</v>
      </c>
      <c r="E14" s="7" t="s">
        <v>27</v>
      </c>
      <c r="F14" s="7" t="s">
        <v>55</v>
      </c>
      <c r="G14" s="7" t="s">
        <v>70</v>
      </c>
      <c r="H14" s="7" t="s">
        <v>71</v>
      </c>
      <c r="I14" s="7" t="s">
        <v>72</v>
      </c>
      <c r="J14" s="5" t="s">
        <v>73</v>
      </c>
    </row>
    <row r="15" spans="1:10" ht="107.1" customHeight="1">
      <c r="A15" s="11" t="s">
        <v>0</v>
      </c>
      <c r="B15" s="12" t="s">
        <v>0</v>
      </c>
      <c r="C15" s="5" t="s">
        <v>74</v>
      </c>
      <c r="D15" s="5" t="s">
        <v>0</v>
      </c>
      <c r="E15" s="7" t="s">
        <v>49</v>
      </c>
      <c r="F15" s="7" t="s">
        <v>42</v>
      </c>
      <c r="G15" s="7" t="s">
        <v>75</v>
      </c>
      <c r="H15" s="7" t="s">
        <v>75</v>
      </c>
      <c r="I15" s="7" t="s">
        <v>44</v>
      </c>
      <c r="J15" s="5" t="s">
        <v>76</v>
      </c>
    </row>
    <row r="16" spans="1:10" ht="120.4" customHeight="1">
      <c r="A16" s="11" t="s">
        <v>0</v>
      </c>
      <c r="B16" s="12" t="s">
        <v>0</v>
      </c>
      <c r="C16" s="11" t="s">
        <v>77</v>
      </c>
      <c r="D16" s="5" t="s">
        <v>0</v>
      </c>
      <c r="E16" s="7" t="s">
        <v>27</v>
      </c>
      <c r="F16" s="7" t="s">
        <v>78</v>
      </c>
      <c r="G16" s="7" t="s">
        <v>14</v>
      </c>
      <c r="H16" s="7" t="s">
        <v>14</v>
      </c>
      <c r="I16" s="7" t="s">
        <v>44</v>
      </c>
      <c r="J16" s="5" t="s">
        <v>76</v>
      </c>
    </row>
    <row r="17" spans="1:10" ht="120.4" customHeight="1">
      <c r="A17" s="11" t="s">
        <v>0</v>
      </c>
      <c r="B17" s="12" t="s">
        <v>0</v>
      </c>
      <c r="C17" s="11" t="s">
        <v>0</v>
      </c>
      <c r="D17" s="5" t="s">
        <v>0</v>
      </c>
      <c r="E17" s="7" t="s">
        <v>27</v>
      </c>
      <c r="F17" s="7" t="s">
        <v>79</v>
      </c>
      <c r="G17" s="7" t="s">
        <v>80</v>
      </c>
      <c r="H17" s="7" t="s">
        <v>80</v>
      </c>
      <c r="I17" s="7" t="s">
        <v>44</v>
      </c>
      <c r="J17" s="5" t="s">
        <v>76</v>
      </c>
    </row>
    <row r="18" spans="1:10" ht="80.650000000000006" customHeight="1">
      <c r="A18" s="11" t="s">
        <v>0</v>
      </c>
      <c r="B18" s="12" t="s">
        <v>0</v>
      </c>
      <c r="C18" s="5" t="s">
        <v>81</v>
      </c>
      <c r="D18" s="5" t="s">
        <v>0</v>
      </c>
      <c r="E18" s="7" t="s">
        <v>27</v>
      </c>
      <c r="F18" s="7" t="s">
        <v>78</v>
      </c>
      <c r="G18" s="7" t="s">
        <v>17</v>
      </c>
      <c r="H18" s="7" t="s">
        <v>75</v>
      </c>
      <c r="I18" s="7" t="s">
        <v>75</v>
      </c>
      <c r="J18" s="5" t="s">
        <v>82</v>
      </c>
    </row>
    <row r="19" spans="1:10" ht="160.5" customHeight="1">
      <c r="A19" s="11" t="s">
        <v>0</v>
      </c>
      <c r="B19" s="12" t="s">
        <v>0</v>
      </c>
      <c r="C19" s="5" t="s">
        <v>83</v>
      </c>
      <c r="D19" s="5" t="s">
        <v>0</v>
      </c>
      <c r="E19" s="7" t="s">
        <v>49</v>
      </c>
      <c r="F19" s="7" t="s">
        <v>78</v>
      </c>
      <c r="G19" s="7" t="s">
        <v>84</v>
      </c>
      <c r="H19" s="7" t="s">
        <v>85</v>
      </c>
      <c r="I19" s="7" t="s">
        <v>86</v>
      </c>
      <c r="J19" s="5" t="s">
        <v>87</v>
      </c>
    </row>
    <row r="20" spans="1:10" ht="173.65" customHeight="1">
      <c r="A20" s="11" t="s">
        <v>88</v>
      </c>
      <c r="B20" s="12" t="s">
        <v>89</v>
      </c>
      <c r="C20" s="5" t="s">
        <v>90</v>
      </c>
      <c r="D20" s="5" t="s">
        <v>0</v>
      </c>
      <c r="E20" s="7" t="s">
        <v>27</v>
      </c>
      <c r="F20" s="7" t="s">
        <v>91</v>
      </c>
      <c r="G20" s="7" t="s">
        <v>92</v>
      </c>
      <c r="H20" s="7" t="s">
        <v>93</v>
      </c>
      <c r="I20" s="7" t="s">
        <v>94</v>
      </c>
      <c r="J20" s="5" t="s">
        <v>95</v>
      </c>
    </row>
    <row r="21" spans="1:10" ht="173.65" customHeight="1">
      <c r="A21" s="11" t="s">
        <v>0</v>
      </c>
      <c r="B21" s="12" t="s">
        <v>0</v>
      </c>
      <c r="C21" s="5" t="s">
        <v>96</v>
      </c>
      <c r="D21" s="5" t="s">
        <v>0</v>
      </c>
      <c r="E21" s="7" t="s">
        <v>27</v>
      </c>
      <c r="F21" s="7" t="s">
        <v>42</v>
      </c>
      <c r="G21" s="7" t="s">
        <v>97</v>
      </c>
      <c r="H21" s="7" t="s">
        <v>98</v>
      </c>
      <c r="I21" s="7" t="s">
        <v>99</v>
      </c>
      <c r="J21" s="5" t="s">
        <v>95</v>
      </c>
    </row>
    <row r="22" spans="1:10" ht="226.15" customHeight="1">
      <c r="A22" s="11" t="s">
        <v>0</v>
      </c>
      <c r="B22" s="12" t="s">
        <v>0</v>
      </c>
      <c r="C22" s="5" t="s">
        <v>100</v>
      </c>
      <c r="D22" s="5" t="s">
        <v>0</v>
      </c>
      <c r="E22" s="7" t="s">
        <v>27</v>
      </c>
      <c r="F22" s="7" t="s">
        <v>42</v>
      </c>
      <c r="G22" s="7" t="s">
        <v>101</v>
      </c>
      <c r="H22" s="7" t="s">
        <v>102</v>
      </c>
      <c r="I22" s="7" t="s">
        <v>103</v>
      </c>
      <c r="J22" s="5" t="s">
        <v>95</v>
      </c>
    </row>
    <row r="23" spans="1:10" ht="173.65" customHeight="1">
      <c r="A23" s="11" t="s">
        <v>104</v>
      </c>
      <c r="B23" s="12" t="s">
        <v>105</v>
      </c>
      <c r="C23" s="5" t="s">
        <v>106</v>
      </c>
      <c r="D23" s="5" t="s">
        <v>0</v>
      </c>
      <c r="E23" s="7" t="s">
        <v>27</v>
      </c>
      <c r="F23" s="7" t="s">
        <v>42</v>
      </c>
      <c r="G23" s="7" t="s">
        <v>107</v>
      </c>
      <c r="H23" s="7" t="s">
        <v>108</v>
      </c>
      <c r="I23" s="7" t="s">
        <v>109</v>
      </c>
      <c r="J23" s="5" t="s">
        <v>110</v>
      </c>
    </row>
    <row r="24" spans="1:10" ht="160.5" customHeight="1">
      <c r="A24" s="11" t="s">
        <v>0</v>
      </c>
      <c r="B24" s="12" t="s">
        <v>0</v>
      </c>
      <c r="C24" s="5" t="s">
        <v>111</v>
      </c>
      <c r="D24" s="5" t="s">
        <v>112</v>
      </c>
      <c r="E24" s="7" t="s">
        <v>27</v>
      </c>
      <c r="F24" s="7" t="s">
        <v>42</v>
      </c>
      <c r="G24" s="7" t="s">
        <v>113</v>
      </c>
      <c r="H24" s="7" t="s">
        <v>114</v>
      </c>
      <c r="I24" s="7" t="s">
        <v>115</v>
      </c>
      <c r="J24" s="5" t="s">
        <v>116</v>
      </c>
    </row>
    <row r="25" spans="1:10" ht="120.4" customHeight="1">
      <c r="A25" s="11" t="s">
        <v>0</v>
      </c>
      <c r="B25" s="12" t="s">
        <v>0</v>
      </c>
      <c r="C25" s="5" t="s">
        <v>117</v>
      </c>
      <c r="D25" s="5" t="s">
        <v>118</v>
      </c>
      <c r="E25" s="7" t="s">
        <v>49</v>
      </c>
      <c r="F25" s="7" t="s">
        <v>42</v>
      </c>
      <c r="G25" s="7" t="s">
        <v>119</v>
      </c>
      <c r="H25" s="7" t="s">
        <v>119</v>
      </c>
      <c r="I25" s="7" t="s">
        <v>44</v>
      </c>
      <c r="J25" s="5" t="s">
        <v>76</v>
      </c>
    </row>
    <row r="26" spans="1:10" ht="120.4" customHeight="1">
      <c r="A26" s="11" t="s">
        <v>0</v>
      </c>
      <c r="B26" s="12" t="s">
        <v>0</v>
      </c>
      <c r="C26" s="5" t="s">
        <v>120</v>
      </c>
      <c r="D26" s="5" t="s">
        <v>121</v>
      </c>
      <c r="E26" s="7" t="s">
        <v>49</v>
      </c>
      <c r="F26" s="7" t="s">
        <v>42</v>
      </c>
      <c r="G26" s="7" t="s">
        <v>122</v>
      </c>
      <c r="H26" s="7" t="s">
        <v>123</v>
      </c>
      <c r="I26" s="7" t="s">
        <v>124</v>
      </c>
      <c r="J26" s="5" t="s">
        <v>76</v>
      </c>
    </row>
    <row r="27" spans="1:10" ht="409.6" customHeight="1">
      <c r="A27" s="11" t="s">
        <v>125</v>
      </c>
      <c r="B27" s="12" t="s">
        <v>126</v>
      </c>
      <c r="C27" s="5" t="s">
        <v>127</v>
      </c>
      <c r="D27" s="5" t="s">
        <v>128</v>
      </c>
      <c r="E27" s="7" t="s">
        <v>27</v>
      </c>
      <c r="F27" s="7" t="s">
        <v>42</v>
      </c>
      <c r="G27" s="7" t="s">
        <v>129</v>
      </c>
      <c r="H27" s="7" t="s">
        <v>130</v>
      </c>
      <c r="I27" s="7" t="s">
        <v>131</v>
      </c>
      <c r="J27" s="5" t="s">
        <v>132</v>
      </c>
    </row>
    <row r="28" spans="1:10" ht="409.6" customHeight="1">
      <c r="A28" s="11" t="s">
        <v>0</v>
      </c>
      <c r="B28" s="12" t="s">
        <v>0</v>
      </c>
      <c r="C28" s="5" t="s">
        <v>133</v>
      </c>
      <c r="D28" s="5" t="s">
        <v>134</v>
      </c>
      <c r="E28" s="7" t="s">
        <v>27</v>
      </c>
      <c r="F28" s="7" t="s">
        <v>135</v>
      </c>
      <c r="G28" s="7" t="s">
        <v>129</v>
      </c>
      <c r="H28" s="7" t="s">
        <v>136</v>
      </c>
      <c r="I28" s="7" t="s">
        <v>137</v>
      </c>
      <c r="J28" s="5" t="s">
        <v>138</v>
      </c>
    </row>
    <row r="29" spans="1:10" ht="226.15" customHeight="1">
      <c r="A29" s="11" t="s">
        <v>0</v>
      </c>
      <c r="B29" s="12" t="s">
        <v>0</v>
      </c>
      <c r="C29" s="11" t="s">
        <v>139</v>
      </c>
      <c r="D29" s="5" t="s">
        <v>0</v>
      </c>
      <c r="E29" s="7" t="s">
        <v>27</v>
      </c>
      <c r="F29" s="7" t="s">
        <v>42</v>
      </c>
      <c r="G29" s="7" t="s">
        <v>140</v>
      </c>
      <c r="H29" s="7" t="s">
        <v>141</v>
      </c>
      <c r="I29" s="7" t="s">
        <v>142</v>
      </c>
      <c r="J29" s="5" t="s">
        <v>143</v>
      </c>
    </row>
    <row r="30" spans="1:10" ht="226.15" customHeight="1">
      <c r="A30" s="11" t="s">
        <v>0</v>
      </c>
      <c r="B30" s="12" t="s">
        <v>0</v>
      </c>
      <c r="C30" s="11" t="s">
        <v>0</v>
      </c>
      <c r="D30" s="5" t="s">
        <v>0</v>
      </c>
      <c r="E30" s="7" t="s">
        <v>27</v>
      </c>
      <c r="F30" s="7" t="s">
        <v>78</v>
      </c>
      <c r="G30" s="7" t="s">
        <v>144</v>
      </c>
      <c r="H30" s="7" t="s">
        <v>145</v>
      </c>
      <c r="I30" s="7" t="s">
        <v>146</v>
      </c>
      <c r="J30" s="5" t="s">
        <v>147</v>
      </c>
    </row>
    <row r="31" spans="1:10" ht="73.150000000000006" customHeight="1">
      <c r="A31" s="5" t="s">
        <v>148</v>
      </c>
      <c r="B31" s="6" t="s">
        <v>149</v>
      </c>
      <c r="C31" s="5" t="s">
        <v>150</v>
      </c>
      <c r="D31" s="5" t="s">
        <v>0</v>
      </c>
      <c r="E31" s="7" t="s">
        <v>27</v>
      </c>
      <c r="F31" s="7" t="s">
        <v>78</v>
      </c>
      <c r="G31" s="7" t="s">
        <v>75</v>
      </c>
      <c r="H31" s="7" t="s">
        <v>75</v>
      </c>
      <c r="I31" s="7" t="s">
        <v>44</v>
      </c>
      <c r="J31" s="5" t="s">
        <v>76</v>
      </c>
    </row>
    <row r="32" spans="1:10" ht="146.65" customHeight="1">
      <c r="A32" s="5" t="s">
        <v>151</v>
      </c>
      <c r="B32" s="6" t="s">
        <v>152</v>
      </c>
      <c r="C32" s="5" t="s">
        <v>153</v>
      </c>
      <c r="D32" s="5" t="s">
        <v>0</v>
      </c>
      <c r="E32" s="7" t="s">
        <v>49</v>
      </c>
      <c r="F32" s="7" t="s">
        <v>42</v>
      </c>
      <c r="G32" s="7" t="s">
        <v>154</v>
      </c>
      <c r="H32" s="7" t="s">
        <v>155</v>
      </c>
      <c r="I32" s="7" t="s">
        <v>156</v>
      </c>
      <c r="J32" s="8" t="s">
        <v>157</v>
      </c>
    </row>
    <row r="33" spans="1:10" ht="199.9" customHeight="1">
      <c r="A33" s="5" t="s">
        <v>158</v>
      </c>
      <c r="B33" s="6" t="s">
        <v>159</v>
      </c>
      <c r="C33" s="5" t="s">
        <v>160</v>
      </c>
      <c r="D33" s="5" t="s">
        <v>0</v>
      </c>
      <c r="E33" s="7" t="s">
        <v>27</v>
      </c>
      <c r="F33" s="7" t="s">
        <v>42</v>
      </c>
      <c r="G33" s="7" t="s">
        <v>161</v>
      </c>
      <c r="H33" s="7" t="s">
        <v>162</v>
      </c>
      <c r="I33" s="7" t="s">
        <v>163</v>
      </c>
      <c r="J33" s="5" t="s">
        <v>164</v>
      </c>
    </row>
    <row r="34" spans="1:10" ht="253.15" customHeight="1">
      <c r="A34" s="5" t="s">
        <v>165</v>
      </c>
      <c r="B34" s="6" t="s">
        <v>166</v>
      </c>
      <c r="C34" s="5" t="s">
        <v>167</v>
      </c>
      <c r="D34" s="5" t="s">
        <v>0</v>
      </c>
      <c r="E34" s="7" t="s">
        <v>27</v>
      </c>
      <c r="F34" s="7" t="s">
        <v>168</v>
      </c>
      <c r="G34" s="7" t="s">
        <v>169</v>
      </c>
      <c r="H34" s="7" t="s">
        <v>170</v>
      </c>
      <c r="I34" s="7" t="s">
        <v>171</v>
      </c>
      <c r="J34" s="5" t="s">
        <v>172</v>
      </c>
    </row>
    <row r="35" spans="1:10" ht="160.5" customHeight="1">
      <c r="A35" s="5" t="s">
        <v>173</v>
      </c>
      <c r="B35" s="6" t="s">
        <v>174</v>
      </c>
      <c r="C35" s="5" t="s">
        <v>175</v>
      </c>
      <c r="D35" s="5" t="s">
        <v>0</v>
      </c>
      <c r="E35" s="7" t="s">
        <v>27</v>
      </c>
      <c r="F35" s="7" t="s">
        <v>42</v>
      </c>
      <c r="G35" s="7" t="s">
        <v>176</v>
      </c>
      <c r="H35" s="7" t="s">
        <v>176</v>
      </c>
      <c r="I35" s="7" t="s">
        <v>44</v>
      </c>
      <c r="J35" s="5" t="s">
        <v>45</v>
      </c>
    </row>
    <row r="36" spans="1:10" ht="173.65" customHeight="1">
      <c r="A36" s="5" t="s">
        <v>177</v>
      </c>
      <c r="B36" s="6" t="s">
        <v>178</v>
      </c>
      <c r="C36" s="5" t="s">
        <v>179</v>
      </c>
      <c r="D36" s="5" t="s">
        <v>0</v>
      </c>
      <c r="E36" s="7" t="s">
        <v>27</v>
      </c>
      <c r="F36" s="7" t="s">
        <v>42</v>
      </c>
      <c r="G36" s="7" t="s">
        <v>16</v>
      </c>
      <c r="H36" s="7" t="s">
        <v>75</v>
      </c>
      <c r="I36" s="7" t="s">
        <v>75</v>
      </c>
      <c r="J36" s="5" t="s">
        <v>180</v>
      </c>
    </row>
    <row r="37" spans="1:10" ht="186.75" customHeight="1">
      <c r="A37" s="5" t="s">
        <v>181</v>
      </c>
      <c r="B37" s="6" t="s">
        <v>182</v>
      </c>
      <c r="C37" s="5" t="s">
        <v>183</v>
      </c>
      <c r="D37" s="5" t="s">
        <v>0</v>
      </c>
      <c r="E37" s="7" t="s">
        <v>27</v>
      </c>
      <c r="F37" s="7" t="s">
        <v>184</v>
      </c>
      <c r="G37" s="7" t="s">
        <v>185</v>
      </c>
      <c r="H37" s="7" t="s">
        <v>186</v>
      </c>
      <c r="I37" s="7" t="s">
        <v>187</v>
      </c>
      <c r="J37" s="5" t="s">
        <v>188</v>
      </c>
    </row>
    <row r="38" spans="1:10" ht="213.2" customHeight="1">
      <c r="A38" s="5" t="s">
        <v>189</v>
      </c>
      <c r="B38" s="6" t="s">
        <v>190</v>
      </c>
      <c r="C38" s="5" t="s">
        <v>191</v>
      </c>
      <c r="D38" s="5" t="s">
        <v>0</v>
      </c>
      <c r="E38" s="7" t="s">
        <v>27</v>
      </c>
      <c r="F38" s="7" t="s">
        <v>192</v>
      </c>
      <c r="G38" s="7" t="s">
        <v>14</v>
      </c>
      <c r="H38" s="7" t="s">
        <v>75</v>
      </c>
      <c r="I38" s="7" t="s">
        <v>75</v>
      </c>
      <c r="J38" s="5" t="s">
        <v>193</v>
      </c>
    </row>
    <row r="39" spans="1:10" ht="133.35" customHeight="1">
      <c r="A39" s="5" t="s">
        <v>194</v>
      </c>
      <c r="B39" s="6" t="s">
        <v>195</v>
      </c>
      <c r="C39" s="5" t="s">
        <v>196</v>
      </c>
      <c r="D39" s="5" t="s">
        <v>0</v>
      </c>
      <c r="E39" s="7" t="s">
        <v>49</v>
      </c>
      <c r="F39" s="7" t="s">
        <v>42</v>
      </c>
      <c r="G39" s="7" t="s">
        <v>75</v>
      </c>
      <c r="H39" s="7" t="s">
        <v>197</v>
      </c>
      <c r="I39" s="7" t="s">
        <v>75</v>
      </c>
      <c r="J39" s="5" t="s">
        <v>198</v>
      </c>
    </row>
    <row r="40" spans="1:10" ht="159.75" customHeight="1">
      <c r="A40" s="5" t="s">
        <v>199</v>
      </c>
      <c r="B40" s="6" t="s">
        <v>200</v>
      </c>
      <c r="C40" s="5" t="s">
        <v>201</v>
      </c>
      <c r="D40" s="5" t="s">
        <v>0</v>
      </c>
      <c r="E40" s="7" t="s">
        <v>27</v>
      </c>
      <c r="F40" s="7" t="s">
        <v>42</v>
      </c>
      <c r="G40" s="7" t="s">
        <v>101</v>
      </c>
      <c r="H40" s="7" t="s">
        <v>202</v>
      </c>
      <c r="I40" s="7" t="s">
        <v>203</v>
      </c>
      <c r="J40" s="5" t="s">
        <v>204</v>
      </c>
    </row>
    <row r="41" spans="1:10" ht="252.6" customHeight="1">
      <c r="A41" s="8" t="s">
        <v>205</v>
      </c>
      <c r="B41" s="9" t="s">
        <v>206</v>
      </c>
      <c r="C41" s="8" t="s">
        <v>207</v>
      </c>
      <c r="D41" s="8" t="s">
        <v>0</v>
      </c>
      <c r="E41" s="7" t="s">
        <v>27</v>
      </c>
      <c r="F41" s="7" t="s">
        <v>42</v>
      </c>
      <c r="G41" s="7" t="s">
        <v>75</v>
      </c>
      <c r="H41" s="7" t="s">
        <v>44</v>
      </c>
      <c r="I41" s="7" t="s">
        <v>44</v>
      </c>
      <c r="J41" s="5" t="s">
        <v>0</v>
      </c>
    </row>
    <row r="42" spans="1:10" ht="93.95" customHeight="1">
      <c r="A42" s="5" t="s">
        <v>208</v>
      </c>
      <c r="B42" s="6" t="s">
        <v>209</v>
      </c>
      <c r="C42" s="5" t="s">
        <v>210</v>
      </c>
      <c r="D42" s="5" t="s">
        <v>0</v>
      </c>
      <c r="E42" s="7" t="s">
        <v>27</v>
      </c>
      <c r="F42" s="7" t="s">
        <v>42</v>
      </c>
      <c r="G42" s="7" t="s">
        <v>101</v>
      </c>
      <c r="H42" s="7" t="s">
        <v>211</v>
      </c>
      <c r="I42" s="7" t="s">
        <v>212</v>
      </c>
      <c r="J42" s="5" t="s">
        <v>204</v>
      </c>
    </row>
    <row r="43" spans="1:10" ht="93.95" customHeight="1">
      <c r="A43" s="5" t="s">
        <v>213</v>
      </c>
      <c r="B43" s="6" t="s">
        <v>214</v>
      </c>
      <c r="C43" s="5" t="s">
        <v>215</v>
      </c>
      <c r="D43" s="5" t="s">
        <v>0</v>
      </c>
      <c r="E43" s="7" t="s">
        <v>27</v>
      </c>
      <c r="F43" s="7" t="s">
        <v>42</v>
      </c>
      <c r="G43" s="7" t="s">
        <v>44</v>
      </c>
      <c r="H43" s="7" t="s">
        <v>44</v>
      </c>
      <c r="I43" s="7" t="s">
        <v>44</v>
      </c>
      <c r="J43" s="5" t="s">
        <v>76</v>
      </c>
    </row>
    <row r="44" spans="1:10" ht="346.15" customHeight="1">
      <c r="A44" s="5" t="s">
        <v>216</v>
      </c>
      <c r="B44" s="6" t="s">
        <v>217</v>
      </c>
      <c r="C44" s="5" t="s">
        <v>218</v>
      </c>
      <c r="D44" s="5" t="s">
        <v>0</v>
      </c>
      <c r="E44" s="7" t="s">
        <v>27</v>
      </c>
      <c r="F44" s="7" t="s">
        <v>192</v>
      </c>
      <c r="G44" s="7" t="s">
        <v>219</v>
      </c>
      <c r="H44" s="7" t="s">
        <v>20</v>
      </c>
      <c r="I44" s="7" t="s">
        <v>220</v>
      </c>
      <c r="J44" s="5" t="s">
        <v>221</v>
      </c>
    </row>
    <row r="45" spans="1:10" ht="213.2" customHeight="1">
      <c r="A45" s="5" t="s">
        <v>222</v>
      </c>
      <c r="B45" s="6" t="s">
        <v>223</v>
      </c>
      <c r="C45" s="5" t="s">
        <v>224</v>
      </c>
      <c r="D45" s="5" t="s">
        <v>0</v>
      </c>
      <c r="E45" s="7" t="s">
        <v>27</v>
      </c>
      <c r="F45" s="7" t="s">
        <v>192</v>
      </c>
      <c r="G45" s="7" t="s">
        <v>225</v>
      </c>
      <c r="H45" s="7" t="s">
        <v>226</v>
      </c>
      <c r="I45" s="7" t="s">
        <v>227</v>
      </c>
      <c r="J45" s="5" t="s">
        <v>228</v>
      </c>
    </row>
    <row r="46" spans="1:10" ht="173.65" customHeight="1">
      <c r="A46" s="5" t="s">
        <v>229</v>
      </c>
      <c r="B46" s="6" t="s">
        <v>230</v>
      </c>
      <c r="C46" s="5" t="s">
        <v>231</v>
      </c>
      <c r="D46" s="5" t="s">
        <v>0</v>
      </c>
      <c r="E46" s="7" t="s">
        <v>27</v>
      </c>
      <c r="F46" s="7" t="s">
        <v>192</v>
      </c>
      <c r="G46" s="7" t="s">
        <v>23</v>
      </c>
      <c r="H46" s="7" t="s">
        <v>16</v>
      </c>
      <c r="I46" s="7" t="s">
        <v>232</v>
      </c>
      <c r="J46" s="5" t="s">
        <v>233</v>
      </c>
    </row>
  </sheetData>
  <mergeCells count="23">
    <mergeCell ref="A2:J2"/>
    <mergeCell ref="A3:J3"/>
    <mergeCell ref="G4:H4"/>
    <mergeCell ref="I4:I5"/>
    <mergeCell ref="J4:J5"/>
    <mergeCell ref="A4:A5"/>
    <mergeCell ref="B4:B5"/>
    <mergeCell ref="C4:C5"/>
    <mergeCell ref="D4:D5"/>
    <mergeCell ref="E4:E5"/>
    <mergeCell ref="F4:F5"/>
    <mergeCell ref="B20:B22"/>
    <mergeCell ref="A23:A26"/>
    <mergeCell ref="B23:B26"/>
    <mergeCell ref="B27:B30"/>
    <mergeCell ref="C29:C30"/>
    <mergeCell ref="A27:A30"/>
    <mergeCell ref="A20:A22"/>
    <mergeCell ref="A7:A8"/>
    <mergeCell ref="A10:A19"/>
    <mergeCell ref="B10:B19"/>
    <mergeCell ref="B7:B8"/>
    <mergeCell ref="C16:C17"/>
  </mergeCells>
  <pageMargins left="0.39374999999999999" right="0.39374999999999999" top="0.77222219999999997" bottom="0.39374999999999999" header="0.3" footer="0.3"/>
  <pageSetup paperSize="0" orientation="landscape"/>
  <headerFooter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view="pageBreakPreview" zoomScale="75" zoomScaleNormal="90" zoomScaleSheetLayoutView="75" workbookViewId="0">
      <selection activeCell="G15" sqref="G15"/>
    </sheetView>
  </sheetViews>
  <sheetFormatPr defaultRowHeight="12.75"/>
  <cols>
    <col min="1" max="1" width="21" customWidth="1"/>
    <col min="2" max="2" width="49.6640625" customWidth="1"/>
    <col min="3" max="3" width="45.33203125" customWidth="1"/>
    <col min="4" max="4" width="46.6640625" customWidth="1"/>
    <col min="5" max="5" width="26.5" customWidth="1"/>
    <col min="6" max="6" width="18.6640625" customWidth="1"/>
    <col min="7" max="7" width="18.1640625" customWidth="1"/>
    <col min="8" max="8" width="18.5" customWidth="1"/>
    <col min="9" max="9" width="18.1640625" customWidth="1"/>
    <col min="10" max="11" width="18.5" customWidth="1"/>
    <col min="12" max="12" width="18.33203125" customWidth="1"/>
    <col min="13" max="13" width="18.6640625" customWidth="1"/>
    <col min="14" max="14" width="18.1640625" customWidth="1"/>
    <col min="15" max="15" width="18.33203125" customWidth="1"/>
    <col min="16" max="16" width="18.5" customWidth="1"/>
    <col min="17" max="17" width="18.1640625" customWidth="1"/>
    <col min="18" max="18" width="8.83203125" customWidth="1"/>
    <col min="19" max="19" width="15.33203125" customWidth="1"/>
    <col min="20" max="20" width="12.33203125" customWidth="1"/>
  </cols>
  <sheetData>
    <row r="1" spans="1:20" ht="14.65" customHeight="1">
      <c r="A1" s="77" t="s">
        <v>781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1:20" ht="14.65" customHeight="1">
      <c r="A2" s="32" t="s">
        <v>782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13.15" customHeight="1">
      <c r="A3" s="32" t="s">
        <v>783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4.45" customHeight="1">
      <c r="A4" s="32" t="s">
        <v>237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4.65" customHeight="1">
      <c r="A5" s="33" t="s">
        <v>784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3.9" customHeight="1">
      <c r="A6" s="32" t="s">
        <v>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23.1" customHeight="1">
      <c r="A7" s="15" t="s">
        <v>3</v>
      </c>
      <c r="B7" s="15" t="s">
        <v>239</v>
      </c>
      <c r="C7" s="15" t="s">
        <v>785</v>
      </c>
      <c r="D7" s="15" t="s">
        <v>786</v>
      </c>
      <c r="E7" s="15" t="s">
        <v>787</v>
      </c>
      <c r="F7" s="15" t="s">
        <v>788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 t="s">
        <v>789</v>
      </c>
      <c r="S7" s="15"/>
      <c r="T7" s="15"/>
    </row>
    <row r="8" spans="1:20" ht="32.65" customHeight="1">
      <c r="A8" s="15" t="s">
        <v>0</v>
      </c>
      <c r="B8" s="15" t="s">
        <v>0</v>
      </c>
      <c r="C8" s="15" t="s">
        <v>0</v>
      </c>
      <c r="D8" s="15" t="s">
        <v>0</v>
      </c>
      <c r="E8" s="15" t="s">
        <v>0</v>
      </c>
      <c r="F8" s="15" t="s">
        <v>790</v>
      </c>
      <c r="G8" s="15"/>
      <c r="H8" s="15"/>
      <c r="I8" s="15" t="s">
        <v>791</v>
      </c>
      <c r="J8" s="15"/>
      <c r="K8" s="15"/>
      <c r="L8" s="15" t="s">
        <v>792</v>
      </c>
      <c r="M8" s="15"/>
      <c r="N8" s="15"/>
      <c r="O8" s="15" t="s">
        <v>793</v>
      </c>
      <c r="P8" s="15"/>
      <c r="Q8" s="15"/>
      <c r="R8" s="15" t="s">
        <v>0</v>
      </c>
      <c r="S8" s="15" t="s">
        <v>0</v>
      </c>
      <c r="T8" s="15" t="s">
        <v>0</v>
      </c>
    </row>
    <row r="9" spans="1:20" ht="14.65" customHeight="1">
      <c r="A9" s="15" t="s">
        <v>0</v>
      </c>
      <c r="B9" s="15" t="s">
        <v>0</v>
      </c>
      <c r="C9" s="15" t="s">
        <v>0</v>
      </c>
      <c r="D9" s="15" t="s">
        <v>0</v>
      </c>
      <c r="E9" s="15" t="s">
        <v>0</v>
      </c>
      <c r="F9" s="15" t="s">
        <v>750</v>
      </c>
      <c r="G9" s="15" t="s">
        <v>794</v>
      </c>
      <c r="H9" s="15"/>
      <c r="I9" s="15" t="s">
        <v>750</v>
      </c>
      <c r="J9" s="15" t="s">
        <v>794</v>
      </c>
      <c r="K9" s="15"/>
      <c r="L9" s="15" t="s">
        <v>750</v>
      </c>
      <c r="M9" s="15" t="s">
        <v>794</v>
      </c>
      <c r="N9" s="15"/>
      <c r="O9" s="15" t="s">
        <v>750</v>
      </c>
      <c r="P9" s="15" t="s">
        <v>794</v>
      </c>
      <c r="Q9" s="15"/>
      <c r="R9" s="15" t="s">
        <v>750</v>
      </c>
      <c r="S9" s="15" t="s">
        <v>794</v>
      </c>
      <c r="T9" s="15"/>
    </row>
    <row r="10" spans="1:20" ht="28.5" customHeight="1">
      <c r="A10" s="15" t="s">
        <v>0</v>
      </c>
      <c r="B10" s="15" t="s">
        <v>0</v>
      </c>
      <c r="C10" s="15" t="s">
        <v>0</v>
      </c>
      <c r="D10" s="15" t="s">
        <v>0</v>
      </c>
      <c r="E10" s="15" t="s">
        <v>0</v>
      </c>
      <c r="F10" s="15" t="s">
        <v>0</v>
      </c>
      <c r="G10" s="10" t="s">
        <v>422</v>
      </c>
      <c r="H10" s="10" t="s">
        <v>425</v>
      </c>
      <c r="I10" s="15" t="s">
        <v>0</v>
      </c>
      <c r="J10" s="10" t="s">
        <v>422</v>
      </c>
      <c r="K10" s="10" t="s">
        <v>425</v>
      </c>
      <c r="L10" s="15" t="s">
        <v>0</v>
      </c>
      <c r="M10" s="10" t="s">
        <v>422</v>
      </c>
      <c r="N10" s="10" t="s">
        <v>425</v>
      </c>
      <c r="O10" s="15" t="s">
        <v>0</v>
      </c>
      <c r="P10" s="10" t="s">
        <v>422</v>
      </c>
      <c r="Q10" s="10" t="s">
        <v>425</v>
      </c>
      <c r="R10" s="15" t="s">
        <v>0</v>
      </c>
      <c r="S10" s="10" t="s">
        <v>422</v>
      </c>
      <c r="T10" s="10" t="s">
        <v>425</v>
      </c>
    </row>
    <row r="11" spans="1:20" ht="14.45" customHeight="1">
      <c r="A11" s="10" t="s">
        <v>14</v>
      </c>
      <c r="B11" s="10" t="s">
        <v>15</v>
      </c>
      <c r="C11" s="10" t="s">
        <v>16</v>
      </c>
      <c r="D11" s="10" t="s">
        <v>17</v>
      </c>
      <c r="E11" s="10" t="s">
        <v>18</v>
      </c>
      <c r="F11" s="10" t="s">
        <v>19</v>
      </c>
      <c r="G11" s="10" t="s">
        <v>20</v>
      </c>
      <c r="H11" s="10" t="s">
        <v>21</v>
      </c>
      <c r="I11" s="10" t="s">
        <v>22</v>
      </c>
      <c r="J11" s="10" t="s">
        <v>23</v>
      </c>
      <c r="K11" s="10" t="s">
        <v>668</v>
      </c>
      <c r="L11" s="10" t="s">
        <v>669</v>
      </c>
      <c r="M11" s="10" t="s">
        <v>670</v>
      </c>
      <c r="N11" s="10" t="s">
        <v>219</v>
      </c>
      <c r="O11" s="10" t="s">
        <v>671</v>
      </c>
      <c r="P11" s="10" t="s">
        <v>672</v>
      </c>
      <c r="Q11" s="10" t="s">
        <v>673</v>
      </c>
      <c r="R11" s="10" t="s">
        <v>674</v>
      </c>
      <c r="S11" s="10" t="s">
        <v>675</v>
      </c>
      <c r="T11" s="10" t="s">
        <v>129</v>
      </c>
    </row>
    <row r="12" spans="1:20" ht="40.5" customHeight="1">
      <c r="A12" s="78" t="s">
        <v>24</v>
      </c>
      <c r="B12" s="79" t="s">
        <v>25</v>
      </c>
      <c r="C12" s="80" t="s">
        <v>795</v>
      </c>
      <c r="D12" s="81" t="s">
        <v>796</v>
      </c>
      <c r="E12" s="81" t="s">
        <v>0</v>
      </c>
      <c r="F12" s="82">
        <f>F13+F14</f>
        <v>19457534.400000002</v>
      </c>
      <c r="G12" s="82">
        <f>G13+G14</f>
        <v>4273544.5</v>
      </c>
      <c r="H12" s="82">
        <f>H13+H14</f>
        <v>15183989.9</v>
      </c>
      <c r="I12" s="82">
        <v>19345237.379999999</v>
      </c>
      <c r="J12" s="82">
        <v>4160189.14</v>
      </c>
      <c r="K12" s="82">
        <v>15185048.24</v>
      </c>
      <c r="L12" s="82">
        <v>19345237.379999999</v>
      </c>
      <c r="M12" s="82">
        <v>4160189.14</v>
      </c>
      <c r="N12" s="82">
        <v>15185048.24</v>
      </c>
      <c r="O12" s="82">
        <v>17028475.91</v>
      </c>
      <c r="P12" s="82">
        <v>4036923.65</v>
      </c>
      <c r="Q12" s="82">
        <v>12991552.26</v>
      </c>
      <c r="R12" s="83">
        <v>88.02</v>
      </c>
      <c r="S12" s="83">
        <v>97.04</v>
      </c>
      <c r="T12" s="83">
        <v>85.55</v>
      </c>
    </row>
    <row r="13" spans="1:20" ht="40.5" customHeight="1">
      <c r="A13" s="78" t="s">
        <v>0</v>
      </c>
      <c r="B13" s="79" t="s">
        <v>0</v>
      </c>
      <c r="C13" s="80" t="s">
        <v>0</v>
      </c>
      <c r="D13" s="81" t="s">
        <v>302</v>
      </c>
      <c r="E13" s="84" t="s">
        <v>249</v>
      </c>
      <c r="F13" s="82">
        <v>888416.3</v>
      </c>
      <c r="G13" s="82">
        <v>175255.5</v>
      </c>
      <c r="H13" s="82">
        <v>713160.8</v>
      </c>
      <c r="I13" s="82">
        <v>866207.34</v>
      </c>
      <c r="J13" s="82">
        <v>153046.5</v>
      </c>
      <c r="K13" s="82">
        <v>713160.84</v>
      </c>
      <c r="L13" s="82">
        <v>866207.34</v>
      </c>
      <c r="M13" s="82">
        <v>153046.5</v>
      </c>
      <c r="N13" s="82">
        <v>713160.84</v>
      </c>
      <c r="O13" s="82">
        <v>667590.31000000006</v>
      </c>
      <c r="P13" s="82">
        <v>106366.53</v>
      </c>
      <c r="Q13" s="82">
        <v>561223.78</v>
      </c>
      <c r="R13" s="83">
        <v>77.069999999999993</v>
      </c>
      <c r="S13" s="83">
        <v>69.5</v>
      </c>
      <c r="T13" s="83">
        <v>78.7</v>
      </c>
    </row>
    <row r="14" spans="1:20" ht="27.2" customHeight="1">
      <c r="A14" s="78" t="s">
        <v>0</v>
      </c>
      <c r="B14" s="79" t="s">
        <v>0</v>
      </c>
      <c r="C14" s="80" t="s">
        <v>0</v>
      </c>
      <c r="D14" s="81" t="s">
        <v>253</v>
      </c>
      <c r="E14" s="84" t="s">
        <v>249</v>
      </c>
      <c r="F14" s="82">
        <f>G14+H14</f>
        <v>18569118.100000001</v>
      </c>
      <c r="G14" s="82">
        <f>G15</f>
        <v>4098289</v>
      </c>
      <c r="H14" s="82">
        <v>14470829.1</v>
      </c>
      <c r="I14" s="82">
        <v>18479030.039999999</v>
      </c>
      <c r="J14" s="82">
        <v>4007142.64</v>
      </c>
      <c r="K14" s="82">
        <v>14471887.4</v>
      </c>
      <c r="L14" s="82">
        <v>18479030.039999999</v>
      </c>
      <c r="M14" s="82">
        <v>4007142.64</v>
      </c>
      <c r="N14" s="82">
        <v>14471887.4</v>
      </c>
      <c r="O14" s="82">
        <v>16360885.6</v>
      </c>
      <c r="P14" s="82">
        <v>3930557.12</v>
      </c>
      <c r="Q14" s="82">
        <v>12430328.48</v>
      </c>
      <c r="R14" s="83">
        <v>88.54</v>
      </c>
      <c r="S14" s="83">
        <v>98.09</v>
      </c>
      <c r="T14" s="83">
        <v>85.89</v>
      </c>
    </row>
    <row r="15" spans="1:20" ht="358.5" customHeight="1">
      <c r="A15" s="78" t="s">
        <v>39</v>
      </c>
      <c r="B15" s="79" t="s">
        <v>40</v>
      </c>
      <c r="C15" s="80" t="s">
        <v>797</v>
      </c>
      <c r="D15" s="81" t="s">
        <v>796</v>
      </c>
      <c r="E15" s="81" t="s">
        <v>0</v>
      </c>
      <c r="F15" s="82">
        <f>F16</f>
        <v>18308068.100000001</v>
      </c>
      <c r="G15" s="82">
        <f>G16</f>
        <v>4098289</v>
      </c>
      <c r="H15" s="82">
        <v>14209779.1</v>
      </c>
      <c r="I15" s="82">
        <v>18216921.739999998</v>
      </c>
      <c r="J15" s="82">
        <v>4007142.64</v>
      </c>
      <c r="K15" s="82">
        <v>14209779.1</v>
      </c>
      <c r="L15" s="82">
        <v>18216921.739999998</v>
      </c>
      <c r="M15" s="82">
        <v>4007142.64</v>
      </c>
      <c r="N15" s="82">
        <v>14209779.1</v>
      </c>
      <c r="O15" s="82">
        <v>16103541.75</v>
      </c>
      <c r="P15" s="82">
        <v>3930557.12</v>
      </c>
      <c r="Q15" s="82">
        <v>12172984.630000001</v>
      </c>
      <c r="R15" s="83">
        <v>88.4</v>
      </c>
      <c r="S15" s="83">
        <v>98.09</v>
      </c>
      <c r="T15" s="83">
        <v>85.67</v>
      </c>
    </row>
    <row r="16" spans="1:20" ht="27.2" customHeight="1">
      <c r="A16" s="78" t="s">
        <v>0</v>
      </c>
      <c r="B16" s="79" t="s">
        <v>0</v>
      </c>
      <c r="C16" s="80" t="s">
        <v>0</v>
      </c>
      <c r="D16" s="81" t="s">
        <v>253</v>
      </c>
      <c r="E16" s="84" t="s">
        <v>725</v>
      </c>
      <c r="F16" s="82">
        <v>18308068.100000001</v>
      </c>
      <c r="G16" s="82">
        <v>4098289</v>
      </c>
      <c r="H16" s="82">
        <v>14209779.1</v>
      </c>
      <c r="I16" s="82">
        <v>18216921.739999998</v>
      </c>
      <c r="J16" s="82">
        <v>4007142.64</v>
      </c>
      <c r="K16" s="82">
        <v>14209779.1</v>
      </c>
      <c r="L16" s="82">
        <v>18216921.739999998</v>
      </c>
      <c r="M16" s="82">
        <v>4007142.64</v>
      </c>
      <c r="N16" s="82">
        <v>14209779.1</v>
      </c>
      <c r="O16" s="82">
        <v>16103541.75</v>
      </c>
      <c r="P16" s="82">
        <v>3930557.12</v>
      </c>
      <c r="Q16" s="82">
        <v>12172984.630000001</v>
      </c>
      <c r="R16" s="83">
        <v>88.4</v>
      </c>
      <c r="S16" s="83">
        <v>98.09</v>
      </c>
      <c r="T16" s="83">
        <v>85.67</v>
      </c>
    </row>
    <row r="17" spans="1:20" ht="358.5" customHeight="1">
      <c r="A17" s="78" t="s">
        <v>0</v>
      </c>
      <c r="B17" s="80" t="s">
        <v>0</v>
      </c>
      <c r="C17" s="80" t="s">
        <v>0</v>
      </c>
      <c r="D17" s="80" t="s">
        <v>0</v>
      </c>
      <c r="E17" s="81" t="s">
        <v>798</v>
      </c>
      <c r="F17" s="85">
        <v>965528.2</v>
      </c>
      <c r="G17" s="85" t="s">
        <v>0</v>
      </c>
      <c r="H17" s="85">
        <v>965528.2</v>
      </c>
      <c r="I17" s="85">
        <v>965528.2</v>
      </c>
      <c r="J17" s="85" t="s">
        <v>0</v>
      </c>
      <c r="K17" s="85">
        <v>965528.2</v>
      </c>
      <c r="L17" s="85">
        <v>965528.2</v>
      </c>
      <c r="M17" s="85" t="s">
        <v>0</v>
      </c>
      <c r="N17" s="85">
        <v>965528.2</v>
      </c>
      <c r="O17" s="85">
        <v>938721.5</v>
      </c>
      <c r="P17" s="85" t="s">
        <v>0</v>
      </c>
      <c r="Q17" s="85">
        <v>938721.5</v>
      </c>
      <c r="R17" s="83">
        <v>97.22</v>
      </c>
      <c r="S17" s="83" t="s">
        <v>0</v>
      </c>
      <c r="T17" s="83">
        <v>97.22</v>
      </c>
    </row>
    <row r="18" spans="1:20" ht="15.95" customHeight="1">
      <c r="A18" s="78" t="s">
        <v>0</v>
      </c>
      <c r="B18" s="80" t="s">
        <v>0</v>
      </c>
      <c r="C18" s="80" t="s">
        <v>0</v>
      </c>
      <c r="D18" s="80" t="s">
        <v>0</v>
      </c>
      <c r="E18" s="81" t="s">
        <v>799</v>
      </c>
      <c r="F18" s="85">
        <v>810916.2</v>
      </c>
      <c r="G18" s="85" t="s">
        <v>0</v>
      </c>
      <c r="H18" s="85">
        <v>810916.2</v>
      </c>
      <c r="I18" s="85">
        <v>810916.2</v>
      </c>
      <c r="J18" s="85" t="s">
        <v>0</v>
      </c>
      <c r="K18" s="85">
        <v>810916.2</v>
      </c>
      <c r="L18" s="85">
        <v>810916.2</v>
      </c>
      <c r="M18" s="85" t="s">
        <v>0</v>
      </c>
      <c r="N18" s="85">
        <v>810916.2</v>
      </c>
      <c r="O18" s="85">
        <v>809645.83</v>
      </c>
      <c r="P18" s="85" t="s">
        <v>0</v>
      </c>
      <c r="Q18" s="85">
        <v>809645.83</v>
      </c>
      <c r="R18" s="83">
        <v>99.84</v>
      </c>
      <c r="S18" s="83" t="s">
        <v>0</v>
      </c>
      <c r="T18" s="83">
        <v>99.84</v>
      </c>
    </row>
    <row r="19" spans="1:20" ht="15.95" customHeight="1">
      <c r="A19" s="78" t="s">
        <v>0</v>
      </c>
      <c r="B19" s="80" t="s">
        <v>0</v>
      </c>
      <c r="C19" s="80" t="s">
        <v>0</v>
      </c>
      <c r="D19" s="80" t="s">
        <v>0</v>
      </c>
      <c r="E19" s="81" t="s">
        <v>800</v>
      </c>
      <c r="F19" s="85">
        <v>500000</v>
      </c>
      <c r="G19" s="85">
        <v>500000</v>
      </c>
      <c r="H19" s="85" t="s">
        <v>0</v>
      </c>
      <c r="I19" s="85">
        <v>500000</v>
      </c>
      <c r="J19" s="85">
        <v>500000</v>
      </c>
      <c r="K19" s="85" t="s">
        <v>0</v>
      </c>
      <c r="L19" s="85">
        <v>500000</v>
      </c>
      <c r="M19" s="85">
        <v>500000</v>
      </c>
      <c r="N19" s="85" t="s">
        <v>0</v>
      </c>
      <c r="O19" s="85">
        <v>500000</v>
      </c>
      <c r="P19" s="85">
        <v>500000</v>
      </c>
      <c r="Q19" s="85" t="s">
        <v>0</v>
      </c>
      <c r="R19" s="83">
        <v>100</v>
      </c>
      <c r="S19" s="83">
        <v>100</v>
      </c>
      <c r="T19" s="83" t="s">
        <v>0</v>
      </c>
    </row>
    <row r="20" spans="1:20" ht="15.95" customHeight="1">
      <c r="A20" s="78" t="s">
        <v>0</v>
      </c>
      <c r="B20" s="80" t="s">
        <v>0</v>
      </c>
      <c r="C20" s="80" t="s">
        <v>0</v>
      </c>
      <c r="D20" s="80" t="s">
        <v>0</v>
      </c>
      <c r="E20" s="81" t="s">
        <v>801</v>
      </c>
      <c r="F20" s="85">
        <v>1091847.7</v>
      </c>
      <c r="G20" s="85">
        <v>1091847.7</v>
      </c>
      <c r="H20" s="85" t="s">
        <v>0</v>
      </c>
      <c r="I20" s="85">
        <v>1091847.74</v>
      </c>
      <c r="J20" s="85">
        <v>1091847.74</v>
      </c>
      <c r="K20" s="85" t="s">
        <v>0</v>
      </c>
      <c r="L20" s="85">
        <v>1091847.74</v>
      </c>
      <c r="M20" s="85">
        <v>1091847.74</v>
      </c>
      <c r="N20" s="85" t="s">
        <v>0</v>
      </c>
      <c r="O20" s="85">
        <v>1091847.74</v>
      </c>
      <c r="P20" s="85">
        <v>1091847.74</v>
      </c>
      <c r="Q20" s="85" t="s">
        <v>0</v>
      </c>
      <c r="R20" s="83">
        <v>100</v>
      </c>
      <c r="S20" s="83">
        <v>100</v>
      </c>
      <c r="T20" s="83" t="s">
        <v>0</v>
      </c>
    </row>
    <row r="21" spans="1:20" ht="15.95" customHeight="1">
      <c r="A21" s="78" t="s">
        <v>0</v>
      </c>
      <c r="B21" s="80" t="s">
        <v>0</v>
      </c>
      <c r="C21" s="80" t="s">
        <v>0</v>
      </c>
      <c r="D21" s="80" t="s">
        <v>0</v>
      </c>
      <c r="E21" s="81" t="s">
        <v>802</v>
      </c>
      <c r="F21" s="85">
        <v>2154695.4</v>
      </c>
      <c r="G21" s="85">
        <v>1822441.3</v>
      </c>
      <c r="H21" s="85">
        <v>332254.09999999998</v>
      </c>
      <c r="I21" s="85">
        <v>2155789.4</v>
      </c>
      <c r="J21" s="85">
        <v>1823366.6</v>
      </c>
      <c r="K21" s="85">
        <v>332422.8</v>
      </c>
      <c r="L21" s="85">
        <v>2155789.4</v>
      </c>
      <c r="M21" s="85">
        <v>1823366.6</v>
      </c>
      <c r="N21" s="85">
        <v>332422.8</v>
      </c>
      <c r="O21" s="85">
        <v>2155662.4900000002</v>
      </c>
      <c r="P21" s="85">
        <v>1823259.33</v>
      </c>
      <c r="Q21" s="85">
        <v>332403.15999999997</v>
      </c>
      <c r="R21" s="83">
        <v>99.99</v>
      </c>
      <c r="S21" s="83">
        <v>99.99</v>
      </c>
      <c r="T21" s="83">
        <v>99.99</v>
      </c>
    </row>
    <row r="22" spans="1:20" ht="15.95" customHeight="1">
      <c r="A22" s="78" t="s">
        <v>0</v>
      </c>
      <c r="B22" s="80" t="s">
        <v>0</v>
      </c>
      <c r="C22" s="80" t="s">
        <v>0</v>
      </c>
      <c r="D22" s="80" t="s">
        <v>0</v>
      </c>
      <c r="E22" s="81" t="s">
        <v>803</v>
      </c>
      <c r="F22" s="85" t="s">
        <v>0</v>
      </c>
      <c r="G22" s="85" t="s">
        <v>0</v>
      </c>
      <c r="H22" s="85" t="s">
        <v>0</v>
      </c>
      <c r="I22" s="85">
        <v>151251.29999999999</v>
      </c>
      <c r="J22" s="85">
        <v>127928.3</v>
      </c>
      <c r="K22" s="85">
        <v>23323</v>
      </c>
      <c r="L22" s="85">
        <v>151251.29999999999</v>
      </c>
      <c r="M22" s="85">
        <v>127928.3</v>
      </c>
      <c r="N22" s="85">
        <v>23323</v>
      </c>
      <c r="O22" s="85">
        <v>151251.24</v>
      </c>
      <c r="P22" s="85">
        <v>127928.3</v>
      </c>
      <c r="Q22" s="85">
        <v>23322.94</v>
      </c>
      <c r="R22" s="83">
        <v>100</v>
      </c>
      <c r="S22" s="83">
        <v>100</v>
      </c>
      <c r="T22" s="83">
        <v>100</v>
      </c>
    </row>
    <row r="23" spans="1:20" ht="15.95" customHeight="1">
      <c r="A23" s="78" t="s">
        <v>0</v>
      </c>
      <c r="B23" s="80" t="s">
        <v>0</v>
      </c>
      <c r="C23" s="80" t="s">
        <v>0</v>
      </c>
      <c r="D23" s="80" t="s">
        <v>0</v>
      </c>
      <c r="E23" s="81" t="s">
        <v>804</v>
      </c>
      <c r="F23" s="85">
        <v>140000</v>
      </c>
      <c r="G23" s="85" t="s">
        <v>0</v>
      </c>
      <c r="H23" s="85">
        <v>140000</v>
      </c>
      <c r="I23" s="85">
        <v>140000</v>
      </c>
      <c r="J23" s="85" t="s">
        <v>0</v>
      </c>
      <c r="K23" s="85">
        <v>140000</v>
      </c>
      <c r="L23" s="85">
        <v>140000</v>
      </c>
      <c r="M23" s="85" t="s">
        <v>0</v>
      </c>
      <c r="N23" s="85">
        <v>140000</v>
      </c>
      <c r="O23" s="85">
        <v>130051.22</v>
      </c>
      <c r="P23" s="85" t="s">
        <v>0</v>
      </c>
      <c r="Q23" s="85">
        <v>130051.22</v>
      </c>
      <c r="R23" s="83">
        <v>92.89</v>
      </c>
      <c r="S23" s="83" t="s">
        <v>0</v>
      </c>
      <c r="T23" s="83">
        <v>92.89</v>
      </c>
    </row>
    <row r="24" spans="1:20" ht="15.95" customHeight="1">
      <c r="A24" s="78" t="s">
        <v>0</v>
      </c>
      <c r="B24" s="80" t="s">
        <v>0</v>
      </c>
      <c r="C24" s="80" t="s">
        <v>0</v>
      </c>
      <c r="D24" s="80" t="s">
        <v>0</v>
      </c>
      <c r="E24" s="81" t="s">
        <v>805</v>
      </c>
      <c r="F24" s="85">
        <v>198314.8</v>
      </c>
      <c r="G24" s="85" t="s">
        <v>0</v>
      </c>
      <c r="H24" s="85">
        <v>198314.8</v>
      </c>
      <c r="I24" s="85">
        <v>198314.8</v>
      </c>
      <c r="J24" s="85" t="s">
        <v>0</v>
      </c>
      <c r="K24" s="85">
        <v>198314.8</v>
      </c>
      <c r="L24" s="85">
        <v>198314.8</v>
      </c>
      <c r="M24" s="85" t="s">
        <v>0</v>
      </c>
      <c r="N24" s="85">
        <v>198314.8</v>
      </c>
      <c r="O24" s="85">
        <v>179372.27</v>
      </c>
      <c r="P24" s="85" t="s">
        <v>0</v>
      </c>
      <c r="Q24" s="85">
        <v>179372.27</v>
      </c>
      <c r="R24" s="83">
        <v>90.45</v>
      </c>
      <c r="S24" s="83" t="s">
        <v>0</v>
      </c>
      <c r="T24" s="83">
        <v>90.45</v>
      </c>
    </row>
    <row r="25" spans="1:20" ht="15.95" customHeight="1">
      <c r="A25" s="78"/>
      <c r="B25" s="80"/>
      <c r="C25" s="80"/>
      <c r="D25" s="80"/>
      <c r="E25" s="81" t="s">
        <v>806</v>
      </c>
      <c r="F25" s="85">
        <f>F105</f>
        <v>220000</v>
      </c>
      <c r="G25" s="85">
        <f>G103</f>
        <v>220000</v>
      </c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3"/>
      <c r="S25" s="83"/>
      <c r="T25" s="83"/>
    </row>
    <row r="26" spans="1:20" ht="15.95" customHeight="1">
      <c r="A26" s="78" t="s">
        <v>0</v>
      </c>
      <c r="B26" s="80" t="s">
        <v>0</v>
      </c>
      <c r="C26" s="80" t="s">
        <v>0</v>
      </c>
      <c r="D26" s="80" t="s">
        <v>0</v>
      </c>
      <c r="E26" s="81" t="s">
        <v>807</v>
      </c>
      <c r="F26" s="85">
        <v>2480181</v>
      </c>
      <c r="G26" s="85" t="s">
        <v>0</v>
      </c>
      <c r="H26" s="85">
        <v>2480181</v>
      </c>
      <c r="I26" s="85">
        <v>2480181</v>
      </c>
      <c r="J26" s="85" t="s">
        <v>0</v>
      </c>
      <c r="K26" s="85">
        <v>2480181</v>
      </c>
      <c r="L26" s="85">
        <v>2480181</v>
      </c>
      <c r="M26" s="85" t="s">
        <v>0</v>
      </c>
      <c r="N26" s="85">
        <v>2480181</v>
      </c>
      <c r="O26" s="85">
        <v>2160871.37</v>
      </c>
      <c r="P26" s="85" t="s">
        <v>0</v>
      </c>
      <c r="Q26" s="85">
        <v>2160871.37</v>
      </c>
      <c r="R26" s="83">
        <v>87.13</v>
      </c>
      <c r="S26" s="83" t="s">
        <v>0</v>
      </c>
      <c r="T26" s="83">
        <v>87.13</v>
      </c>
    </row>
    <row r="27" spans="1:20" ht="15.95" customHeight="1">
      <c r="A27" s="78" t="s">
        <v>0</v>
      </c>
      <c r="B27" s="80" t="s">
        <v>0</v>
      </c>
      <c r="C27" s="80" t="s">
        <v>0</v>
      </c>
      <c r="D27" s="80" t="s">
        <v>0</v>
      </c>
      <c r="E27" s="81" t="s">
        <v>808</v>
      </c>
      <c r="F27" s="85">
        <v>333297.40000000002</v>
      </c>
      <c r="G27" s="85" t="s">
        <v>0</v>
      </c>
      <c r="H27" s="85">
        <v>333297.40000000002</v>
      </c>
      <c r="I27" s="85">
        <v>333297.40000000002</v>
      </c>
      <c r="J27" s="85" t="s">
        <v>0</v>
      </c>
      <c r="K27" s="85">
        <v>333297.40000000002</v>
      </c>
      <c r="L27" s="85">
        <v>333297.40000000002</v>
      </c>
      <c r="M27" s="85" t="s">
        <v>0</v>
      </c>
      <c r="N27" s="85">
        <v>333297.40000000002</v>
      </c>
      <c r="O27" s="85">
        <v>309435.15999999997</v>
      </c>
      <c r="P27" s="85" t="s">
        <v>0</v>
      </c>
      <c r="Q27" s="85">
        <v>309435.15999999997</v>
      </c>
      <c r="R27" s="83">
        <v>92.84</v>
      </c>
      <c r="S27" s="83" t="s">
        <v>0</v>
      </c>
      <c r="T27" s="83">
        <v>92.84</v>
      </c>
    </row>
    <row r="28" spans="1:20" ht="15.95" customHeight="1">
      <c r="A28" s="78" t="s">
        <v>0</v>
      </c>
      <c r="B28" s="80" t="s">
        <v>0</v>
      </c>
      <c r="C28" s="80" t="s">
        <v>0</v>
      </c>
      <c r="D28" s="80" t="s">
        <v>0</v>
      </c>
      <c r="E28" s="81" t="s">
        <v>809</v>
      </c>
      <c r="F28" s="85">
        <v>100346.8</v>
      </c>
      <c r="G28" s="85" t="s">
        <v>0</v>
      </c>
      <c r="H28" s="85">
        <v>100346.8</v>
      </c>
      <c r="I28" s="85">
        <v>100346.8</v>
      </c>
      <c r="J28" s="85" t="s">
        <v>0</v>
      </c>
      <c r="K28" s="85">
        <v>100346.8</v>
      </c>
      <c r="L28" s="85">
        <v>100346.8</v>
      </c>
      <c r="M28" s="85" t="s">
        <v>0</v>
      </c>
      <c r="N28" s="85">
        <v>100346.8</v>
      </c>
      <c r="O28" s="85">
        <v>95518.399999999994</v>
      </c>
      <c r="P28" s="85" t="s">
        <v>0</v>
      </c>
      <c r="Q28" s="85">
        <v>95518.399999999994</v>
      </c>
      <c r="R28" s="83">
        <v>95.19</v>
      </c>
      <c r="S28" s="83" t="s">
        <v>0</v>
      </c>
      <c r="T28" s="83">
        <v>95.19</v>
      </c>
    </row>
    <row r="29" spans="1:20" ht="15.95" customHeight="1">
      <c r="A29" s="78" t="s">
        <v>0</v>
      </c>
      <c r="B29" s="80" t="s">
        <v>0</v>
      </c>
      <c r="C29" s="80" t="s">
        <v>0</v>
      </c>
      <c r="D29" s="80" t="s">
        <v>0</v>
      </c>
      <c r="E29" s="81" t="s">
        <v>810</v>
      </c>
      <c r="F29" s="85">
        <v>5557112.5999999996</v>
      </c>
      <c r="G29" s="85" t="s">
        <v>0</v>
      </c>
      <c r="H29" s="85">
        <v>5557112.5999999996</v>
      </c>
      <c r="I29" s="85">
        <v>5533620.9000000004</v>
      </c>
      <c r="J29" s="85" t="s">
        <v>0</v>
      </c>
      <c r="K29" s="85">
        <v>5533620.9000000004</v>
      </c>
      <c r="L29" s="85">
        <v>5533620.9000000004</v>
      </c>
      <c r="M29" s="85" t="s">
        <v>0</v>
      </c>
      <c r="N29" s="85">
        <v>5533620.9000000004</v>
      </c>
      <c r="O29" s="85">
        <v>4569416.9000000004</v>
      </c>
      <c r="P29" s="85" t="s">
        <v>0</v>
      </c>
      <c r="Q29" s="85">
        <v>4569416.9000000004</v>
      </c>
      <c r="R29" s="83">
        <v>82.58</v>
      </c>
      <c r="S29" s="83" t="s">
        <v>0</v>
      </c>
      <c r="T29" s="83">
        <v>82.58</v>
      </c>
    </row>
    <row r="30" spans="1:20" ht="15.95" customHeight="1">
      <c r="A30" s="78" t="s">
        <v>0</v>
      </c>
      <c r="B30" s="80" t="s">
        <v>0</v>
      </c>
      <c r="C30" s="80" t="s">
        <v>0</v>
      </c>
      <c r="D30" s="80" t="s">
        <v>0</v>
      </c>
      <c r="E30" s="81" t="s">
        <v>811</v>
      </c>
      <c r="F30" s="85">
        <v>1123281.8999999999</v>
      </c>
      <c r="G30" s="85" t="s">
        <v>0</v>
      </c>
      <c r="H30" s="85">
        <v>1123281.8999999999</v>
      </c>
      <c r="I30" s="85">
        <v>1123281.8999999999</v>
      </c>
      <c r="J30" s="85" t="s">
        <v>0</v>
      </c>
      <c r="K30" s="85">
        <v>1123281.8999999999</v>
      </c>
      <c r="L30" s="85">
        <v>1123281.8999999999</v>
      </c>
      <c r="M30" s="85" t="s">
        <v>0</v>
      </c>
      <c r="N30" s="85">
        <v>1123281.8999999999</v>
      </c>
      <c r="O30" s="85">
        <v>565228.39</v>
      </c>
      <c r="P30" s="85" t="s">
        <v>0</v>
      </c>
      <c r="Q30" s="85">
        <v>565228.39</v>
      </c>
      <c r="R30" s="83">
        <v>50.32</v>
      </c>
      <c r="S30" s="83" t="s">
        <v>0</v>
      </c>
      <c r="T30" s="83">
        <v>50.32</v>
      </c>
    </row>
    <row r="31" spans="1:20" ht="15.95" customHeight="1">
      <c r="A31" s="78" t="s">
        <v>0</v>
      </c>
      <c r="B31" s="80" t="s">
        <v>0</v>
      </c>
      <c r="C31" s="80" t="s">
        <v>0</v>
      </c>
      <c r="D31" s="80" t="s">
        <v>0</v>
      </c>
      <c r="E31" s="81" t="s">
        <v>812</v>
      </c>
      <c r="F31" s="85">
        <v>111111.2</v>
      </c>
      <c r="G31" s="85">
        <v>100000</v>
      </c>
      <c r="H31" s="85">
        <v>11111.2</v>
      </c>
      <c r="I31" s="85">
        <v>111111.2</v>
      </c>
      <c r="J31" s="85">
        <v>100000</v>
      </c>
      <c r="K31" s="85">
        <v>11111.2</v>
      </c>
      <c r="L31" s="85">
        <v>111111.2</v>
      </c>
      <c r="M31" s="85">
        <v>100000</v>
      </c>
      <c r="N31" s="85">
        <v>11111.2</v>
      </c>
      <c r="O31" s="85">
        <v>111111.11</v>
      </c>
      <c r="P31" s="85">
        <v>100000</v>
      </c>
      <c r="Q31" s="85">
        <v>11111.11</v>
      </c>
      <c r="R31" s="83">
        <v>100</v>
      </c>
      <c r="S31" s="83">
        <v>100</v>
      </c>
      <c r="T31" s="83">
        <v>100</v>
      </c>
    </row>
    <row r="32" spans="1:20" ht="15.95" customHeight="1">
      <c r="A32" s="78" t="s">
        <v>0</v>
      </c>
      <c r="B32" s="80" t="s">
        <v>0</v>
      </c>
      <c r="C32" s="80" t="s">
        <v>0</v>
      </c>
      <c r="D32" s="80" t="s">
        <v>0</v>
      </c>
      <c r="E32" s="81" t="s">
        <v>813</v>
      </c>
      <c r="F32" s="85">
        <v>404444.5</v>
      </c>
      <c r="G32" s="85">
        <v>364000</v>
      </c>
      <c r="H32" s="85">
        <v>40444.5</v>
      </c>
      <c r="I32" s="85">
        <v>404444.5</v>
      </c>
      <c r="J32" s="85">
        <v>364000</v>
      </c>
      <c r="K32" s="85">
        <v>40444.5</v>
      </c>
      <c r="L32" s="85">
        <v>404444.5</v>
      </c>
      <c r="M32" s="85">
        <v>364000</v>
      </c>
      <c r="N32" s="85">
        <v>40444.5</v>
      </c>
      <c r="O32" s="85">
        <v>319468.61</v>
      </c>
      <c r="P32" s="85">
        <v>287521.75</v>
      </c>
      <c r="Q32" s="85">
        <v>31946.86</v>
      </c>
      <c r="R32" s="83">
        <v>78.989999999999995</v>
      </c>
      <c r="S32" s="83">
        <v>78.989999999999995</v>
      </c>
      <c r="T32" s="83">
        <v>78.989999999999995</v>
      </c>
    </row>
    <row r="33" spans="1:20" ht="15.95" customHeight="1">
      <c r="A33" s="78" t="s">
        <v>0</v>
      </c>
      <c r="B33" s="80" t="s">
        <v>0</v>
      </c>
      <c r="C33" s="80" t="s">
        <v>0</v>
      </c>
      <c r="D33" s="80" t="s">
        <v>0</v>
      </c>
      <c r="E33" s="81" t="s">
        <v>814</v>
      </c>
      <c r="F33" s="85">
        <v>2100000</v>
      </c>
      <c r="G33" s="85" t="s">
        <v>0</v>
      </c>
      <c r="H33" s="85">
        <v>2100000</v>
      </c>
      <c r="I33" s="85">
        <v>2100000</v>
      </c>
      <c r="J33" s="85" t="s">
        <v>0</v>
      </c>
      <c r="K33" s="85">
        <v>2100000</v>
      </c>
      <c r="L33" s="85">
        <v>2100000</v>
      </c>
      <c r="M33" s="85" t="s">
        <v>0</v>
      </c>
      <c r="N33" s="85">
        <v>2100000</v>
      </c>
      <c r="O33" s="85">
        <v>2015939.52</v>
      </c>
      <c r="P33" s="85" t="s">
        <v>0</v>
      </c>
      <c r="Q33" s="85">
        <v>2015939.52</v>
      </c>
      <c r="R33" s="83">
        <v>96</v>
      </c>
      <c r="S33" s="83" t="s">
        <v>0</v>
      </c>
      <c r="T33" s="83">
        <v>96</v>
      </c>
    </row>
    <row r="34" spans="1:20" ht="15.95" customHeight="1">
      <c r="A34" s="78" t="s">
        <v>0</v>
      </c>
      <c r="B34" s="80" t="s">
        <v>0</v>
      </c>
      <c r="C34" s="80" t="s">
        <v>0</v>
      </c>
      <c r="D34" s="80" t="s">
        <v>0</v>
      </c>
      <c r="E34" s="81" t="s">
        <v>815</v>
      </c>
      <c r="F34" s="85">
        <v>16990.400000000001</v>
      </c>
      <c r="G34" s="85" t="s">
        <v>0</v>
      </c>
      <c r="H34" s="85">
        <v>16990.400000000001</v>
      </c>
      <c r="I34" s="85">
        <v>16990.400000000001</v>
      </c>
      <c r="J34" s="85" t="s">
        <v>0</v>
      </c>
      <c r="K34" s="85">
        <v>16990.400000000001</v>
      </c>
      <c r="L34" s="85">
        <v>16990.400000000001</v>
      </c>
      <c r="M34" s="85" t="s">
        <v>0</v>
      </c>
      <c r="N34" s="85">
        <v>16990.400000000001</v>
      </c>
      <c r="O34" s="85" t="s">
        <v>0</v>
      </c>
      <c r="P34" s="85" t="s">
        <v>0</v>
      </c>
      <c r="Q34" s="85" t="s">
        <v>0</v>
      </c>
      <c r="R34" s="83" t="s">
        <v>0</v>
      </c>
      <c r="S34" s="83" t="s">
        <v>0</v>
      </c>
      <c r="T34" s="83" t="s">
        <v>0</v>
      </c>
    </row>
    <row r="35" spans="1:20" ht="186.75" customHeight="1">
      <c r="A35" s="78" t="s">
        <v>46</v>
      </c>
      <c r="B35" s="79" t="s">
        <v>47</v>
      </c>
      <c r="C35" s="80" t="s">
        <v>816</v>
      </c>
      <c r="D35" s="81" t="s">
        <v>796</v>
      </c>
      <c r="E35" s="81" t="s">
        <v>0</v>
      </c>
      <c r="F35" s="82">
        <v>9746584.8000000007</v>
      </c>
      <c r="G35" s="82">
        <v>464000</v>
      </c>
      <c r="H35" s="82">
        <v>9282584.8000000007</v>
      </c>
      <c r="I35" s="82">
        <v>9723093.0999999996</v>
      </c>
      <c r="J35" s="82">
        <v>464000</v>
      </c>
      <c r="K35" s="82">
        <v>9259093.0999999996</v>
      </c>
      <c r="L35" s="82">
        <v>9723093.0999999996</v>
      </c>
      <c r="M35" s="82">
        <v>464000</v>
      </c>
      <c r="N35" s="82">
        <v>9259093.0999999996</v>
      </c>
      <c r="O35" s="82">
        <v>7986118.0899999999</v>
      </c>
      <c r="P35" s="82">
        <v>387521.75</v>
      </c>
      <c r="Q35" s="82">
        <v>7598596.3399999999</v>
      </c>
      <c r="R35" s="83">
        <v>82.14</v>
      </c>
      <c r="S35" s="83">
        <v>83.52</v>
      </c>
      <c r="T35" s="83">
        <v>82.07</v>
      </c>
    </row>
    <row r="36" spans="1:20" ht="27.2" customHeight="1">
      <c r="A36" s="78" t="s">
        <v>0</v>
      </c>
      <c r="B36" s="79" t="s">
        <v>0</v>
      </c>
      <c r="C36" s="80" t="s">
        <v>0</v>
      </c>
      <c r="D36" s="81" t="s">
        <v>253</v>
      </c>
      <c r="E36" s="84" t="s">
        <v>725</v>
      </c>
      <c r="F36" s="82">
        <v>9746584.8000000007</v>
      </c>
      <c r="G36" s="82">
        <v>464000</v>
      </c>
      <c r="H36" s="82">
        <v>9282584.8000000007</v>
      </c>
      <c r="I36" s="82">
        <v>9723093.0999999996</v>
      </c>
      <c r="J36" s="82">
        <v>464000</v>
      </c>
      <c r="K36" s="82">
        <v>9259093.0999999996</v>
      </c>
      <c r="L36" s="82">
        <v>9723093.0999999996</v>
      </c>
      <c r="M36" s="82">
        <v>464000</v>
      </c>
      <c r="N36" s="82">
        <v>9259093.0999999996</v>
      </c>
      <c r="O36" s="82">
        <v>7986118.0899999999</v>
      </c>
      <c r="P36" s="82">
        <v>387521.75</v>
      </c>
      <c r="Q36" s="82">
        <v>7598596.3399999999</v>
      </c>
      <c r="R36" s="83">
        <v>82.14</v>
      </c>
      <c r="S36" s="83">
        <v>83.52</v>
      </c>
      <c r="T36" s="83">
        <v>82.07</v>
      </c>
    </row>
    <row r="37" spans="1:20" ht="15.95" customHeight="1">
      <c r="A37" s="78" t="s">
        <v>0</v>
      </c>
      <c r="B37" s="80" t="s">
        <v>0</v>
      </c>
      <c r="C37" s="80" t="s">
        <v>0</v>
      </c>
      <c r="D37" s="80" t="s">
        <v>0</v>
      </c>
      <c r="E37" s="81" t="s">
        <v>815</v>
      </c>
      <c r="F37" s="85">
        <v>16990.400000000001</v>
      </c>
      <c r="G37" s="85" t="s">
        <v>0</v>
      </c>
      <c r="H37" s="85">
        <v>16990.400000000001</v>
      </c>
      <c r="I37" s="85">
        <v>16990.400000000001</v>
      </c>
      <c r="J37" s="85" t="s">
        <v>0</v>
      </c>
      <c r="K37" s="85">
        <v>16990.400000000001</v>
      </c>
      <c r="L37" s="85">
        <v>16990.400000000001</v>
      </c>
      <c r="M37" s="85" t="s">
        <v>0</v>
      </c>
      <c r="N37" s="85">
        <v>16990.400000000001</v>
      </c>
      <c r="O37" s="85" t="s">
        <v>0</v>
      </c>
      <c r="P37" s="85" t="s">
        <v>0</v>
      </c>
      <c r="Q37" s="85" t="s">
        <v>0</v>
      </c>
      <c r="R37" s="83" t="s">
        <v>0</v>
      </c>
      <c r="S37" s="83" t="s">
        <v>0</v>
      </c>
      <c r="T37" s="83" t="s">
        <v>0</v>
      </c>
    </row>
    <row r="38" spans="1:20" ht="15.95" customHeight="1">
      <c r="A38" s="78" t="s">
        <v>0</v>
      </c>
      <c r="B38" s="80" t="s">
        <v>0</v>
      </c>
      <c r="C38" s="80" t="s">
        <v>0</v>
      </c>
      <c r="D38" s="80" t="s">
        <v>0</v>
      </c>
      <c r="E38" s="81" t="s">
        <v>814</v>
      </c>
      <c r="F38" s="85">
        <v>2100000</v>
      </c>
      <c r="G38" s="85" t="s">
        <v>0</v>
      </c>
      <c r="H38" s="85">
        <v>2100000</v>
      </c>
      <c r="I38" s="85">
        <v>2100000</v>
      </c>
      <c r="J38" s="85" t="s">
        <v>0</v>
      </c>
      <c r="K38" s="85">
        <v>2100000</v>
      </c>
      <c r="L38" s="85">
        <v>2100000</v>
      </c>
      <c r="M38" s="85" t="s">
        <v>0</v>
      </c>
      <c r="N38" s="85">
        <v>2100000</v>
      </c>
      <c r="O38" s="85">
        <v>2015939.52</v>
      </c>
      <c r="P38" s="85" t="s">
        <v>0</v>
      </c>
      <c r="Q38" s="85">
        <v>2015939.52</v>
      </c>
      <c r="R38" s="83">
        <v>96</v>
      </c>
      <c r="S38" s="83" t="s">
        <v>0</v>
      </c>
      <c r="T38" s="83">
        <v>96</v>
      </c>
    </row>
    <row r="39" spans="1:20" ht="15.95" customHeight="1">
      <c r="A39" s="78" t="s">
        <v>0</v>
      </c>
      <c r="B39" s="80" t="s">
        <v>0</v>
      </c>
      <c r="C39" s="80" t="s">
        <v>0</v>
      </c>
      <c r="D39" s="80" t="s">
        <v>0</v>
      </c>
      <c r="E39" s="81" t="s">
        <v>813</v>
      </c>
      <c r="F39" s="85">
        <v>404444.5</v>
      </c>
      <c r="G39" s="85">
        <v>364000</v>
      </c>
      <c r="H39" s="85">
        <v>40444.5</v>
      </c>
      <c r="I39" s="85">
        <v>404444.5</v>
      </c>
      <c r="J39" s="85">
        <v>364000</v>
      </c>
      <c r="K39" s="85">
        <v>40444.5</v>
      </c>
      <c r="L39" s="85">
        <v>404444.5</v>
      </c>
      <c r="M39" s="85">
        <v>364000</v>
      </c>
      <c r="N39" s="85">
        <v>40444.5</v>
      </c>
      <c r="O39" s="85">
        <v>319468.61</v>
      </c>
      <c r="P39" s="85">
        <v>287521.75</v>
      </c>
      <c r="Q39" s="85">
        <v>31946.86</v>
      </c>
      <c r="R39" s="83">
        <v>78.989999999999995</v>
      </c>
      <c r="S39" s="83">
        <v>78.989999999999995</v>
      </c>
      <c r="T39" s="83">
        <v>78.989999999999995</v>
      </c>
    </row>
    <row r="40" spans="1:20" ht="15.95" customHeight="1">
      <c r="A40" s="78" t="s">
        <v>0</v>
      </c>
      <c r="B40" s="80" t="s">
        <v>0</v>
      </c>
      <c r="C40" s="80" t="s">
        <v>0</v>
      </c>
      <c r="D40" s="80" t="s">
        <v>0</v>
      </c>
      <c r="E40" s="81" t="s">
        <v>812</v>
      </c>
      <c r="F40" s="85">
        <v>111111.2</v>
      </c>
      <c r="G40" s="85">
        <v>100000</v>
      </c>
      <c r="H40" s="85">
        <v>11111.2</v>
      </c>
      <c r="I40" s="85">
        <v>111111.2</v>
      </c>
      <c r="J40" s="85">
        <v>100000</v>
      </c>
      <c r="K40" s="85">
        <v>11111.2</v>
      </c>
      <c r="L40" s="85">
        <v>111111.2</v>
      </c>
      <c r="M40" s="85">
        <v>100000</v>
      </c>
      <c r="N40" s="85">
        <v>11111.2</v>
      </c>
      <c r="O40" s="85">
        <v>111111.11</v>
      </c>
      <c r="P40" s="85">
        <v>100000</v>
      </c>
      <c r="Q40" s="85">
        <v>11111.11</v>
      </c>
      <c r="R40" s="83">
        <v>100</v>
      </c>
      <c r="S40" s="83">
        <v>100</v>
      </c>
      <c r="T40" s="83">
        <v>100</v>
      </c>
    </row>
    <row r="41" spans="1:20" ht="15.95" customHeight="1">
      <c r="A41" s="78" t="s">
        <v>0</v>
      </c>
      <c r="B41" s="80" t="s">
        <v>0</v>
      </c>
      <c r="C41" s="80" t="s">
        <v>0</v>
      </c>
      <c r="D41" s="80" t="s">
        <v>0</v>
      </c>
      <c r="E41" s="81" t="s">
        <v>811</v>
      </c>
      <c r="F41" s="85">
        <v>1123281.8999999999</v>
      </c>
      <c r="G41" s="85" t="s">
        <v>0</v>
      </c>
      <c r="H41" s="85">
        <v>1123281.8999999999</v>
      </c>
      <c r="I41" s="85">
        <v>1123281.8999999999</v>
      </c>
      <c r="J41" s="85" t="s">
        <v>0</v>
      </c>
      <c r="K41" s="85">
        <v>1123281.8999999999</v>
      </c>
      <c r="L41" s="85">
        <v>1123281.8999999999</v>
      </c>
      <c r="M41" s="85" t="s">
        <v>0</v>
      </c>
      <c r="N41" s="85">
        <v>1123281.8999999999</v>
      </c>
      <c r="O41" s="85">
        <v>565228.39</v>
      </c>
      <c r="P41" s="85" t="s">
        <v>0</v>
      </c>
      <c r="Q41" s="85">
        <v>565228.39</v>
      </c>
      <c r="R41" s="83">
        <v>50.32</v>
      </c>
      <c r="S41" s="83" t="s">
        <v>0</v>
      </c>
      <c r="T41" s="83">
        <v>50.32</v>
      </c>
    </row>
    <row r="42" spans="1:20" ht="15.95" customHeight="1">
      <c r="A42" s="78" t="s">
        <v>0</v>
      </c>
      <c r="B42" s="80" t="s">
        <v>0</v>
      </c>
      <c r="C42" s="80" t="s">
        <v>0</v>
      </c>
      <c r="D42" s="80" t="s">
        <v>0</v>
      </c>
      <c r="E42" s="81" t="s">
        <v>810</v>
      </c>
      <c r="F42" s="85">
        <v>5557112.5999999996</v>
      </c>
      <c r="G42" s="85" t="s">
        <v>0</v>
      </c>
      <c r="H42" s="85">
        <v>5557112.5999999996</v>
      </c>
      <c r="I42" s="85">
        <v>5533620.9000000004</v>
      </c>
      <c r="J42" s="85" t="s">
        <v>0</v>
      </c>
      <c r="K42" s="85">
        <v>5533620.9000000004</v>
      </c>
      <c r="L42" s="85">
        <v>5533620.9000000004</v>
      </c>
      <c r="M42" s="85" t="s">
        <v>0</v>
      </c>
      <c r="N42" s="85">
        <v>5533620.9000000004</v>
      </c>
      <c r="O42" s="85">
        <v>4569416.9000000004</v>
      </c>
      <c r="P42" s="85" t="s">
        <v>0</v>
      </c>
      <c r="Q42" s="85">
        <v>4569416.9000000004</v>
      </c>
      <c r="R42" s="83">
        <v>82.58</v>
      </c>
      <c r="S42" s="83" t="s">
        <v>0</v>
      </c>
      <c r="T42" s="83">
        <v>82.58</v>
      </c>
    </row>
    <row r="43" spans="1:20" ht="15.95" customHeight="1">
      <c r="A43" s="78" t="s">
        <v>0</v>
      </c>
      <c r="B43" s="80" t="s">
        <v>0</v>
      </c>
      <c r="C43" s="80" t="s">
        <v>0</v>
      </c>
      <c r="D43" s="80" t="s">
        <v>0</v>
      </c>
      <c r="E43" s="81" t="s">
        <v>809</v>
      </c>
      <c r="F43" s="85">
        <v>100346.8</v>
      </c>
      <c r="G43" s="85" t="s">
        <v>0</v>
      </c>
      <c r="H43" s="85">
        <v>100346.8</v>
      </c>
      <c r="I43" s="85">
        <v>100346.8</v>
      </c>
      <c r="J43" s="85" t="s">
        <v>0</v>
      </c>
      <c r="K43" s="85">
        <v>100346.8</v>
      </c>
      <c r="L43" s="85">
        <v>100346.8</v>
      </c>
      <c r="M43" s="85" t="s">
        <v>0</v>
      </c>
      <c r="N43" s="85">
        <v>100346.8</v>
      </c>
      <c r="O43" s="85">
        <v>95518.399999999994</v>
      </c>
      <c r="P43" s="85" t="s">
        <v>0</v>
      </c>
      <c r="Q43" s="85">
        <v>95518.399999999994</v>
      </c>
      <c r="R43" s="83">
        <v>95.19</v>
      </c>
      <c r="S43" s="83" t="s">
        <v>0</v>
      </c>
      <c r="T43" s="83">
        <v>95.19</v>
      </c>
    </row>
    <row r="44" spans="1:20" ht="15.95" customHeight="1">
      <c r="A44" s="78" t="s">
        <v>0</v>
      </c>
      <c r="B44" s="80" t="s">
        <v>0</v>
      </c>
      <c r="C44" s="80" t="s">
        <v>0</v>
      </c>
      <c r="D44" s="80" t="s">
        <v>0</v>
      </c>
      <c r="E44" s="81" t="s">
        <v>808</v>
      </c>
      <c r="F44" s="85">
        <v>333297.40000000002</v>
      </c>
      <c r="G44" s="85" t="s">
        <v>0</v>
      </c>
      <c r="H44" s="85">
        <v>333297.40000000002</v>
      </c>
      <c r="I44" s="85">
        <v>333297.40000000002</v>
      </c>
      <c r="J44" s="85" t="s">
        <v>0</v>
      </c>
      <c r="K44" s="85">
        <v>333297.40000000002</v>
      </c>
      <c r="L44" s="85">
        <v>333297.40000000002</v>
      </c>
      <c r="M44" s="85" t="s">
        <v>0</v>
      </c>
      <c r="N44" s="85">
        <v>333297.40000000002</v>
      </c>
      <c r="O44" s="85">
        <v>309435.15999999997</v>
      </c>
      <c r="P44" s="85" t="s">
        <v>0</v>
      </c>
      <c r="Q44" s="85">
        <v>309435.15999999997</v>
      </c>
      <c r="R44" s="83">
        <v>92.84</v>
      </c>
      <c r="S44" s="83" t="s">
        <v>0</v>
      </c>
      <c r="T44" s="83">
        <v>92.84</v>
      </c>
    </row>
    <row r="45" spans="1:20" ht="107.1" customHeight="1">
      <c r="A45" s="78" t="s">
        <v>448</v>
      </c>
      <c r="B45" s="79" t="s">
        <v>449</v>
      </c>
      <c r="C45" s="80" t="s">
        <v>817</v>
      </c>
      <c r="D45" s="81" t="s">
        <v>796</v>
      </c>
      <c r="E45" s="81" t="s">
        <v>0</v>
      </c>
      <c r="F45" s="82">
        <v>5377302.4000000004</v>
      </c>
      <c r="G45" s="82" t="s">
        <v>0</v>
      </c>
      <c r="H45" s="82">
        <v>5377302.4000000004</v>
      </c>
      <c r="I45" s="82">
        <v>5353810.72</v>
      </c>
      <c r="J45" s="82" t="s">
        <v>0</v>
      </c>
      <c r="K45" s="82">
        <v>5353810.72</v>
      </c>
      <c r="L45" s="82">
        <v>5353810.72</v>
      </c>
      <c r="M45" s="82" t="s">
        <v>0</v>
      </c>
      <c r="N45" s="82">
        <v>5353810.72</v>
      </c>
      <c r="O45" s="82">
        <v>4434028.76</v>
      </c>
      <c r="P45" s="82" t="s">
        <v>0</v>
      </c>
      <c r="Q45" s="82">
        <v>4434028.76</v>
      </c>
      <c r="R45" s="83">
        <v>82.82</v>
      </c>
      <c r="S45" s="83" t="s">
        <v>0</v>
      </c>
      <c r="T45" s="83">
        <v>82.82</v>
      </c>
    </row>
    <row r="46" spans="1:20" ht="27.2" customHeight="1">
      <c r="A46" s="78" t="s">
        <v>0</v>
      </c>
      <c r="B46" s="79" t="s">
        <v>0</v>
      </c>
      <c r="C46" s="80" t="s">
        <v>0</v>
      </c>
      <c r="D46" s="81" t="s">
        <v>253</v>
      </c>
      <c r="E46" s="84" t="s">
        <v>725</v>
      </c>
      <c r="F46" s="82">
        <v>5377302.4000000004</v>
      </c>
      <c r="G46" s="82" t="s">
        <v>0</v>
      </c>
      <c r="H46" s="82">
        <v>5377302.4000000004</v>
      </c>
      <c r="I46" s="82">
        <v>5353810.72</v>
      </c>
      <c r="J46" s="82" t="s">
        <v>0</v>
      </c>
      <c r="K46" s="82">
        <v>5353810.72</v>
      </c>
      <c r="L46" s="82">
        <v>5353810.72</v>
      </c>
      <c r="M46" s="82" t="s">
        <v>0</v>
      </c>
      <c r="N46" s="82">
        <v>5353810.72</v>
      </c>
      <c r="O46" s="82">
        <v>4434028.76</v>
      </c>
      <c r="P46" s="82" t="s">
        <v>0</v>
      </c>
      <c r="Q46" s="82">
        <v>4434028.76</v>
      </c>
      <c r="R46" s="83">
        <v>82.82</v>
      </c>
      <c r="S46" s="83" t="s">
        <v>0</v>
      </c>
      <c r="T46" s="83">
        <v>82.82</v>
      </c>
    </row>
    <row r="47" spans="1:20" ht="15.95" customHeight="1">
      <c r="A47" s="78" t="s">
        <v>0</v>
      </c>
      <c r="B47" s="80" t="s">
        <v>0</v>
      </c>
      <c r="C47" s="80" t="s">
        <v>0</v>
      </c>
      <c r="D47" s="81" t="s">
        <v>0</v>
      </c>
      <c r="E47" s="81" t="s">
        <v>810</v>
      </c>
      <c r="F47" s="85">
        <v>5377302.4000000004</v>
      </c>
      <c r="G47" s="85" t="s">
        <v>0</v>
      </c>
      <c r="H47" s="85">
        <v>5377302.4000000004</v>
      </c>
      <c r="I47" s="85">
        <v>5353810.72</v>
      </c>
      <c r="J47" s="85" t="s">
        <v>0</v>
      </c>
      <c r="K47" s="85">
        <v>5353810.72</v>
      </c>
      <c r="L47" s="85">
        <v>5353810.72</v>
      </c>
      <c r="M47" s="85" t="s">
        <v>0</v>
      </c>
      <c r="N47" s="85">
        <v>5353810.72</v>
      </c>
      <c r="O47" s="85">
        <v>4434028.76</v>
      </c>
      <c r="P47" s="85" t="s">
        <v>0</v>
      </c>
      <c r="Q47" s="85">
        <v>4434028.76</v>
      </c>
      <c r="R47" s="83">
        <v>82.82</v>
      </c>
      <c r="S47" s="83" t="s">
        <v>0</v>
      </c>
      <c r="T47" s="83">
        <v>82.82</v>
      </c>
    </row>
    <row r="48" spans="1:20" ht="80.099999999999994" customHeight="1">
      <c r="A48" s="78" t="s">
        <v>452</v>
      </c>
      <c r="B48" s="79" t="s">
        <v>453</v>
      </c>
      <c r="C48" s="80" t="s">
        <v>818</v>
      </c>
      <c r="D48" s="81" t="s">
        <v>796</v>
      </c>
      <c r="E48" s="81" t="s">
        <v>0</v>
      </c>
      <c r="F48" s="82">
        <v>179810.2</v>
      </c>
      <c r="G48" s="82" t="s">
        <v>0</v>
      </c>
      <c r="H48" s="82">
        <v>179810.2</v>
      </c>
      <c r="I48" s="82">
        <v>179810.18</v>
      </c>
      <c r="J48" s="82" t="s">
        <v>0</v>
      </c>
      <c r="K48" s="82">
        <v>179810.18</v>
      </c>
      <c r="L48" s="82">
        <v>179810.18</v>
      </c>
      <c r="M48" s="82" t="s">
        <v>0</v>
      </c>
      <c r="N48" s="82">
        <v>179810.18</v>
      </c>
      <c r="O48" s="82">
        <v>135388.14000000001</v>
      </c>
      <c r="P48" s="82" t="s">
        <v>0</v>
      </c>
      <c r="Q48" s="82">
        <v>135388.14000000001</v>
      </c>
      <c r="R48" s="83">
        <v>75.3</v>
      </c>
      <c r="S48" s="83" t="s">
        <v>0</v>
      </c>
      <c r="T48" s="83">
        <v>75.3</v>
      </c>
    </row>
    <row r="49" spans="1:20" ht="27.2" customHeight="1">
      <c r="A49" s="78" t="s">
        <v>0</v>
      </c>
      <c r="B49" s="79" t="s">
        <v>0</v>
      </c>
      <c r="C49" s="80" t="s">
        <v>0</v>
      </c>
      <c r="D49" s="81" t="s">
        <v>253</v>
      </c>
      <c r="E49" s="84" t="s">
        <v>725</v>
      </c>
      <c r="F49" s="82">
        <v>179810.2</v>
      </c>
      <c r="G49" s="82" t="s">
        <v>0</v>
      </c>
      <c r="H49" s="82">
        <v>179810.2</v>
      </c>
      <c r="I49" s="82">
        <v>179810.18</v>
      </c>
      <c r="J49" s="82" t="s">
        <v>0</v>
      </c>
      <c r="K49" s="82">
        <v>179810.18</v>
      </c>
      <c r="L49" s="82">
        <v>179810.18</v>
      </c>
      <c r="M49" s="82" t="s">
        <v>0</v>
      </c>
      <c r="N49" s="82">
        <v>179810.18</v>
      </c>
      <c r="O49" s="82">
        <v>135388.14000000001</v>
      </c>
      <c r="P49" s="82" t="s">
        <v>0</v>
      </c>
      <c r="Q49" s="82">
        <v>135388.14000000001</v>
      </c>
      <c r="R49" s="83">
        <v>75.3</v>
      </c>
      <c r="S49" s="83" t="s">
        <v>0</v>
      </c>
      <c r="T49" s="83">
        <v>75.3</v>
      </c>
    </row>
    <row r="50" spans="1:20" ht="15.95" customHeight="1">
      <c r="A50" s="78" t="s">
        <v>0</v>
      </c>
      <c r="B50" s="80" t="s">
        <v>0</v>
      </c>
      <c r="C50" s="80" t="s">
        <v>0</v>
      </c>
      <c r="D50" s="81" t="s">
        <v>0</v>
      </c>
      <c r="E50" s="81" t="s">
        <v>810</v>
      </c>
      <c r="F50" s="85">
        <v>179810.2</v>
      </c>
      <c r="G50" s="85" t="s">
        <v>0</v>
      </c>
      <c r="H50" s="85">
        <v>179810.2</v>
      </c>
      <c r="I50" s="85">
        <v>179810.18</v>
      </c>
      <c r="J50" s="85" t="s">
        <v>0</v>
      </c>
      <c r="K50" s="85">
        <v>179810.18</v>
      </c>
      <c r="L50" s="85">
        <v>179810.18</v>
      </c>
      <c r="M50" s="85" t="s">
        <v>0</v>
      </c>
      <c r="N50" s="85">
        <v>179810.18</v>
      </c>
      <c r="O50" s="85">
        <v>135388.14000000001</v>
      </c>
      <c r="P50" s="85" t="s">
        <v>0</v>
      </c>
      <c r="Q50" s="85">
        <v>135388.14000000001</v>
      </c>
      <c r="R50" s="83">
        <v>75.3</v>
      </c>
      <c r="S50" s="83" t="s">
        <v>0</v>
      </c>
      <c r="T50" s="83">
        <v>75.3</v>
      </c>
    </row>
    <row r="51" spans="1:20" ht="93.95" customHeight="1">
      <c r="A51" s="78" t="s">
        <v>456</v>
      </c>
      <c r="B51" s="79" t="s">
        <v>457</v>
      </c>
      <c r="C51" s="80" t="s">
        <v>819</v>
      </c>
      <c r="D51" s="81" t="s">
        <v>796</v>
      </c>
      <c r="E51" s="81" t="s">
        <v>0</v>
      </c>
      <c r="F51" s="82">
        <v>1123281.8999999999</v>
      </c>
      <c r="G51" s="82" t="s">
        <v>0</v>
      </c>
      <c r="H51" s="82">
        <v>1123281.8999999999</v>
      </c>
      <c r="I51" s="82">
        <v>1123281.8999999999</v>
      </c>
      <c r="J51" s="82" t="s">
        <v>0</v>
      </c>
      <c r="K51" s="82">
        <v>1123281.8999999999</v>
      </c>
      <c r="L51" s="82">
        <v>1123281.8999999999</v>
      </c>
      <c r="M51" s="82" t="s">
        <v>0</v>
      </c>
      <c r="N51" s="82">
        <v>1123281.8999999999</v>
      </c>
      <c r="O51" s="82">
        <v>565228.39</v>
      </c>
      <c r="P51" s="82" t="s">
        <v>0</v>
      </c>
      <c r="Q51" s="82">
        <v>565228.39</v>
      </c>
      <c r="R51" s="83">
        <v>50.32</v>
      </c>
      <c r="S51" s="83" t="s">
        <v>0</v>
      </c>
      <c r="T51" s="83">
        <v>50.32</v>
      </c>
    </row>
    <row r="52" spans="1:20" ht="27.2" customHeight="1">
      <c r="A52" s="78" t="s">
        <v>0</v>
      </c>
      <c r="B52" s="79" t="s">
        <v>0</v>
      </c>
      <c r="C52" s="80" t="s">
        <v>0</v>
      </c>
      <c r="D52" s="81" t="s">
        <v>253</v>
      </c>
      <c r="E52" s="84" t="s">
        <v>725</v>
      </c>
      <c r="F52" s="82">
        <v>1123281.8999999999</v>
      </c>
      <c r="G52" s="82" t="s">
        <v>0</v>
      </c>
      <c r="H52" s="82">
        <v>1123281.8999999999</v>
      </c>
      <c r="I52" s="82">
        <v>1123281.8999999999</v>
      </c>
      <c r="J52" s="82" t="s">
        <v>0</v>
      </c>
      <c r="K52" s="82">
        <v>1123281.8999999999</v>
      </c>
      <c r="L52" s="82">
        <v>1123281.8999999999</v>
      </c>
      <c r="M52" s="82" t="s">
        <v>0</v>
      </c>
      <c r="N52" s="82">
        <v>1123281.8999999999</v>
      </c>
      <c r="O52" s="82">
        <v>565228.39</v>
      </c>
      <c r="P52" s="82" t="s">
        <v>0</v>
      </c>
      <c r="Q52" s="82">
        <v>565228.39</v>
      </c>
      <c r="R52" s="83">
        <v>50.32</v>
      </c>
      <c r="S52" s="83" t="s">
        <v>0</v>
      </c>
      <c r="T52" s="83">
        <v>50.32</v>
      </c>
    </row>
    <row r="53" spans="1:20" ht="15.95" customHeight="1">
      <c r="A53" s="78" t="s">
        <v>0</v>
      </c>
      <c r="B53" s="80" t="s">
        <v>0</v>
      </c>
      <c r="C53" s="80" t="s">
        <v>0</v>
      </c>
      <c r="D53" s="81" t="s">
        <v>0</v>
      </c>
      <c r="E53" s="81" t="s">
        <v>811</v>
      </c>
      <c r="F53" s="85">
        <v>1123281.8999999999</v>
      </c>
      <c r="G53" s="85" t="s">
        <v>0</v>
      </c>
      <c r="H53" s="85">
        <v>1123281.8999999999</v>
      </c>
      <c r="I53" s="85">
        <v>1123281.8999999999</v>
      </c>
      <c r="J53" s="85" t="s">
        <v>0</v>
      </c>
      <c r="K53" s="85">
        <v>1123281.8999999999</v>
      </c>
      <c r="L53" s="85">
        <v>1123281.8999999999</v>
      </c>
      <c r="M53" s="85" t="s">
        <v>0</v>
      </c>
      <c r="N53" s="85">
        <v>1123281.8999999999</v>
      </c>
      <c r="O53" s="85">
        <v>565228.39</v>
      </c>
      <c r="P53" s="85" t="s">
        <v>0</v>
      </c>
      <c r="Q53" s="85">
        <v>565228.39</v>
      </c>
      <c r="R53" s="83">
        <v>50.32</v>
      </c>
      <c r="S53" s="83" t="s">
        <v>0</v>
      </c>
      <c r="T53" s="83">
        <v>50.32</v>
      </c>
    </row>
    <row r="54" spans="1:20" ht="53.65" customHeight="1">
      <c r="A54" s="78" t="s">
        <v>460</v>
      </c>
      <c r="B54" s="79" t="s">
        <v>461</v>
      </c>
      <c r="C54" s="80" t="s">
        <v>820</v>
      </c>
      <c r="D54" s="81" t="s">
        <v>796</v>
      </c>
      <c r="E54" s="81" t="s">
        <v>0</v>
      </c>
      <c r="F54" s="82">
        <v>2100000</v>
      </c>
      <c r="G54" s="82" t="s">
        <v>0</v>
      </c>
      <c r="H54" s="82">
        <v>2100000</v>
      </c>
      <c r="I54" s="82">
        <v>2100000</v>
      </c>
      <c r="J54" s="82" t="s">
        <v>0</v>
      </c>
      <c r="K54" s="82">
        <v>2100000</v>
      </c>
      <c r="L54" s="82">
        <v>2100000</v>
      </c>
      <c r="M54" s="82" t="s">
        <v>0</v>
      </c>
      <c r="N54" s="82">
        <v>2100000</v>
      </c>
      <c r="O54" s="82">
        <v>2015939.52</v>
      </c>
      <c r="P54" s="82" t="s">
        <v>0</v>
      </c>
      <c r="Q54" s="82">
        <v>2015939.52</v>
      </c>
      <c r="R54" s="83">
        <v>96</v>
      </c>
      <c r="S54" s="83" t="s">
        <v>0</v>
      </c>
      <c r="T54" s="83">
        <v>96</v>
      </c>
    </row>
    <row r="55" spans="1:20" ht="27.2" customHeight="1">
      <c r="A55" s="78" t="s">
        <v>0</v>
      </c>
      <c r="B55" s="79" t="s">
        <v>0</v>
      </c>
      <c r="C55" s="80" t="s">
        <v>0</v>
      </c>
      <c r="D55" s="81" t="s">
        <v>253</v>
      </c>
      <c r="E55" s="84" t="s">
        <v>725</v>
      </c>
      <c r="F55" s="82">
        <v>2100000</v>
      </c>
      <c r="G55" s="82" t="s">
        <v>0</v>
      </c>
      <c r="H55" s="82">
        <v>2100000</v>
      </c>
      <c r="I55" s="82">
        <v>2100000</v>
      </c>
      <c r="J55" s="82" t="s">
        <v>0</v>
      </c>
      <c r="K55" s="82">
        <v>2100000</v>
      </c>
      <c r="L55" s="82">
        <v>2100000</v>
      </c>
      <c r="M55" s="82" t="s">
        <v>0</v>
      </c>
      <c r="N55" s="82">
        <v>2100000</v>
      </c>
      <c r="O55" s="82">
        <v>2015939.52</v>
      </c>
      <c r="P55" s="82" t="s">
        <v>0</v>
      </c>
      <c r="Q55" s="82">
        <v>2015939.52</v>
      </c>
      <c r="R55" s="83">
        <v>96</v>
      </c>
      <c r="S55" s="83" t="s">
        <v>0</v>
      </c>
      <c r="T55" s="83">
        <v>96</v>
      </c>
    </row>
    <row r="56" spans="1:20" ht="15.95" customHeight="1">
      <c r="A56" s="78" t="s">
        <v>0</v>
      </c>
      <c r="B56" s="80" t="s">
        <v>0</v>
      </c>
      <c r="C56" s="80" t="s">
        <v>0</v>
      </c>
      <c r="D56" s="81" t="s">
        <v>0</v>
      </c>
      <c r="E56" s="81" t="s">
        <v>814</v>
      </c>
      <c r="F56" s="85">
        <v>2100000</v>
      </c>
      <c r="G56" s="85" t="s">
        <v>0</v>
      </c>
      <c r="H56" s="85">
        <v>2100000</v>
      </c>
      <c r="I56" s="85">
        <v>2100000</v>
      </c>
      <c r="J56" s="85" t="s">
        <v>0</v>
      </c>
      <c r="K56" s="85">
        <v>2100000</v>
      </c>
      <c r="L56" s="85">
        <v>2100000</v>
      </c>
      <c r="M56" s="85" t="s">
        <v>0</v>
      </c>
      <c r="N56" s="85">
        <v>2100000</v>
      </c>
      <c r="O56" s="85">
        <v>2015939.52</v>
      </c>
      <c r="P56" s="85" t="s">
        <v>0</v>
      </c>
      <c r="Q56" s="85">
        <v>2015939.52</v>
      </c>
      <c r="R56" s="83">
        <v>96</v>
      </c>
      <c r="S56" s="83" t="s">
        <v>0</v>
      </c>
      <c r="T56" s="83">
        <v>96</v>
      </c>
    </row>
    <row r="57" spans="1:20" ht="53.65" customHeight="1">
      <c r="A57" s="78" t="s">
        <v>468</v>
      </c>
      <c r="B57" s="79" t="s">
        <v>469</v>
      </c>
      <c r="C57" s="80" t="s">
        <v>821</v>
      </c>
      <c r="D57" s="81" t="s">
        <v>796</v>
      </c>
      <c r="E57" s="81" t="s">
        <v>0</v>
      </c>
      <c r="F57" s="82">
        <v>100346.8</v>
      </c>
      <c r="G57" s="82" t="s">
        <v>0</v>
      </c>
      <c r="H57" s="82">
        <v>100346.8</v>
      </c>
      <c r="I57" s="82">
        <v>100346.8</v>
      </c>
      <c r="J57" s="82" t="s">
        <v>0</v>
      </c>
      <c r="K57" s="82">
        <v>100346.8</v>
      </c>
      <c r="L57" s="82">
        <v>100346.8</v>
      </c>
      <c r="M57" s="82" t="s">
        <v>0</v>
      </c>
      <c r="N57" s="82">
        <v>100346.8</v>
      </c>
      <c r="O57" s="82">
        <v>95518.399999999994</v>
      </c>
      <c r="P57" s="82" t="s">
        <v>0</v>
      </c>
      <c r="Q57" s="82">
        <v>95518.399999999994</v>
      </c>
      <c r="R57" s="83">
        <v>95.19</v>
      </c>
      <c r="S57" s="83" t="s">
        <v>0</v>
      </c>
      <c r="T57" s="83">
        <v>95.19</v>
      </c>
    </row>
    <row r="58" spans="1:20" ht="27.2" customHeight="1">
      <c r="A58" s="78" t="s">
        <v>0</v>
      </c>
      <c r="B58" s="79" t="s">
        <v>0</v>
      </c>
      <c r="C58" s="80" t="s">
        <v>0</v>
      </c>
      <c r="D58" s="81" t="s">
        <v>253</v>
      </c>
      <c r="E58" s="84" t="s">
        <v>725</v>
      </c>
      <c r="F58" s="82">
        <v>100346.8</v>
      </c>
      <c r="G58" s="82" t="s">
        <v>0</v>
      </c>
      <c r="H58" s="82">
        <v>100346.8</v>
      </c>
      <c r="I58" s="82">
        <v>100346.8</v>
      </c>
      <c r="J58" s="82" t="s">
        <v>0</v>
      </c>
      <c r="K58" s="82">
        <v>100346.8</v>
      </c>
      <c r="L58" s="82">
        <v>100346.8</v>
      </c>
      <c r="M58" s="82" t="s">
        <v>0</v>
      </c>
      <c r="N58" s="82">
        <v>100346.8</v>
      </c>
      <c r="O58" s="82">
        <v>95518.399999999994</v>
      </c>
      <c r="P58" s="82" t="s">
        <v>0</v>
      </c>
      <c r="Q58" s="82">
        <v>95518.399999999994</v>
      </c>
      <c r="R58" s="83">
        <v>95.19</v>
      </c>
      <c r="S58" s="83" t="s">
        <v>0</v>
      </c>
      <c r="T58" s="83">
        <v>95.19</v>
      </c>
    </row>
    <row r="59" spans="1:20" ht="15.95" customHeight="1">
      <c r="A59" s="78" t="s">
        <v>0</v>
      </c>
      <c r="B59" s="80" t="s">
        <v>0</v>
      </c>
      <c r="C59" s="80" t="s">
        <v>0</v>
      </c>
      <c r="D59" s="81" t="s">
        <v>0</v>
      </c>
      <c r="E59" s="81" t="s">
        <v>809</v>
      </c>
      <c r="F59" s="85">
        <v>100346.8</v>
      </c>
      <c r="G59" s="85" t="s">
        <v>0</v>
      </c>
      <c r="H59" s="85">
        <v>100346.8</v>
      </c>
      <c r="I59" s="85">
        <v>100346.8</v>
      </c>
      <c r="J59" s="85" t="s">
        <v>0</v>
      </c>
      <c r="K59" s="85">
        <v>100346.8</v>
      </c>
      <c r="L59" s="85">
        <v>100346.8</v>
      </c>
      <c r="M59" s="85" t="s">
        <v>0</v>
      </c>
      <c r="N59" s="85">
        <v>100346.8</v>
      </c>
      <c r="O59" s="85">
        <v>95518.399999999994</v>
      </c>
      <c r="P59" s="85" t="s">
        <v>0</v>
      </c>
      <c r="Q59" s="85">
        <v>95518.399999999994</v>
      </c>
      <c r="R59" s="83">
        <v>95.19</v>
      </c>
      <c r="S59" s="83" t="s">
        <v>0</v>
      </c>
      <c r="T59" s="83">
        <v>95.19</v>
      </c>
    </row>
    <row r="60" spans="1:20" ht="133.35" customHeight="1">
      <c r="A60" s="78" t="s">
        <v>476</v>
      </c>
      <c r="B60" s="79" t="s">
        <v>477</v>
      </c>
      <c r="C60" s="80" t="s">
        <v>822</v>
      </c>
      <c r="D60" s="81" t="s">
        <v>796</v>
      </c>
      <c r="E60" s="81" t="s">
        <v>0</v>
      </c>
      <c r="F60" s="82">
        <v>16990.400000000001</v>
      </c>
      <c r="G60" s="82" t="s">
        <v>0</v>
      </c>
      <c r="H60" s="82">
        <v>16990.400000000001</v>
      </c>
      <c r="I60" s="82">
        <v>16990.400000000001</v>
      </c>
      <c r="J60" s="82" t="s">
        <v>0</v>
      </c>
      <c r="K60" s="82">
        <v>16990.400000000001</v>
      </c>
      <c r="L60" s="82">
        <v>16990.400000000001</v>
      </c>
      <c r="M60" s="82" t="s">
        <v>0</v>
      </c>
      <c r="N60" s="82">
        <v>16990.400000000001</v>
      </c>
      <c r="O60" s="82" t="s">
        <v>0</v>
      </c>
      <c r="P60" s="82" t="s">
        <v>0</v>
      </c>
      <c r="Q60" s="82" t="s">
        <v>0</v>
      </c>
      <c r="R60" s="83" t="s">
        <v>0</v>
      </c>
      <c r="S60" s="83" t="s">
        <v>0</v>
      </c>
      <c r="T60" s="83" t="s">
        <v>0</v>
      </c>
    </row>
    <row r="61" spans="1:20" ht="27.2" customHeight="1">
      <c r="A61" s="78" t="s">
        <v>0</v>
      </c>
      <c r="B61" s="79" t="s">
        <v>0</v>
      </c>
      <c r="C61" s="80" t="s">
        <v>0</v>
      </c>
      <c r="D61" s="81" t="s">
        <v>253</v>
      </c>
      <c r="E61" s="84" t="s">
        <v>725</v>
      </c>
      <c r="F61" s="82">
        <v>16990.400000000001</v>
      </c>
      <c r="G61" s="82" t="s">
        <v>0</v>
      </c>
      <c r="H61" s="82">
        <v>16990.400000000001</v>
      </c>
      <c r="I61" s="82">
        <v>16990.400000000001</v>
      </c>
      <c r="J61" s="82" t="s">
        <v>0</v>
      </c>
      <c r="K61" s="82">
        <v>16990.400000000001</v>
      </c>
      <c r="L61" s="82">
        <v>16990.400000000001</v>
      </c>
      <c r="M61" s="82" t="s">
        <v>0</v>
      </c>
      <c r="N61" s="82">
        <v>16990.400000000001</v>
      </c>
      <c r="O61" s="82" t="s">
        <v>0</v>
      </c>
      <c r="P61" s="82" t="s">
        <v>0</v>
      </c>
      <c r="Q61" s="82" t="s">
        <v>0</v>
      </c>
      <c r="R61" s="83" t="s">
        <v>0</v>
      </c>
      <c r="S61" s="83" t="s">
        <v>0</v>
      </c>
      <c r="T61" s="83" t="s">
        <v>0</v>
      </c>
    </row>
    <row r="62" spans="1:20" ht="15.95" customHeight="1">
      <c r="A62" s="78" t="s">
        <v>0</v>
      </c>
      <c r="B62" s="80" t="s">
        <v>0</v>
      </c>
      <c r="C62" s="80" t="s">
        <v>0</v>
      </c>
      <c r="D62" s="81" t="s">
        <v>0</v>
      </c>
      <c r="E62" s="81" t="s">
        <v>815</v>
      </c>
      <c r="F62" s="85">
        <v>16990.400000000001</v>
      </c>
      <c r="G62" s="85" t="s">
        <v>0</v>
      </c>
      <c r="H62" s="85">
        <v>16990.400000000001</v>
      </c>
      <c r="I62" s="85">
        <v>16990.400000000001</v>
      </c>
      <c r="J62" s="85" t="s">
        <v>0</v>
      </c>
      <c r="K62" s="85">
        <v>16990.400000000001</v>
      </c>
      <c r="L62" s="85">
        <v>16990.400000000001</v>
      </c>
      <c r="M62" s="85" t="s">
        <v>0</v>
      </c>
      <c r="N62" s="85">
        <v>16990.400000000001</v>
      </c>
      <c r="O62" s="85" t="s">
        <v>0</v>
      </c>
      <c r="P62" s="85" t="s">
        <v>0</v>
      </c>
      <c r="Q62" s="85" t="s">
        <v>0</v>
      </c>
      <c r="R62" s="83" t="s">
        <v>0</v>
      </c>
      <c r="S62" s="83" t="s">
        <v>0</v>
      </c>
      <c r="T62" s="83" t="s">
        <v>0</v>
      </c>
    </row>
    <row r="63" spans="1:20" ht="53.65" customHeight="1">
      <c r="A63" s="78" t="s">
        <v>482</v>
      </c>
      <c r="B63" s="79" t="s">
        <v>483</v>
      </c>
      <c r="C63" s="80" t="s">
        <v>823</v>
      </c>
      <c r="D63" s="81" t="s">
        <v>796</v>
      </c>
      <c r="E63" s="81" t="s">
        <v>0</v>
      </c>
      <c r="F63" s="82">
        <v>111111.2</v>
      </c>
      <c r="G63" s="82">
        <v>100000</v>
      </c>
      <c r="H63" s="82">
        <v>11111.2</v>
      </c>
      <c r="I63" s="82">
        <v>111111.2</v>
      </c>
      <c r="J63" s="82">
        <v>100000</v>
      </c>
      <c r="K63" s="82">
        <v>11111.2</v>
      </c>
      <c r="L63" s="82">
        <v>111111.2</v>
      </c>
      <c r="M63" s="82">
        <v>100000</v>
      </c>
      <c r="N63" s="82">
        <v>11111.2</v>
      </c>
      <c r="O63" s="82">
        <v>111111.11</v>
      </c>
      <c r="P63" s="82">
        <v>100000</v>
      </c>
      <c r="Q63" s="82">
        <v>11111.11</v>
      </c>
      <c r="R63" s="83">
        <v>100</v>
      </c>
      <c r="S63" s="83">
        <v>100</v>
      </c>
      <c r="T63" s="83">
        <v>100</v>
      </c>
    </row>
    <row r="64" spans="1:20" ht="27.2" customHeight="1">
      <c r="A64" s="78" t="s">
        <v>0</v>
      </c>
      <c r="B64" s="79" t="s">
        <v>0</v>
      </c>
      <c r="C64" s="80" t="s">
        <v>0</v>
      </c>
      <c r="D64" s="81" t="s">
        <v>253</v>
      </c>
      <c r="E64" s="84" t="s">
        <v>725</v>
      </c>
      <c r="F64" s="82">
        <v>111111.2</v>
      </c>
      <c r="G64" s="82">
        <v>100000</v>
      </c>
      <c r="H64" s="82">
        <v>11111.2</v>
      </c>
      <c r="I64" s="82">
        <v>111111.2</v>
      </c>
      <c r="J64" s="82">
        <v>100000</v>
      </c>
      <c r="K64" s="82">
        <v>11111.2</v>
      </c>
      <c r="L64" s="82">
        <v>111111.2</v>
      </c>
      <c r="M64" s="82">
        <v>100000</v>
      </c>
      <c r="N64" s="82">
        <v>11111.2</v>
      </c>
      <c r="O64" s="82">
        <v>111111.11</v>
      </c>
      <c r="P64" s="82">
        <v>100000</v>
      </c>
      <c r="Q64" s="82">
        <v>11111.11</v>
      </c>
      <c r="R64" s="83">
        <v>100</v>
      </c>
      <c r="S64" s="83">
        <v>100</v>
      </c>
      <c r="T64" s="83">
        <v>100</v>
      </c>
    </row>
    <row r="65" spans="1:20" ht="15.95" customHeight="1">
      <c r="A65" s="78" t="s">
        <v>0</v>
      </c>
      <c r="B65" s="80" t="s">
        <v>0</v>
      </c>
      <c r="C65" s="80" t="s">
        <v>0</v>
      </c>
      <c r="D65" s="81" t="s">
        <v>0</v>
      </c>
      <c r="E65" s="81" t="s">
        <v>812</v>
      </c>
      <c r="F65" s="85">
        <v>111111.2</v>
      </c>
      <c r="G65" s="85">
        <v>100000</v>
      </c>
      <c r="H65" s="85">
        <v>11111.2</v>
      </c>
      <c r="I65" s="85">
        <v>111111.2</v>
      </c>
      <c r="J65" s="85">
        <v>100000</v>
      </c>
      <c r="K65" s="85">
        <v>11111.2</v>
      </c>
      <c r="L65" s="85">
        <v>111111.2</v>
      </c>
      <c r="M65" s="85">
        <v>100000</v>
      </c>
      <c r="N65" s="85">
        <v>11111.2</v>
      </c>
      <c r="O65" s="85">
        <v>111111.11</v>
      </c>
      <c r="P65" s="85">
        <v>100000</v>
      </c>
      <c r="Q65" s="85">
        <v>11111.11</v>
      </c>
      <c r="R65" s="83">
        <v>100</v>
      </c>
      <c r="S65" s="83">
        <v>100</v>
      </c>
      <c r="T65" s="83">
        <v>100</v>
      </c>
    </row>
    <row r="66" spans="1:20" ht="66.95" customHeight="1">
      <c r="A66" s="78" t="s">
        <v>489</v>
      </c>
      <c r="B66" s="79" t="s">
        <v>490</v>
      </c>
      <c r="C66" s="80" t="s">
        <v>0</v>
      </c>
      <c r="D66" s="81" t="s">
        <v>796</v>
      </c>
      <c r="E66" s="81" t="s">
        <v>0</v>
      </c>
      <c r="F66" s="82">
        <v>404444.5</v>
      </c>
      <c r="G66" s="82">
        <v>364000</v>
      </c>
      <c r="H66" s="82">
        <v>40444.5</v>
      </c>
      <c r="I66" s="82">
        <v>404444.5</v>
      </c>
      <c r="J66" s="82">
        <v>364000</v>
      </c>
      <c r="K66" s="82">
        <v>40444.5</v>
      </c>
      <c r="L66" s="82">
        <v>404444.5</v>
      </c>
      <c r="M66" s="82">
        <v>364000</v>
      </c>
      <c r="N66" s="82">
        <v>40444.5</v>
      </c>
      <c r="O66" s="82">
        <v>319468.61</v>
      </c>
      <c r="P66" s="82">
        <v>287521.75</v>
      </c>
      <c r="Q66" s="82">
        <v>31946.86</v>
      </c>
      <c r="R66" s="83">
        <v>78.989999999999995</v>
      </c>
      <c r="S66" s="83">
        <v>78.989999999999995</v>
      </c>
      <c r="T66" s="83">
        <v>78.989999999999995</v>
      </c>
    </row>
    <row r="67" spans="1:20" ht="27.2" customHeight="1">
      <c r="A67" s="78" t="s">
        <v>0</v>
      </c>
      <c r="B67" s="79" t="s">
        <v>0</v>
      </c>
      <c r="C67" s="80" t="s">
        <v>0</v>
      </c>
      <c r="D67" s="81" t="s">
        <v>253</v>
      </c>
      <c r="E67" s="84" t="s">
        <v>725</v>
      </c>
      <c r="F67" s="82">
        <v>404444.5</v>
      </c>
      <c r="G67" s="82">
        <v>364000</v>
      </c>
      <c r="H67" s="82">
        <v>40444.5</v>
      </c>
      <c r="I67" s="82">
        <v>404444.5</v>
      </c>
      <c r="J67" s="82">
        <v>364000</v>
      </c>
      <c r="K67" s="82">
        <v>40444.5</v>
      </c>
      <c r="L67" s="82">
        <v>404444.5</v>
      </c>
      <c r="M67" s="82">
        <v>364000</v>
      </c>
      <c r="N67" s="82">
        <v>40444.5</v>
      </c>
      <c r="O67" s="82">
        <v>319468.61</v>
      </c>
      <c r="P67" s="82">
        <v>287521.75</v>
      </c>
      <c r="Q67" s="82">
        <v>31946.86</v>
      </c>
      <c r="R67" s="83">
        <v>78.989999999999995</v>
      </c>
      <c r="S67" s="83">
        <v>78.989999999999995</v>
      </c>
      <c r="T67" s="83">
        <v>78.989999999999995</v>
      </c>
    </row>
    <row r="68" spans="1:20" ht="15.95" customHeight="1">
      <c r="A68" s="78" t="s">
        <v>0</v>
      </c>
      <c r="B68" s="80" t="s">
        <v>0</v>
      </c>
      <c r="C68" s="80" t="s">
        <v>0</v>
      </c>
      <c r="D68" s="81" t="s">
        <v>0</v>
      </c>
      <c r="E68" s="81" t="s">
        <v>813</v>
      </c>
      <c r="F68" s="85">
        <v>404444.5</v>
      </c>
      <c r="G68" s="85">
        <v>364000</v>
      </c>
      <c r="H68" s="85">
        <v>40444.5</v>
      </c>
      <c r="I68" s="85">
        <v>404444.5</v>
      </c>
      <c r="J68" s="85">
        <v>364000</v>
      </c>
      <c r="K68" s="85">
        <v>40444.5</v>
      </c>
      <c r="L68" s="85">
        <v>404444.5</v>
      </c>
      <c r="M68" s="85">
        <v>364000</v>
      </c>
      <c r="N68" s="85">
        <v>40444.5</v>
      </c>
      <c r="O68" s="85">
        <v>319468.61</v>
      </c>
      <c r="P68" s="85">
        <v>287521.75</v>
      </c>
      <c r="Q68" s="85">
        <v>31946.86</v>
      </c>
      <c r="R68" s="83">
        <v>78.989999999999995</v>
      </c>
      <c r="S68" s="83">
        <v>78.989999999999995</v>
      </c>
      <c r="T68" s="83">
        <v>78.989999999999995</v>
      </c>
    </row>
    <row r="69" spans="1:20" ht="93.95" customHeight="1">
      <c r="A69" s="78" t="s">
        <v>497</v>
      </c>
      <c r="B69" s="79" t="s">
        <v>498</v>
      </c>
      <c r="C69" s="80" t="s">
        <v>824</v>
      </c>
      <c r="D69" s="81" t="s">
        <v>796</v>
      </c>
      <c r="E69" s="81" t="s">
        <v>0</v>
      </c>
      <c r="F69" s="82">
        <v>333297.40000000002</v>
      </c>
      <c r="G69" s="82" t="s">
        <v>0</v>
      </c>
      <c r="H69" s="82">
        <v>333297.40000000002</v>
      </c>
      <c r="I69" s="82">
        <v>333297.40000000002</v>
      </c>
      <c r="J69" s="82" t="s">
        <v>0</v>
      </c>
      <c r="K69" s="82">
        <v>333297.40000000002</v>
      </c>
      <c r="L69" s="82">
        <v>333297.40000000002</v>
      </c>
      <c r="M69" s="82" t="s">
        <v>0</v>
      </c>
      <c r="N69" s="82">
        <v>333297.40000000002</v>
      </c>
      <c r="O69" s="82">
        <v>309435.15999999997</v>
      </c>
      <c r="P69" s="82" t="s">
        <v>0</v>
      </c>
      <c r="Q69" s="82">
        <v>309435.15999999997</v>
      </c>
      <c r="R69" s="83">
        <v>92.84</v>
      </c>
      <c r="S69" s="83" t="s">
        <v>0</v>
      </c>
      <c r="T69" s="83">
        <v>92.84</v>
      </c>
    </row>
    <row r="70" spans="1:20" ht="27.2" customHeight="1">
      <c r="A70" s="78" t="s">
        <v>0</v>
      </c>
      <c r="B70" s="79" t="s">
        <v>0</v>
      </c>
      <c r="C70" s="80" t="s">
        <v>0</v>
      </c>
      <c r="D70" s="81" t="s">
        <v>253</v>
      </c>
      <c r="E70" s="84" t="s">
        <v>725</v>
      </c>
      <c r="F70" s="82">
        <v>333297.40000000002</v>
      </c>
      <c r="G70" s="82" t="s">
        <v>0</v>
      </c>
      <c r="H70" s="82">
        <v>333297.40000000002</v>
      </c>
      <c r="I70" s="82">
        <v>333297.40000000002</v>
      </c>
      <c r="J70" s="82" t="s">
        <v>0</v>
      </c>
      <c r="K70" s="82">
        <v>333297.40000000002</v>
      </c>
      <c r="L70" s="82">
        <v>333297.40000000002</v>
      </c>
      <c r="M70" s="82" t="s">
        <v>0</v>
      </c>
      <c r="N70" s="82">
        <v>333297.40000000002</v>
      </c>
      <c r="O70" s="82">
        <v>309435.15999999997</v>
      </c>
      <c r="P70" s="82" t="s">
        <v>0</v>
      </c>
      <c r="Q70" s="82">
        <v>309435.15999999997</v>
      </c>
      <c r="R70" s="83">
        <v>92.84</v>
      </c>
      <c r="S70" s="83" t="s">
        <v>0</v>
      </c>
      <c r="T70" s="83">
        <v>92.84</v>
      </c>
    </row>
    <row r="71" spans="1:20" ht="15.95" customHeight="1">
      <c r="A71" s="78" t="s">
        <v>0</v>
      </c>
      <c r="B71" s="80" t="s">
        <v>0</v>
      </c>
      <c r="C71" s="80" t="s">
        <v>0</v>
      </c>
      <c r="D71" s="81" t="s">
        <v>0</v>
      </c>
      <c r="E71" s="81" t="s">
        <v>808</v>
      </c>
      <c r="F71" s="85">
        <v>333297.40000000002</v>
      </c>
      <c r="G71" s="85" t="s">
        <v>0</v>
      </c>
      <c r="H71" s="85">
        <v>333297.40000000002</v>
      </c>
      <c r="I71" s="85">
        <v>333297.40000000002</v>
      </c>
      <c r="J71" s="85" t="s">
        <v>0</v>
      </c>
      <c r="K71" s="85">
        <v>333297.40000000002</v>
      </c>
      <c r="L71" s="85">
        <v>333297.40000000002</v>
      </c>
      <c r="M71" s="85" t="s">
        <v>0</v>
      </c>
      <c r="N71" s="85">
        <v>333297.40000000002</v>
      </c>
      <c r="O71" s="85">
        <v>309435.15999999997</v>
      </c>
      <c r="P71" s="85" t="s">
        <v>0</v>
      </c>
      <c r="Q71" s="85">
        <v>309435.15999999997</v>
      </c>
      <c r="R71" s="83">
        <v>92.84</v>
      </c>
      <c r="S71" s="83" t="s">
        <v>0</v>
      </c>
      <c r="T71" s="83">
        <v>92.84</v>
      </c>
    </row>
    <row r="72" spans="1:20" ht="146.65" customHeight="1">
      <c r="A72" s="78" t="s">
        <v>88</v>
      </c>
      <c r="B72" s="79" t="s">
        <v>89</v>
      </c>
      <c r="C72" s="80" t="s">
        <v>825</v>
      </c>
      <c r="D72" s="81" t="s">
        <v>796</v>
      </c>
      <c r="E72" s="81" t="s">
        <v>0</v>
      </c>
      <c r="F72" s="82">
        <v>2480181</v>
      </c>
      <c r="G72" s="82" t="s">
        <v>0</v>
      </c>
      <c r="H72" s="82">
        <v>2480181</v>
      </c>
      <c r="I72" s="82">
        <v>2480181</v>
      </c>
      <c r="J72" s="82" t="s">
        <v>0</v>
      </c>
      <c r="K72" s="82">
        <v>2480181</v>
      </c>
      <c r="L72" s="82">
        <v>2480181</v>
      </c>
      <c r="M72" s="82" t="s">
        <v>0</v>
      </c>
      <c r="N72" s="82">
        <v>2480181</v>
      </c>
      <c r="O72" s="82">
        <v>2160871.37</v>
      </c>
      <c r="P72" s="82" t="s">
        <v>0</v>
      </c>
      <c r="Q72" s="82">
        <v>2160871.37</v>
      </c>
      <c r="R72" s="83">
        <v>87.13</v>
      </c>
      <c r="S72" s="83" t="s">
        <v>0</v>
      </c>
      <c r="T72" s="83">
        <v>87.13</v>
      </c>
    </row>
    <row r="73" spans="1:20" ht="27.2" customHeight="1">
      <c r="A73" s="78" t="s">
        <v>0</v>
      </c>
      <c r="B73" s="79" t="s">
        <v>0</v>
      </c>
      <c r="C73" s="80" t="s">
        <v>0</v>
      </c>
      <c r="D73" s="81" t="s">
        <v>253</v>
      </c>
      <c r="E73" s="84" t="s">
        <v>725</v>
      </c>
      <c r="F73" s="82">
        <v>2480181</v>
      </c>
      <c r="G73" s="82" t="s">
        <v>0</v>
      </c>
      <c r="H73" s="82">
        <v>2480181</v>
      </c>
      <c r="I73" s="82">
        <v>2480181</v>
      </c>
      <c r="J73" s="82" t="s">
        <v>0</v>
      </c>
      <c r="K73" s="82">
        <v>2480181</v>
      </c>
      <c r="L73" s="82">
        <v>2480181</v>
      </c>
      <c r="M73" s="82" t="s">
        <v>0</v>
      </c>
      <c r="N73" s="82">
        <v>2480181</v>
      </c>
      <c r="O73" s="82">
        <v>2160871.37</v>
      </c>
      <c r="P73" s="82" t="s">
        <v>0</v>
      </c>
      <c r="Q73" s="82">
        <v>2160871.37</v>
      </c>
      <c r="R73" s="83">
        <v>87.13</v>
      </c>
      <c r="S73" s="83" t="s">
        <v>0</v>
      </c>
      <c r="T73" s="83">
        <v>87.13</v>
      </c>
    </row>
    <row r="74" spans="1:20" ht="15.95" customHeight="1">
      <c r="A74" s="78" t="s">
        <v>0</v>
      </c>
      <c r="B74" s="80" t="s">
        <v>0</v>
      </c>
      <c r="C74" s="80" t="s">
        <v>0</v>
      </c>
      <c r="D74" s="81" t="s">
        <v>0</v>
      </c>
      <c r="E74" s="81" t="s">
        <v>807</v>
      </c>
      <c r="F74" s="85">
        <v>2480181</v>
      </c>
      <c r="G74" s="85" t="s">
        <v>0</v>
      </c>
      <c r="H74" s="85">
        <v>2480181</v>
      </c>
      <c r="I74" s="85">
        <v>2480181</v>
      </c>
      <c r="J74" s="85" t="s">
        <v>0</v>
      </c>
      <c r="K74" s="85">
        <v>2480181</v>
      </c>
      <c r="L74" s="85">
        <v>2480181</v>
      </c>
      <c r="M74" s="85" t="s">
        <v>0</v>
      </c>
      <c r="N74" s="85">
        <v>2480181</v>
      </c>
      <c r="O74" s="85">
        <v>2160871.37</v>
      </c>
      <c r="P74" s="85" t="s">
        <v>0</v>
      </c>
      <c r="Q74" s="85">
        <v>2160871.37</v>
      </c>
      <c r="R74" s="83">
        <v>87.13</v>
      </c>
      <c r="S74" s="83" t="s">
        <v>0</v>
      </c>
      <c r="T74" s="83">
        <v>87.13</v>
      </c>
    </row>
    <row r="75" spans="1:20" ht="146.65" customHeight="1">
      <c r="A75" s="78" t="s">
        <v>507</v>
      </c>
      <c r="B75" s="79" t="s">
        <v>508</v>
      </c>
      <c r="C75" s="80" t="s">
        <v>0</v>
      </c>
      <c r="D75" s="81" t="s">
        <v>796</v>
      </c>
      <c r="E75" s="81" t="s">
        <v>0</v>
      </c>
      <c r="F75" s="82">
        <v>2306400.2000000002</v>
      </c>
      <c r="G75" s="82" t="s">
        <v>0</v>
      </c>
      <c r="H75" s="82">
        <v>2306400.2000000002</v>
      </c>
      <c r="I75" s="82">
        <v>2306400.2000000002</v>
      </c>
      <c r="J75" s="82" t="s">
        <v>0</v>
      </c>
      <c r="K75" s="82">
        <v>2306400.2000000002</v>
      </c>
      <c r="L75" s="82">
        <v>2306400.2000000002</v>
      </c>
      <c r="M75" s="82" t="s">
        <v>0</v>
      </c>
      <c r="N75" s="82">
        <v>2306400.2000000002</v>
      </c>
      <c r="O75" s="82">
        <v>2102269.62</v>
      </c>
      <c r="P75" s="82" t="s">
        <v>0</v>
      </c>
      <c r="Q75" s="82">
        <v>2102269.62</v>
      </c>
      <c r="R75" s="83">
        <v>91.15</v>
      </c>
      <c r="S75" s="83" t="s">
        <v>0</v>
      </c>
      <c r="T75" s="83">
        <v>91.15</v>
      </c>
    </row>
    <row r="76" spans="1:20" ht="27.2" customHeight="1">
      <c r="A76" s="78" t="s">
        <v>0</v>
      </c>
      <c r="B76" s="79" t="s">
        <v>0</v>
      </c>
      <c r="C76" s="80" t="s">
        <v>0</v>
      </c>
      <c r="D76" s="81" t="s">
        <v>253</v>
      </c>
      <c r="E76" s="84" t="s">
        <v>725</v>
      </c>
      <c r="F76" s="82">
        <v>2306400.2000000002</v>
      </c>
      <c r="G76" s="82" t="s">
        <v>0</v>
      </c>
      <c r="H76" s="82">
        <v>2306400.2000000002</v>
      </c>
      <c r="I76" s="82">
        <v>2306400.2000000002</v>
      </c>
      <c r="J76" s="82" t="s">
        <v>0</v>
      </c>
      <c r="K76" s="82">
        <v>2306400.2000000002</v>
      </c>
      <c r="L76" s="82">
        <v>2306400.2000000002</v>
      </c>
      <c r="M76" s="82" t="s">
        <v>0</v>
      </c>
      <c r="N76" s="82">
        <v>2306400.2000000002</v>
      </c>
      <c r="O76" s="82">
        <v>2102269.62</v>
      </c>
      <c r="P76" s="82" t="s">
        <v>0</v>
      </c>
      <c r="Q76" s="82">
        <v>2102269.62</v>
      </c>
      <c r="R76" s="83">
        <v>91.15</v>
      </c>
      <c r="S76" s="83" t="s">
        <v>0</v>
      </c>
      <c r="T76" s="83">
        <v>91.15</v>
      </c>
    </row>
    <row r="77" spans="1:20" ht="15.95" customHeight="1">
      <c r="A77" s="78" t="s">
        <v>0</v>
      </c>
      <c r="B77" s="80" t="s">
        <v>0</v>
      </c>
      <c r="C77" s="80" t="s">
        <v>0</v>
      </c>
      <c r="D77" s="81" t="s">
        <v>0</v>
      </c>
      <c r="E77" s="81" t="s">
        <v>807</v>
      </c>
      <c r="F77" s="85">
        <v>2306400.2000000002</v>
      </c>
      <c r="G77" s="85" t="s">
        <v>0</v>
      </c>
      <c r="H77" s="85">
        <v>2306400.2000000002</v>
      </c>
      <c r="I77" s="85">
        <v>2306400.2000000002</v>
      </c>
      <c r="J77" s="85" t="s">
        <v>0</v>
      </c>
      <c r="K77" s="85">
        <v>2306400.2000000002</v>
      </c>
      <c r="L77" s="85">
        <v>2306400.2000000002</v>
      </c>
      <c r="M77" s="85" t="s">
        <v>0</v>
      </c>
      <c r="N77" s="85">
        <v>2306400.2000000002</v>
      </c>
      <c r="O77" s="85">
        <v>2102269.62</v>
      </c>
      <c r="P77" s="85" t="s">
        <v>0</v>
      </c>
      <c r="Q77" s="85">
        <v>2102269.62</v>
      </c>
      <c r="R77" s="83">
        <v>91.15</v>
      </c>
      <c r="S77" s="83" t="s">
        <v>0</v>
      </c>
      <c r="T77" s="83">
        <v>91.15</v>
      </c>
    </row>
    <row r="78" spans="1:20" ht="40.5" customHeight="1">
      <c r="A78" s="78" t="s">
        <v>515</v>
      </c>
      <c r="B78" s="79" t="s">
        <v>516</v>
      </c>
      <c r="C78" s="80" t="s">
        <v>0</v>
      </c>
      <c r="D78" s="81" t="s">
        <v>796</v>
      </c>
      <c r="E78" s="81" t="s">
        <v>0</v>
      </c>
      <c r="F78" s="82">
        <v>173780.8</v>
      </c>
      <c r="G78" s="82" t="s">
        <v>0</v>
      </c>
      <c r="H78" s="82">
        <v>173780.8</v>
      </c>
      <c r="I78" s="82">
        <v>173780.8</v>
      </c>
      <c r="J78" s="82" t="s">
        <v>0</v>
      </c>
      <c r="K78" s="82">
        <v>173780.8</v>
      </c>
      <c r="L78" s="82">
        <v>173780.8</v>
      </c>
      <c r="M78" s="82" t="s">
        <v>0</v>
      </c>
      <c r="N78" s="82">
        <v>173780.8</v>
      </c>
      <c r="O78" s="82">
        <v>58601.75</v>
      </c>
      <c r="P78" s="82" t="s">
        <v>0</v>
      </c>
      <c r="Q78" s="82">
        <v>58601.75</v>
      </c>
      <c r="R78" s="83">
        <v>33.72</v>
      </c>
      <c r="S78" s="83" t="s">
        <v>0</v>
      </c>
      <c r="T78" s="83">
        <v>33.72</v>
      </c>
    </row>
    <row r="79" spans="1:20" ht="27.2" customHeight="1">
      <c r="A79" s="78" t="s">
        <v>0</v>
      </c>
      <c r="B79" s="79" t="s">
        <v>0</v>
      </c>
      <c r="C79" s="80" t="s">
        <v>0</v>
      </c>
      <c r="D79" s="81" t="s">
        <v>253</v>
      </c>
      <c r="E79" s="84" t="s">
        <v>725</v>
      </c>
      <c r="F79" s="82">
        <v>173780.8</v>
      </c>
      <c r="G79" s="82" t="s">
        <v>0</v>
      </c>
      <c r="H79" s="82">
        <v>173780.8</v>
      </c>
      <c r="I79" s="82">
        <v>173780.8</v>
      </c>
      <c r="J79" s="82" t="s">
        <v>0</v>
      </c>
      <c r="K79" s="82">
        <v>173780.8</v>
      </c>
      <c r="L79" s="82">
        <v>173780.8</v>
      </c>
      <c r="M79" s="82" t="s">
        <v>0</v>
      </c>
      <c r="N79" s="82">
        <v>173780.8</v>
      </c>
      <c r="O79" s="82">
        <v>58601.75</v>
      </c>
      <c r="P79" s="82" t="s">
        <v>0</v>
      </c>
      <c r="Q79" s="82">
        <v>58601.75</v>
      </c>
      <c r="R79" s="83">
        <v>33.72</v>
      </c>
      <c r="S79" s="83" t="s">
        <v>0</v>
      </c>
      <c r="T79" s="83">
        <v>33.72</v>
      </c>
    </row>
    <row r="80" spans="1:20" ht="15.95" customHeight="1">
      <c r="A80" s="78" t="s">
        <v>0</v>
      </c>
      <c r="B80" s="80" t="s">
        <v>0</v>
      </c>
      <c r="C80" s="80" t="s">
        <v>0</v>
      </c>
      <c r="D80" s="81" t="s">
        <v>0</v>
      </c>
      <c r="E80" s="81" t="s">
        <v>807</v>
      </c>
      <c r="F80" s="85">
        <v>173780.8</v>
      </c>
      <c r="G80" s="85" t="s">
        <v>0</v>
      </c>
      <c r="H80" s="85">
        <v>173780.8</v>
      </c>
      <c r="I80" s="85">
        <v>173780.8</v>
      </c>
      <c r="J80" s="85" t="s">
        <v>0</v>
      </c>
      <c r="K80" s="85">
        <v>173780.8</v>
      </c>
      <c r="L80" s="85">
        <v>173780.8</v>
      </c>
      <c r="M80" s="85" t="s">
        <v>0</v>
      </c>
      <c r="N80" s="85">
        <v>173780.8</v>
      </c>
      <c r="O80" s="85">
        <v>58601.75</v>
      </c>
      <c r="P80" s="85" t="s">
        <v>0</v>
      </c>
      <c r="Q80" s="85">
        <v>58601.75</v>
      </c>
      <c r="R80" s="83">
        <v>33.72</v>
      </c>
      <c r="S80" s="83" t="s">
        <v>0</v>
      </c>
      <c r="T80" s="83">
        <v>33.72</v>
      </c>
    </row>
    <row r="81" spans="1:20" ht="27.2" customHeight="1">
      <c r="A81" s="78" t="s">
        <v>104</v>
      </c>
      <c r="B81" s="79" t="s">
        <v>756</v>
      </c>
      <c r="C81" s="80" t="s">
        <v>826</v>
      </c>
      <c r="D81" s="81" t="s">
        <v>796</v>
      </c>
      <c r="E81" s="81" t="s">
        <v>0</v>
      </c>
      <c r="F81" s="82">
        <v>3508292.1</v>
      </c>
      <c r="G81" s="82">
        <v>1591847.7</v>
      </c>
      <c r="H81" s="82">
        <v>1916444.4</v>
      </c>
      <c r="I81" s="82">
        <v>3508292.14</v>
      </c>
      <c r="J81" s="82">
        <v>1591847.74</v>
      </c>
      <c r="K81" s="82">
        <v>1916444.4</v>
      </c>
      <c r="L81" s="82">
        <v>3508292.14</v>
      </c>
      <c r="M81" s="82">
        <v>1591847.74</v>
      </c>
      <c r="N81" s="82">
        <v>1916444.4</v>
      </c>
      <c r="O81" s="82">
        <v>3470266.29</v>
      </c>
      <c r="P81" s="82">
        <v>1591847.74</v>
      </c>
      <c r="Q81" s="82">
        <v>1878418.55</v>
      </c>
      <c r="R81" s="83">
        <v>98.92</v>
      </c>
      <c r="S81" s="83">
        <v>100</v>
      </c>
      <c r="T81" s="83">
        <v>98.02</v>
      </c>
    </row>
    <row r="82" spans="1:20" ht="27.2" customHeight="1">
      <c r="A82" s="78" t="s">
        <v>0</v>
      </c>
      <c r="B82" s="79" t="s">
        <v>0</v>
      </c>
      <c r="C82" s="80" t="s">
        <v>0</v>
      </c>
      <c r="D82" s="81" t="s">
        <v>253</v>
      </c>
      <c r="E82" s="84" t="s">
        <v>725</v>
      </c>
      <c r="F82" s="82">
        <v>3508292.1</v>
      </c>
      <c r="G82" s="82">
        <v>1591847.7</v>
      </c>
      <c r="H82" s="82">
        <v>1916444.4</v>
      </c>
      <c r="I82" s="82">
        <v>3508292.14</v>
      </c>
      <c r="J82" s="82">
        <v>1591847.74</v>
      </c>
      <c r="K82" s="82">
        <v>1916444.4</v>
      </c>
      <c r="L82" s="82">
        <v>3508292.14</v>
      </c>
      <c r="M82" s="82">
        <v>1591847.74</v>
      </c>
      <c r="N82" s="82">
        <v>1916444.4</v>
      </c>
      <c r="O82" s="82">
        <v>3470266.29</v>
      </c>
      <c r="P82" s="82">
        <v>1591847.74</v>
      </c>
      <c r="Q82" s="82">
        <v>1878418.55</v>
      </c>
      <c r="R82" s="83">
        <v>98.92</v>
      </c>
      <c r="S82" s="83">
        <v>100</v>
      </c>
      <c r="T82" s="83">
        <v>98.02</v>
      </c>
    </row>
    <row r="83" spans="1:20" ht="15.95" customHeight="1">
      <c r="A83" s="78" t="s">
        <v>0</v>
      </c>
      <c r="B83" s="80" t="s">
        <v>0</v>
      </c>
      <c r="C83" s="80" t="s">
        <v>0</v>
      </c>
      <c r="D83" s="80" t="s">
        <v>0</v>
      </c>
      <c r="E83" s="81" t="s">
        <v>799</v>
      </c>
      <c r="F83" s="85">
        <v>810916.2</v>
      </c>
      <c r="G83" s="85" t="s">
        <v>0</v>
      </c>
      <c r="H83" s="85">
        <v>810916.2</v>
      </c>
      <c r="I83" s="85">
        <v>810916.2</v>
      </c>
      <c r="J83" s="85" t="s">
        <v>0</v>
      </c>
      <c r="K83" s="85">
        <v>810916.2</v>
      </c>
      <c r="L83" s="85">
        <v>810916.2</v>
      </c>
      <c r="M83" s="85" t="s">
        <v>0</v>
      </c>
      <c r="N83" s="85">
        <v>810916.2</v>
      </c>
      <c r="O83" s="85">
        <v>809645.83</v>
      </c>
      <c r="P83" s="85" t="s">
        <v>0</v>
      </c>
      <c r="Q83" s="85">
        <v>809645.83</v>
      </c>
      <c r="R83" s="83">
        <v>99.84</v>
      </c>
      <c r="S83" s="83" t="s">
        <v>0</v>
      </c>
      <c r="T83" s="83">
        <v>99.84</v>
      </c>
    </row>
    <row r="84" spans="1:20" ht="15.95" customHeight="1">
      <c r="A84" s="78" t="s">
        <v>0</v>
      </c>
      <c r="B84" s="80" t="s">
        <v>0</v>
      </c>
      <c r="C84" s="80" t="s">
        <v>0</v>
      </c>
      <c r="D84" s="80" t="s">
        <v>0</v>
      </c>
      <c r="E84" s="81" t="s">
        <v>804</v>
      </c>
      <c r="F84" s="85">
        <v>140000</v>
      </c>
      <c r="G84" s="85" t="s">
        <v>0</v>
      </c>
      <c r="H84" s="85">
        <v>140000</v>
      </c>
      <c r="I84" s="85">
        <v>140000</v>
      </c>
      <c r="J84" s="85" t="s">
        <v>0</v>
      </c>
      <c r="K84" s="85">
        <v>140000</v>
      </c>
      <c r="L84" s="85">
        <v>140000</v>
      </c>
      <c r="M84" s="85" t="s">
        <v>0</v>
      </c>
      <c r="N84" s="85">
        <v>140000</v>
      </c>
      <c r="O84" s="85">
        <v>130051.22</v>
      </c>
      <c r="P84" s="85" t="s">
        <v>0</v>
      </c>
      <c r="Q84" s="85">
        <v>130051.22</v>
      </c>
      <c r="R84" s="83">
        <v>92.89</v>
      </c>
      <c r="S84" s="83" t="s">
        <v>0</v>
      </c>
      <c r="T84" s="83">
        <v>92.89</v>
      </c>
    </row>
    <row r="85" spans="1:20" ht="15.95" customHeight="1">
      <c r="A85" s="78" t="s">
        <v>0</v>
      </c>
      <c r="B85" s="80" t="s">
        <v>0</v>
      </c>
      <c r="C85" s="80" t="s">
        <v>0</v>
      </c>
      <c r="D85" s="80" t="s">
        <v>0</v>
      </c>
      <c r="E85" s="81" t="s">
        <v>798</v>
      </c>
      <c r="F85" s="85">
        <v>965528.2</v>
      </c>
      <c r="G85" s="85" t="s">
        <v>0</v>
      </c>
      <c r="H85" s="85">
        <v>965528.2</v>
      </c>
      <c r="I85" s="85">
        <v>965528.2</v>
      </c>
      <c r="J85" s="85" t="s">
        <v>0</v>
      </c>
      <c r="K85" s="85">
        <v>965528.2</v>
      </c>
      <c r="L85" s="85">
        <v>965528.2</v>
      </c>
      <c r="M85" s="85" t="s">
        <v>0</v>
      </c>
      <c r="N85" s="85">
        <v>965528.2</v>
      </c>
      <c r="O85" s="85">
        <v>938721.5</v>
      </c>
      <c r="P85" s="85" t="s">
        <v>0</v>
      </c>
      <c r="Q85" s="85">
        <v>938721.5</v>
      </c>
      <c r="R85" s="83">
        <v>97.22</v>
      </c>
      <c r="S85" s="83" t="s">
        <v>0</v>
      </c>
      <c r="T85" s="83">
        <v>97.22</v>
      </c>
    </row>
    <row r="86" spans="1:20" ht="15.95" customHeight="1">
      <c r="A86" s="78" t="s">
        <v>0</v>
      </c>
      <c r="B86" s="80" t="s">
        <v>0</v>
      </c>
      <c r="C86" s="80" t="s">
        <v>0</v>
      </c>
      <c r="D86" s="80" t="s">
        <v>0</v>
      </c>
      <c r="E86" s="81" t="s">
        <v>800</v>
      </c>
      <c r="F86" s="85">
        <v>500000</v>
      </c>
      <c r="G86" s="85">
        <v>500000</v>
      </c>
      <c r="H86" s="85" t="s">
        <v>0</v>
      </c>
      <c r="I86" s="85">
        <v>500000</v>
      </c>
      <c r="J86" s="85">
        <v>500000</v>
      </c>
      <c r="K86" s="85" t="s">
        <v>0</v>
      </c>
      <c r="L86" s="85">
        <v>500000</v>
      </c>
      <c r="M86" s="85">
        <v>500000</v>
      </c>
      <c r="N86" s="85" t="s">
        <v>0</v>
      </c>
      <c r="O86" s="85">
        <v>500000</v>
      </c>
      <c r="P86" s="85">
        <v>500000</v>
      </c>
      <c r="Q86" s="85" t="s">
        <v>0</v>
      </c>
      <c r="R86" s="83">
        <v>100</v>
      </c>
      <c r="S86" s="83">
        <v>100</v>
      </c>
      <c r="T86" s="83" t="s">
        <v>0</v>
      </c>
    </row>
    <row r="87" spans="1:20" ht="15.95" customHeight="1">
      <c r="A87" s="78" t="s">
        <v>0</v>
      </c>
      <c r="B87" s="80" t="s">
        <v>0</v>
      </c>
      <c r="C87" s="80" t="s">
        <v>0</v>
      </c>
      <c r="D87" s="80" t="s">
        <v>0</v>
      </c>
      <c r="E87" s="81" t="s">
        <v>801</v>
      </c>
      <c r="F87" s="85">
        <v>1091847.7</v>
      </c>
      <c r="G87" s="85">
        <v>1091847.7</v>
      </c>
      <c r="H87" s="85" t="s">
        <v>0</v>
      </c>
      <c r="I87" s="85">
        <v>1091847.74</v>
      </c>
      <c r="J87" s="85">
        <v>1091847.74</v>
      </c>
      <c r="K87" s="85" t="s">
        <v>0</v>
      </c>
      <c r="L87" s="85">
        <v>1091847.74</v>
      </c>
      <c r="M87" s="85">
        <v>1091847.74</v>
      </c>
      <c r="N87" s="85" t="s">
        <v>0</v>
      </c>
      <c r="O87" s="85">
        <v>1091847.74</v>
      </c>
      <c r="P87" s="85">
        <v>1091847.74</v>
      </c>
      <c r="Q87" s="85" t="s">
        <v>0</v>
      </c>
      <c r="R87" s="83">
        <v>100</v>
      </c>
      <c r="S87" s="83">
        <v>100</v>
      </c>
      <c r="T87" s="83" t="s">
        <v>0</v>
      </c>
    </row>
    <row r="88" spans="1:20" ht="265.89999999999998" customHeight="1">
      <c r="A88" s="78" t="s">
        <v>530</v>
      </c>
      <c r="B88" s="79" t="s">
        <v>758</v>
      </c>
      <c r="C88" s="80" t="s">
        <v>0</v>
      </c>
      <c r="D88" s="81" t="s">
        <v>796</v>
      </c>
      <c r="E88" s="81" t="s">
        <v>0</v>
      </c>
      <c r="F88" s="82">
        <v>500000</v>
      </c>
      <c r="G88" s="82">
        <v>500000</v>
      </c>
      <c r="H88" s="82" t="s">
        <v>0</v>
      </c>
      <c r="I88" s="82">
        <v>500000</v>
      </c>
      <c r="J88" s="82">
        <v>500000</v>
      </c>
      <c r="K88" s="82" t="s">
        <v>0</v>
      </c>
      <c r="L88" s="82">
        <v>500000</v>
      </c>
      <c r="M88" s="82">
        <v>500000</v>
      </c>
      <c r="N88" s="82" t="s">
        <v>0</v>
      </c>
      <c r="O88" s="82">
        <v>500000</v>
      </c>
      <c r="P88" s="82">
        <v>500000</v>
      </c>
      <c r="Q88" s="82" t="s">
        <v>0</v>
      </c>
      <c r="R88" s="83">
        <v>100</v>
      </c>
      <c r="S88" s="83">
        <v>100</v>
      </c>
      <c r="T88" s="83" t="s">
        <v>0</v>
      </c>
    </row>
    <row r="89" spans="1:20" ht="27.2" customHeight="1">
      <c r="A89" s="78" t="s">
        <v>0</v>
      </c>
      <c r="B89" s="79" t="s">
        <v>0</v>
      </c>
      <c r="C89" s="80" t="s">
        <v>0</v>
      </c>
      <c r="D89" s="81" t="s">
        <v>253</v>
      </c>
      <c r="E89" s="84" t="s">
        <v>725</v>
      </c>
      <c r="F89" s="82">
        <v>500000</v>
      </c>
      <c r="G89" s="82">
        <v>500000</v>
      </c>
      <c r="H89" s="82" t="s">
        <v>0</v>
      </c>
      <c r="I89" s="82">
        <v>500000</v>
      </c>
      <c r="J89" s="82">
        <v>500000</v>
      </c>
      <c r="K89" s="82" t="s">
        <v>0</v>
      </c>
      <c r="L89" s="82">
        <v>500000</v>
      </c>
      <c r="M89" s="82">
        <v>500000</v>
      </c>
      <c r="N89" s="82" t="s">
        <v>0</v>
      </c>
      <c r="O89" s="82">
        <v>500000</v>
      </c>
      <c r="P89" s="82">
        <v>500000</v>
      </c>
      <c r="Q89" s="82" t="s">
        <v>0</v>
      </c>
      <c r="R89" s="83">
        <v>100</v>
      </c>
      <c r="S89" s="83">
        <v>100</v>
      </c>
      <c r="T89" s="83" t="s">
        <v>0</v>
      </c>
    </row>
    <row r="90" spans="1:20" ht="15.95" customHeight="1">
      <c r="A90" s="78" t="s">
        <v>0</v>
      </c>
      <c r="B90" s="80" t="s">
        <v>0</v>
      </c>
      <c r="C90" s="80" t="s">
        <v>0</v>
      </c>
      <c r="D90" s="81" t="s">
        <v>0</v>
      </c>
      <c r="E90" s="81" t="s">
        <v>800</v>
      </c>
      <c r="F90" s="85">
        <v>500000</v>
      </c>
      <c r="G90" s="85">
        <v>500000</v>
      </c>
      <c r="H90" s="85" t="s">
        <v>0</v>
      </c>
      <c r="I90" s="85">
        <v>500000</v>
      </c>
      <c r="J90" s="85">
        <v>500000</v>
      </c>
      <c r="K90" s="85" t="s">
        <v>0</v>
      </c>
      <c r="L90" s="85">
        <v>500000</v>
      </c>
      <c r="M90" s="85">
        <v>500000</v>
      </c>
      <c r="N90" s="85" t="s">
        <v>0</v>
      </c>
      <c r="O90" s="85">
        <v>500000</v>
      </c>
      <c r="P90" s="85">
        <v>500000</v>
      </c>
      <c r="Q90" s="85" t="s">
        <v>0</v>
      </c>
      <c r="R90" s="83">
        <v>100</v>
      </c>
      <c r="S90" s="83">
        <v>100</v>
      </c>
      <c r="T90" s="83" t="s">
        <v>0</v>
      </c>
    </row>
    <row r="91" spans="1:20" ht="66.95" customHeight="1">
      <c r="A91" s="78" t="s">
        <v>533</v>
      </c>
      <c r="B91" s="79" t="s">
        <v>759</v>
      </c>
      <c r="C91" s="80" t="s">
        <v>0</v>
      </c>
      <c r="D91" s="81" t="s">
        <v>796</v>
      </c>
      <c r="E91" s="81" t="s">
        <v>0</v>
      </c>
      <c r="F91" s="82">
        <v>1091847.7</v>
      </c>
      <c r="G91" s="82">
        <v>1091847.7</v>
      </c>
      <c r="H91" s="82" t="s">
        <v>0</v>
      </c>
      <c r="I91" s="82">
        <v>1091847.74</v>
      </c>
      <c r="J91" s="82">
        <v>1091847.74</v>
      </c>
      <c r="K91" s="82" t="s">
        <v>0</v>
      </c>
      <c r="L91" s="82">
        <v>1091847.74</v>
      </c>
      <c r="M91" s="82">
        <v>1091847.74</v>
      </c>
      <c r="N91" s="82" t="s">
        <v>0</v>
      </c>
      <c r="O91" s="82">
        <v>1091847.74</v>
      </c>
      <c r="P91" s="82">
        <v>1091847.74</v>
      </c>
      <c r="Q91" s="82" t="s">
        <v>0</v>
      </c>
      <c r="R91" s="83">
        <v>100</v>
      </c>
      <c r="S91" s="83">
        <v>100</v>
      </c>
      <c r="T91" s="83" t="s">
        <v>0</v>
      </c>
    </row>
    <row r="92" spans="1:20" ht="27.2" customHeight="1">
      <c r="A92" s="78" t="s">
        <v>0</v>
      </c>
      <c r="B92" s="79" t="s">
        <v>0</v>
      </c>
      <c r="C92" s="80" t="s">
        <v>0</v>
      </c>
      <c r="D92" s="81" t="s">
        <v>253</v>
      </c>
      <c r="E92" s="84" t="s">
        <v>725</v>
      </c>
      <c r="F92" s="82">
        <v>1091847.7</v>
      </c>
      <c r="G92" s="82">
        <v>1091847.7</v>
      </c>
      <c r="H92" s="82" t="s">
        <v>0</v>
      </c>
      <c r="I92" s="82">
        <v>1091847.74</v>
      </c>
      <c r="J92" s="82">
        <v>1091847.74</v>
      </c>
      <c r="K92" s="82" t="s">
        <v>0</v>
      </c>
      <c r="L92" s="82">
        <v>1091847.74</v>
      </c>
      <c r="M92" s="82">
        <v>1091847.74</v>
      </c>
      <c r="N92" s="82" t="s">
        <v>0</v>
      </c>
      <c r="O92" s="82">
        <v>1091847.74</v>
      </c>
      <c r="P92" s="82">
        <v>1091847.74</v>
      </c>
      <c r="Q92" s="82" t="s">
        <v>0</v>
      </c>
      <c r="R92" s="83">
        <v>100</v>
      </c>
      <c r="S92" s="83">
        <v>100</v>
      </c>
      <c r="T92" s="83" t="s">
        <v>0</v>
      </c>
    </row>
    <row r="93" spans="1:20" ht="15.95" customHeight="1">
      <c r="A93" s="78" t="s">
        <v>0</v>
      </c>
      <c r="B93" s="80" t="s">
        <v>0</v>
      </c>
      <c r="C93" s="80" t="s">
        <v>0</v>
      </c>
      <c r="D93" s="81" t="s">
        <v>0</v>
      </c>
      <c r="E93" s="81" t="s">
        <v>801</v>
      </c>
      <c r="F93" s="85">
        <v>1091847.7</v>
      </c>
      <c r="G93" s="85">
        <v>1091847.7</v>
      </c>
      <c r="H93" s="85" t="s">
        <v>0</v>
      </c>
      <c r="I93" s="85">
        <v>1091847.74</v>
      </c>
      <c r="J93" s="85">
        <v>1091847.74</v>
      </c>
      <c r="K93" s="85" t="s">
        <v>0</v>
      </c>
      <c r="L93" s="85">
        <v>1091847.74</v>
      </c>
      <c r="M93" s="85">
        <v>1091847.74</v>
      </c>
      <c r="N93" s="85" t="s">
        <v>0</v>
      </c>
      <c r="O93" s="85">
        <v>1091847.74</v>
      </c>
      <c r="P93" s="85">
        <v>1091847.74</v>
      </c>
      <c r="Q93" s="85" t="s">
        <v>0</v>
      </c>
      <c r="R93" s="83">
        <v>100</v>
      </c>
      <c r="S93" s="83">
        <v>100</v>
      </c>
      <c r="T93" s="83" t="s">
        <v>0</v>
      </c>
    </row>
    <row r="94" spans="1:20" ht="159.75" customHeight="1">
      <c r="A94" s="78" t="s">
        <v>536</v>
      </c>
      <c r="B94" s="79" t="s">
        <v>760</v>
      </c>
      <c r="C94" s="80" t="s">
        <v>0</v>
      </c>
      <c r="D94" s="81" t="s">
        <v>796</v>
      </c>
      <c r="E94" s="81" t="s">
        <v>0</v>
      </c>
      <c r="F94" s="82">
        <v>965528.2</v>
      </c>
      <c r="G94" s="82" t="s">
        <v>0</v>
      </c>
      <c r="H94" s="82">
        <v>965528.2</v>
      </c>
      <c r="I94" s="82">
        <v>965528.2</v>
      </c>
      <c r="J94" s="82" t="s">
        <v>0</v>
      </c>
      <c r="K94" s="82">
        <v>965528.2</v>
      </c>
      <c r="L94" s="82">
        <v>965528.2</v>
      </c>
      <c r="M94" s="82" t="s">
        <v>0</v>
      </c>
      <c r="N94" s="82">
        <v>965528.2</v>
      </c>
      <c r="O94" s="82">
        <v>938721.5</v>
      </c>
      <c r="P94" s="82" t="s">
        <v>0</v>
      </c>
      <c r="Q94" s="82">
        <v>938721.5</v>
      </c>
      <c r="R94" s="83">
        <v>97.22</v>
      </c>
      <c r="S94" s="83" t="s">
        <v>0</v>
      </c>
      <c r="T94" s="83">
        <v>97.22</v>
      </c>
    </row>
    <row r="95" spans="1:20" ht="27.2" customHeight="1">
      <c r="A95" s="78" t="s">
        <v>0</v>
      </c>
      <c r="B95" s="79" t="s">
        <v>0</v>
      </c>
      <c r="C95" s="80" t="s">
        <v>0</v>
      </c>
      <c r="D95" s="81" t="s">
        <v>253</v>
      </c>
      <c r="E95" s="84" t="s">
        <v>725</v>
      </c>
      <c r="F95" s="82">
        <v>965528.2</v>
      </c>
      <c r="G95" s="82" t="s">
        <v>0</v>
      </c>
      <c r="H95" s="82">
        <v>965528.2</v>
      </c>
      <c r="I95" s="82">
        <v>965528.2</v>
      </c>
      <c r="J95" s="82" t="s">
        <v>0</v>
      </c>
      <c r="K95" s="82">
        <v>965528.2</v>
      </c>
      <c r="L95" s="82">
        <v>965528.2</v>
      </c>
      <c r="M95" s="82" t="s">
        <v>0</v>
      </c>
      <c r="N95" s="82">
        <v>965528.2</v>
      </c>
      <c r="O95" s="82">
        <v>938721.5</v>
      </c>
      <c r="P95" s="82" t="s">
        <v>0</v>
      </c>
      <c r="Q95" s="82">
        <v>938721.5</v>
      </c>
      <c r="R95" s="83">
        <v>97.22</v>
      </c>
      <c r="S95" s="83" t="s">
        <v>0</v>
      </c>
      <c r="T95" s="83">
        <v>97.22</v>
      </c>
    </row>
    <row r="96" spans="1:20" ht="15.95" customHeight="1">
      <c r="A96" s="78" t="s">
        <v>0</v>
      </c>
      <c r="B96" s="80" t="s">
        <v>0</v>
      </c>
      <c r="C96" s="80" t="s">
        <v>0</v>
      </c>
      <c r="D96" s="81" t="s">
        <v>0</v>
      </c>
      <c r="E96" s="81" t="s">
        <v>798</v>
      </c>
      <c r="F96" s="85">
        <v>965528.2</v>
      </c>
      <c r="G96" s="85" t="s">
        <v>0</v>
      </c>
      <c r="H96" s="85">
        <v>965528.2</v>
      </c>
      <c r="I96" s="85">
        <v>965528.2</v>
      </c>
      <c r="J96" s="85" t="s">
        <v>0</v>
      </c>
      <c r="K96" s="85">
        <v>965528.2</v>
      </c>
      <c r="L96" s="85">
        <v>965528.2</v>
      </c>
      <c r="M96" s="85" t="s">
        <v>0</v>
      </c>
      <c r="N96" s="85">
        <v>965528.2</v>
      </c>
      <c r="O96" s="85">
        <v>938721.5</v>
      </c>
      <c r="P96" s="85" t="s">
        <v>0</v>
      </c>
      <c r="Q96" s="85">
        <v>938721.5</v>
      </c>
      <c r="R96" s="83">
        <v>97.22</v>
      </c>
      <c r="S96" s="83" t="s">
        <v>0</v>
      </c>
      <c r="T96" s="83">
        <v>97.22</v>
      </c>
    </row>
    <row r="97" spans="1:20" ht="159.75" customHeight="1">
      <c r="A97" s="78" t="s">
        <v>540</v>
      </c>
      <c r="B97" s="79" t="s">
        <v>761</v>
      </c>
      <c r="C97" s="80" t="s">
        <v>0</v>
      </c>
      <c r="D97" s="81" t="s">
        <v>796</v>
      </c>
      <c r="E97" s="81" t="s">
        <v>0</v>
      </c>
      <c r="F97" s="82">
        <v>810916.2</v>
      </c>
      <c r="G97" s="82" t="s">
        <v>0</v>
      </c>
      <c r="H97" s="82">
        <v>810916.2</v>
      </c>
      <c r="I97" s="82">
        <v>810916.2</v>
      </c>
      <c r="J97" s="82" t="s">
        <v>0</v>
      </c>
      <c r="K97" s="82">
        <v>810916.2</v>
      </c>
      <c r="L97" s="82">
        <v>810916.2</v>
      </c>
      <c r="M97" s="82" t="s">
        <v>0</v>
      </c>
      <c r="N97" s="82">
        <v>810916.2</v>
      </c>
      <c r="O97" s="82">
        <v>809645.83</v>
      </c>
      <c r="P97" s="82" t="s">
        <v>0</v>
      </c>
      <c r="Q97" s="82">
        <v>809645.83</v>
      </c>
      <c r="R97" s="83">
        <v>99.84</v>
      </c>
      <c r="S97" s="83" t="s">
        <v>0</v>
      </c>
      <c r="T97" s="83">
        <v>99.84</v>
      </c>
    </row>
    <row r="98" spans="1:20" ht="27.2" customHeight="1">
      <c r="A98" s="78" t="s">
        <v>0</v>
      </c>
      <c r="B98" s="79" t="s">
        <v>0</v>
      </c>
      <c r="C98" s="80" t="s">
        <v>0</v>
      </c>
      <c r="D98" s="81" t="s">
        <v>253</v>
      </c>
      <c r="E98" s="84" t="s">
        <v>725</v>
      </c>
      <c r="F98" s="82">
        <v>810916.2</v>
      </c>
      <c r="G98" s="82" t="s">
        <v>0</v>
      </c>
      <c r="H98" s="82">
        <v>810916.2</v>
      </c>
      <c r="I98" s="82">
        <v>810916.2</v>
      </c>
      <c r="J98" s="82" t="s">
        <v>0</v>
      </c>
      <c r="K98" s="82">
        <v>810916.2</v>
      </c>
      <c r="L98" s="82">
        <v>810916.2</v>
      </c>
      <c r="M98" s="82" t="s">
        <v>0</v>
      </c>
      <c r="N98" s="82">
        <v>810916.2</v>
      </c>
      <c r="O98" s="82">
        <v>809645.83</v>
      </c>
      <c r="P98" s="82" t="s">
        <v>0</v>
      </c>
      <c r="Q98" s="82">
        <v>809645.83</v>
      </c>
      <c r="R98" s="83">
        <v>99.84</v>
      </c>
      <c r="S98" s="83" t="s">
        <v>0</v>
      </c>
      <c r="T98" s="83">
        <v>99.84</v>
      </c>
    </row>
    <row r="99" spans="1:20" ht="15.95" customHeight="1">
      <c r="A99" s="78" t="s">
        <v>0</v>
      </c>
      <c r="B99" s="80" t="s">
        <v>0</v>
      </c>
      <c r="C99" s="80" t="s">
        <v>0</v>
      </c>
      <c r="D99" s="81" t="s">
        <v>0</v>
      </c>
      <c r="E99" s="81" t="s">
        <v>799</v>
      </c>
      <c r="F99" s="85">
        <v>810916.2</v>
      </c>
      <c r="G99" s="85" t="s">
        <v>0</v>
      </c>
      <c r="H99" s="85">
        <v>810916.2</v>
      </c>
      <c r="I99" s="85">
        <v>810916.2</v>
      </c>
      <c r="J99" s="85" t="s">
        <v>0</v>
      </c>
      <c r="K99" s="85">
        <v>810916.2</v>
      </c>
      <c r="L99" s="85">
        <v>810916.2</v>
      </c>
      <c r="M99" s="85" t="s">
        <v>0</v>
      </c>
      <c r="N99" s="85">
        <v>810916.2</v>
      </c>
      <c r="O99" s="85">
        <v>809645.83</v>
      </c>
      <c r="P99" s="85" t="s">
        <v>0</v>
      </c>
      <c r="Q99" s="85">
        <v>809645.83</v>
      </c>
      <c r="R99" s="83">
        <v>99.84</v>
      </c>
      <c r="S99" s="83" t="s">
        <v>0</v>
      </c>
      <c r="T99" s="83">
        <v>99.84</v>
      </c>
    </row>
    <row r="100" spans="1:20" ht="133.35" customHeight="1">
      <c r="A100" s="78" t="s">
        <v>544</v>
      </c>
      <c r="B100" s="79" t="s">
        <v>762</v>
      </c>
      <c r="C100" s="80" t="s">
        <v>0</v>
      </c>
      <c r="D100" s="81" t="s">
        <v>796</v>
      </c>
      <c r="E100" s="81" t="s">
        <v>0</v>
      </c>
      <c r="F100" s="82">
        <v>140000</v>
      </c>
      <c r="G100" s="82" t="s">
        <v>0</v>
      </c>
      <c r="H100" s="82">
        <v>140000</v>
      </c>
      <c r="I100" s="82">
        <v>140000</v>
      </c>
      <c r="J100" s="82" t="s">
        <v>0</v>
      </c>
      <c r="K100" s="82">
        <v>140000</v>
      </c>
      <c r="L100" s="82">
        <v>140000</v>
      </c>
      <c r="M100" s="82" t="s">
        <v>0</v>
      </c>
      <c r="N100" s="82">
        <v>140000</v>
      </c>
      <c r="O100" s="82">
        <v>130051.22</v>
      </c>
      <c r="P100" s="82" t="s">
        <v>0</v>
      </c>
      <c r="Q100" s="82">
        <v>130051.22</v>
      </c>
      <c r="R100" s="83">
        <v>92.89</v>
      </c>
      <c r="S100" s="83" t="s">
        <v>0</v>
      </c>
      <c r="T100" s="83">
        <v>92.89</v>
      </c>
    </row>
    <row r="101" spans="1:20" ht="27.2" customHeight="1">
      <c r="A101" s="78" t="s">
        <v>0</v>
      </c>
      <c r="B101" s="79" t="s">
        <v>0</v>
      </c>
      <c r="C101" s="80" t="s">
        <v>0</v>
      </c>
      <c r="D101" s="81" t="s">
        <v>253</v>
      </c>
      <c r="E101" s="84" t="s">
        <v>725</v>
      </c>
      <c r="F101" s="82">
        <v>140000</v>
      </c>
      <c r="G101" s="82" t="s">
        <v>0</v>
      </c>
      <c r="H101" s="82">
        <v>140000</v>
      </c>
      <c r="I101" s="82">
        <v>140000</v>
      </c>
      <c r="J101" s="82" t="s">
        <v>0</v>
      </c>
      <c r="K101" s="82">
        <v>140000</v>
      </c>
      <c r="L101" s="82">
        <v>140000</v>
      </c>
      <c r="M101" s="82" t="s">
        <v>0</v>
      </c>
      <c r="N101" s="82">
        <v>140000</v>
      </c>
      <c r="O101" s="82">
        <v>130051.22</v>
      </c>
      <c r="P101" s="82" t="s">
        <v>0</v>
      </c>
      <c r="Q101" s="82">
        <v>130051.22</v>
      </c>
      <c r="R101" s="83">
        <v>92.89</v>
      </c>
      <c r="S101" s="83" t="s">
        <v>0</v>
      </c>
      <c r="T101" s="83">
        <v>92.89</v>
      </c>
    </row>
    <row r="102" spans="1:20" ht="15.95" customHeight="1">
      <c r="A102" s="78" t="s">
        <v>0</v>
      </c>
      <c r="B102" s="80" t="s">
        <v>0</v>
      </c>
      <c r="C102" s="80" t="s">
        <v>0</v>
      </c>
      <c r="D102" s="81" t="s">
        <v>0</v>
      </c>
      <c r="E102" s="81" t="s">
        <v>804</v>
      </c>
      <c r="F102" s="85">
        <v>140000</v>
      </c>
      <c r="G102" s="85" t="s">
        <v>0</v>
      </c>
      <c r="H102" s="85">
        <v>140000</v>
      </c>
      <c r="I102" s="85">
        <v>140000</v>
      </c>
      <c r="J102" s="85" t="s">
        <v>0</v>
      </c>
      <c r="K102" s="85">
        <v>140000</v>
      </c>
      <c r="L102" s="85">
        <v>140000</v>
      </c>
      <c r="M102" s="85" t="s">
        <v>0</v>
      </c>
      <c r="N102" s="85">
        <v>140000</v>
      </c>
      <c r="O102" s="85">
        <v>130051.22</v>
      </c>
      <c r="P102" s="85" t="s">
        <v>0</v>
      </c>
      <c r="Q102" s="85">
        <v>130051.22</v>
      </c>
      <c r="R102" s="83">
        <v>92.89</v>
      </c>
      <c r="S102" s="83" t="s">
        <v>0</v>
      </c>
      <c r="T102" s="83">
        <v>92.89</v>
      </c>
    </row>
    <row r="103" spans="1:20" ht="27.2" customHeight="1">
      <c r="A103" s="78" t="s">
        <v>125</v>
      </c>
      <c r="B103" s="79" t="s">
        <v>763</v>
      </c>
      <c r="C103" s="80" t="s">
        <v>827</v>
      </c>
      <c r="D103" s="81" t="s">
        <v>796</v>
      </c>
      <c r="E103" s="81" t="s">
        <v>0</v>
      </c>
      <c r="F103" s="82">
        <f>F104</f>
        <v>418314.8</v>
      </c>
      <c r="G103" s="82">
        <f>G104</f>
        <v>220000</v>
      </c>
      <c r="H103" s="82">
        <v>198314.8</v>
      </c>
      <c r="I103" s="82">
        <v>198314.8</v>
      </c>
      <c r="J103" s="82" t="s">
        <v>0</v>
      </c>
      <c r="K103" s="82">
        <v>198314.8</v>
      </c>
      <c r="L103" s="82">
        <v>198314.8</v>
      </c>
      <c r="M103" s="82" t="s">
        <v>0</v>
      </c>
      <c r="N103" s="82">
        <v>198314.8</v>
      </c>
      <c r="O103" s="82">
        <v>179372.27</v>
      </c>
      <c r="P103" s="82" t="s">
        <v>0</v>
      </c>
      <c r="Q103" s="82">
        <v>179372.27</v>
      </c>
      <c r="R103" s="83">
        <v>90.45</v>
      </c>
      <c r="S103" s="83" t="s">
        <v>0</v>
      </c>
      <c r="T103" s="83">
        <v>90.45</v>
      </c>
    </row>
    <row r="104" spans="1:20" ht="27.2" customHeight="1">
      <c r="A104" s="78" t="s">
        <v>0</v>
      </c>
      <c r="B104" s="79" t="s">
        <v>0</v>
      </c>
      <c r="C104" s="80" t="s">
        <v>0</v>
      </c>
      <c r="D104" s="81" t="s">
        <v>253</v>
      </c>
      <c r="E104" s="84" t="s">
        <v>725</v>
      </c>
      <c r="F104" s="82">
        <f>F105+F106</f>
        <v>418314.8</v>
      </c>
      <c r="G104" s="82">
        <f>G105</f>
        <v>220000</v>
      </c>
      <c r="H104" s="82">
        <v>198314.8</v>
      </c>
      <c r="I104" s="82">
        <v>198314.8</v>
      </c>
      <c r="J104" s="82" t="s">
        <v>0</v>
      </c>
      <c r="K104" s="82">
        <v>198314.8</v>
      </c>
      <c r="L104" s="82">
        <v>198314.8</v>
      </c>
      <c r="M104" s="82" t="s">
        <v>0</v>
      </c>
      <c r="N104" s="82">
        <v>198314.8</v>
      </c>
      <c r="O104" s="82">
        <v>179372.27</v>
      </c>
      <c r="P104" s="82" t="s">
        <v>0</v>
      </c>
      <c r="Q104" s="82">
        <v>179372.27</v>
      </c>
      <c r="R104" s="83">
        <v>90.45</v>
      </c>
      <c r="S104" s="83" t="s">
        <v>0</v>
      </c>
      <c r="T104" s="83">
        <v>90.45</v>
      </c>
    </row>
    <row r="105" spans="1:20" ht="27.2" customHeight="1">
      <c r="A105" s="78"/>
      <c r="B105" s="79"/>
      <c r="C105" s="80"/>
      <c r="D105" s="81"/>
      <c r="E105" s="81" t="s">
        <v>806</v>
      </c>
      <c r="F105" s="82">
        <f>F109</f>
        <v>220000</v>
      </c>
      <c r="G105" s="82">
        <f>G109</f>
        <v>220000</v>
      </c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3"/>
      <c r="S105" s="83"/>
      <c r="T105" s="83"/>
    </row>
    <row r="106" spans="1:20" ht="15.95" customHeight="1">
      <c r="A106" s="78" t="s">
        <v>0</v>
      </c>
      <c r="B106" s="80" t="s">
        <v>0</v>
      </c>
      <c r="C106" s="80" t="s">
        <v>0</v>
      </c>
      <c r="D106" s="81" t="s">
        <v>0</v>
      </c>
      <c r="E106" s="81" t="s">
        <v>805</v>
      </c>
      <c r="F106" s="85">
        <v>198314.8</v>
      </c>
      <c r="G106" s="85" t="s">
        <v>0</v>
      </c>
      <c r="H106" s="85">
        <v>198314.8</v>
      </c>
      <c r="I106" s="85">
        <v>198314.8</v>
      </c>
      <c r="J106" s="85" t="s">
        <v>0</v>
      </c>
      <c r="K106" s="85">
        <v>198314.8</v>
      </c>
      <c r="L106" s="85">
        <v>198314.8</v>
      </c>
      <c r="M106" s="85" t="s">
        <v>0</v>
      </c>
      <c r="N106" s="85">
        <v>198314.8</v>
      </c>
      <c r="O106" s="85">
        <v>179372.27</v>
      </c>
      <c r="P106" s="85" t="s">
        <v>0</v>
      </c>
      <c r="Q106" s="85">
        <v>179372.27</v>
      </c>
      <c r="R106" s="83">
        <v>90.45</v>
      </c>
      <c r="S106" s="83" t="s">
        <v>0</v>
      </c>
      <c r="T106" s="83">
        <v>90.45</v>
      </c>
    </row>
    <row r="107" spans="1:20" ht="15.95" customHeight="1">
      <c r="A107" s="78" t="s">
        <v>765</v>
      </c>
      <c r="B107" s="79" t="s">
        <v>828</v>
      </c>
      <c r="C107" s="80"/>
      <c r="D107" s="81" t="s">
        <v>796</v>
      </c>
      <c r="E107" s="81"/>
      <c r="F107" s="86">
        <f>G107</f>
        <v>220000</v>
      </c>
      <c r="G107" s="86">
        <f>G108</f>
        <v>220000</v>
      </c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3"/>
      <c r="S107" s="83"/>
      <c r="T107" s="83"/>
    </row>
    <row r="108" spans="1:20" ht="15.95" customHeight="1">
      <c r="A108" s="78" t="s">
        <v>0</v>
      </c>
      <c r="B108" s="79"/>
      <c r="C108" s="80"/>
      <c r="D108" s="81" t="s">
        <v>253</v>
      </c>
      <c r="E108" s="81"/>
      <c r="F108" s="86">
        <f>G108</f>
        <v>220000</v>
      </c>
      <c r="G108" s="86">
        <f>G109</f>
        <v>220000</v>
      </c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3"/>
      <c r="S108" s="83"/>
      <c r="T108" s="83"/>
    </row>
    <row r="109" spans="1:20" ht="27.6" customHeight="1">
      <c r="A109" s="78" t="s">
        <v>0</v>
      </c>
      <c r="B109" s="80"/>
      <c r="C109" s="80"/>
      <c r="D109" s="81"/>
      <c r="E109" s="81" t="s">
        <v>806</v>
      </c>
      <c r="F109" s="85">
        <f>G109</f>
        <v>220000</v>
      </c>
      <c r="G109" s="85">
        <v>220000</v>
      </c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3"/>
      <c r="S109" s="83"/>
      <c r="T109" s="83"/>
    </row>
    <row r="110" spans="1:20" ht="107.1" customHeight="1">
      <c r="A110" s="78" t="s">
        <v>552</v>
      </c>
      <c r="B110" s="79" t="s">
        <v>553</v>
      </c>
      <c r="C110" s="80" t="s">
        <v>0</v>
      </c>
      <c r="D110" s="81" t="s">
        <v>796</v>
      </c>
      <c r="E110" s="81" t="s">
        <v>0</v>
      </c>
      <c r="F110" s="82">
        <v>198314.8</v>
      </c>
      <c r="G110" s="82" t="s">
        <v>0</v>
      </c>
      <c r="H110" s="82">
        <v>198314.8</v>
      </c>
      <c r="I110" s="82">
        <v>198314.8</v>
      </c>
      <c r="J110" s="82" t="s">
        <v>0</v>
      </c>
      <c r="K110" s="82">
        <v>198314.8</v>
      </c>
      <c r="L110" s="82">
        <v>198314.8</v>
      </c>
      <c r="M110" s="82" t="s">
        <v>0</v>
      </c>
      <c r="N110" s="82">
        <v>198314.8</v>
      </c>
      <c r="O110" s="82">
        <v>179372.27</v>
      </c>
      <c r="P110" s="82" t="s">
        <v>0</v>
      </c>
      <c r="Q110" s="82">
        <v>179372.27</v>
      </c>
      <c r="R110" s="83">
        <v>90.45</v>
      </c>
      <c r="S110" s="83" t="s">
        <v>0</v>
      </c>
      <c r="T110" s="83">
        <v>90.45</v>
      </c>
    </row>
    <row r="111" spans="1:20" ht="27.2" customHeight="1">
      <c r="A111" s="78" t="s">
        <v>0</v>
      </c>
      <c r="B111" s="79" t="s">
        <v>0</v>
      </c>
      <c r="C111" s="80" t="s">
        <v>0</v>
      </c>
      <c r="D111" s="81" t="s">
        <v>253</v>
      </c>
      <c r="E111" s="84" t="s">
        <v>725</v>
      </c>
      <c r="F111" s="82">
        <v>198314.8</v>
      </c>
      <c r="G111" s="82" t="s">
        <v>0</v>
      </c>
      <c r="H111" s="82">
        <v>198314.8</v>
      </c>
      <c r="I111" s="82">
        <v>198314.8</v>
      </c>
      <c r="J111" s="82" t="s">
        <v>0</v>
      </c>
      <c r="K111" s="82">
        <v>198314.8</v>
      </c>
      <c r="L111" s="82">
        <v>198314.8</v>
      </c>
      <c r="M111" s="82" t="s">
        <v>0</v>
      </c>
      <c r="N111" s="82">
        <v>198314.8</v>
      </c>
      <c r="O111" s="82">
        <v>179372.27</v>
      </c>
      <c r="P111" s="82" t="s">
        <v>0</v>
      </c>
      <c r="Q111" s="82">
        <v>179372.27</v>
      </c>
      <c r="R111" s="83">
        <v>90.45</v>
      </c>
      <c r="S111" s="83" t="s">
        <v>0</v>
      </c>
      <c r="T111" s="83">
        <v>90.45</v>
      </c>
    </row>
    <row r="112" spans="1:20" ht="15.95" customHeight="1">
      <c r="A112" s="78" t="s">
        <v>0</v>
      </c>
      <c r="B112" s="80" t="s">
        <v>0</v>
      </c>
      <c r="C112" s="80" t="s">
        <v>0</v>
      </c>
      <c r="D112" s="81" t="s">
        <v>0</v>
      </c>
      <c r="E112" s="81" t="s">
        <v>805</v>
      </c>
      <c r="F112" s="85">
        <v>198314.8</v>
      </c>
      <c r="G112" s="85" t="s">
        <v>0</v>
      </c>
      <c r="H112" s="85">
        <v>198314.8</v>
      </c>
      <c r="I112" s="85">
        <v>198314.8</v>
      </c>
      <c r="J112" s="85" t="s">
        <v>0</v>
      </c>
      <c r="K112" s="85">
        <v>198314.8</v>
      </c>
      <c r="L112" s="85">
        <v>198314.8</v>
      </c>
      <c r="M112" s="85" t="s">
        <v>0</v>
      </c>
      <c r="N112" s="85">
        <v>198314.8</v>
      </c>
      <c r="O112" s="85">
        <v>179372.27</v>
      </c>
      <c r="P112" s="85" t="s">
        <v>0</v>
      </c>
      <c r="Q112" s="85">
        <v>179372.27</v>
      </c>
      <c r="R112" s="83">
        <v>90.45</v>
      </c>
      <c r="S112" s="83" t="s">
        <v>0</v>
      </c>
      <c r="T112" s="83">
        <v>90.45</v>
      </c>
    </row>
    <row r="113" spans="1:20" ht="27.2" customHeight="1">
      <c r="A113" s="78" t="s">
        <v>148</v>
      </c>
      <c r="B113" s="79" t="s">
        <v>769</v>
      </c>
      <c r="C113" s="80" t="s">
        <v>829</v>
      </c>
      <c r="D113" s="81" t="s">
        <v>796</v>
      </c>
      <c r="E113" s="81" t="s">
        <v>0</v>
      </c>
      <c r="F113" s="82">
        <v>2154695.4</v>
      </c>
      <c r="G113" s="82">
        <v>1822441.3</v>
      </c>
      <c r="H113" s="82">
        <v>332254.09999999998</v>
      </c>
      <c r="I113" s="82">
        <v>2307040.7000000002</v>
      </c>
      <c r="J113" s="82">
        <v>1951294.9</v>
      </c>
      <c r="K113" s="82">
        <v>355745.8</v>
      </c>
      <c r="L113" s="82">
        <v>2307040.7000000002</v>
      </c>
      <c r="M113" s="82">
        <v>1951294.9</v>
      </c>
      <c r="N113" s="82">
        <v>355745.8</v>
      </c>
      <c r="O113" s="82">
        <v>2306913.73</v>
      </c>
      <c r="P113" s="82">
        <v>1951187.63</v>
      </c>
      <c r="Q113" s="82">
        <v>355726.1</v>
      </c>
      <c r="R113" s="83">
        <v>99.99</v>
      </c>
      <c r="S113" s="83">
        <v>99.99</v>
      </c>
      <c r="T113" s="83">
        <v>99.99</v>
      </c>
    </row>
    <row r="114" spans="1:20" ht="27.2" customHeight="1">
      <c r="A114" s="78" t="s">
        <v>0</v>
      </c>
      <c r="B114" s="79" t="s">
        <v>0</v>
      </c>
      <c r="C114" s="80" t="s">
        <v>0</v>
      </c>
      <c r="D114" s="81" t="s">
        <v>253</v>
      </c>
      <c r="E114" s="84" t="s">
        <v>725</v>
      </c>
      <c r="F114" s="82">
        <v>2154695.4</v>
      </c>
      <c r="G114" s="82">
        <v>1822441.3</v>
      </c>
      <c r="H114" s="82">
        <v>332254.09999999998</v>
      </c>
      <c r="I114" s="82">
        <v>2307040.7000000002</v>
      </c>
      <c r="J114" s="82">
        <v>1951294.9</v>
      </c>
      <c r="K114" s="82">
        <v>355745.8</v>
      </c>
      <c r="L114" s="82">
        <v>2307040.7000000002</v>
      </c>
      <c r="M114" s="82">
        <v>1951294.9</v>
      </c>
      <c r="N114" s="82">
        <v>355745.8</v>
      </c>
      <c r="O114" s="82">
        <v>2306913.73</v>
      </c>
      <c r="P114" s="82">
        <v>1951187.63</v>
      </c>
      <c r="Q114" s="82">
        <v>355726.1</v>
      </c>
      <c r="R114" s="83">
        <v>99.99</v>
      </c>
      <c r="S114" s="83">
        <v>99.99</v>
      </c>
      <c r="T114" s="83">
        <v>99.99</v>
      </c>
    </row>
    <row r="115" spans="1:20" ht="15.95" customHeight="1">
      <c r="A115" s="78" t="s">
        <v>0</v>
      </c>
      <c r="B115" s="80" t="s">
        <v>0</v>
      </c>
      <c r="C115" s="80" t="s">
        <v>0</v>
      </c>
      <c r="D115" s="80" t="s">
        <v>0</v>
      </c>
      <c r="E115" s="81" t="s">
        <v>803</v>
      </c>
      <c r="F115" s="85" t="s">
        <v>0</v>
      </c>
      <c r="G115" s="85" t="s">
        <v>0</v>
      </c>
      <c r="H115" s="85" t="s">
        <v>0</v>
      </c>
      <c r="I115" s="85">
        <v>151251.29999999999</v>
      </c>
      <c r="J115" s="85">
        <v>127928.3</v>
      </c>
      <c r="K115" s="85">
        <v>23323</v>
      </c>
      <c r="L115" s="85">
        <v>151251.29999999999</v>
      </c>
      <c r="M115" s="85">
        <v>127928.3</v>
      </c>
      <c r="N115" s="85">
        <v>23323</v>
      </c>
      <c r="O115" s="85">
        <v>151251.24</v>
      </c>
      <c r="P115" s="85">
        <v>127928.3</v>
      </c>
      <c r="Q115" s="85">
        <v>23322.94</v>
      </c>
      <c r="R115" s="83">
        <v>100</v>
      </c>
      <c r="S115" s="83">
        <v>100</v>
      </c>
      <c r="T115" s="83">
        <v>100</v>
      </c>
    </row>
    <row r="116" spans="1:20" ht="15.95" customHeight="1">
      <c r="A116" s="78" t="s">
        <v>0</v>
      </c>
      <c r="B116" s="80" t="s">
        <v>0</v>
      </c>
      <c r="C116" s="80" t="s">
        <v>0</v>
      </c>
      <c r="D116" s="80" t="s">
        <v>0</v>
      </c>
      <c r="E116" s="81" t="s">
        <v>802</v>
      </c>
      <c r="F116" s="85">
        <v>2154695.4</v>
      </c>
      <c r="G116" s="85">
        <v>1822441.3</v>
      </c>
      <c r="H116" s="85">
        <v>332254.09999999998</v>
      </c>
      <c r="I116" s="85">
        <v>2155789.4</v>
      </c>
      <c r="J116" s="85">
        <v>1823366.6</v>
      </c>
      <c r="K116" s="85">
        <v>332422.8</v>
      </c>
      <c r="L116" s="85">
        <v>2155789.4</v>
      </c>
      <c r="M116" s="85">
        <v>1823366.6</v>
      </c>
      <c r="N116" s="85">
        <v>332422.8</v>
      </c>
      <c r="O116" s="85">
        <v>2155662.4900000002</v>
      </c>
      <c r="P116" s="85">
        <v>1823259.33</v>
      </c>
      <c r="Q116" s="85">
        <v>332403.15999999997</v>
      </c>
      <c r="R116" s="83">
        <v>99.99</v>
      </c>
      <c r="S116" s="83">
        <v>99.99</v>
      </c>
      <c r="T116" s="83">
        <v>99.99</v>
      </c>
    </row>
    <row r="117" spans="1:20" ht="80.099999999999994" customHeight="1">
      <c r="A117" s="78" t="s">
        <v>560</v>
      </c>
      <c r="B117" s="79" t="s">
        <v>561</v>
      </c>
      <c r="C117" s="80" t="s">
        <v>0</v>
      </c>
      <c r="D117" s="81" t="s">
        <v>796</v>
      </c>
      <c r="E117" s="81" t="s">
        <v>0</v>
      </c>
      <c r="F117" s="82">
        <v>2154695.4</v>
      </c>
      <c r="G117" s="82">
        <v>1822441.3</v>
      </c>
      <c r="H117" s="82">
        <v>332254.09999999998</v>
      </c>
      <c r="I117" s="82">
        <v>2155789.4</v>
      </c>
      <c r="J117" s="82">
        <v>1823366.6</v>
      </c>
      <c r="K117" s="82">
        <v>332422.8</v>
      </c>
      <c r="L117" s="82">
        <v>2155789.4</v>
      </c>
      <c r="M117" s="82">
        <v>1823366.6</v>
      </c>
      <c r="N117" s="82">
        <v>332422.8</v>
      </c>
      <c r="O117" s="82">
        <v>2155662.4900000002</v>
      </c>
      <c r="P117" s="82">
        <v>1823259.33</v>
      </c>
      <c r="Q117" s="82">
        <v>332403.15999999997</v>
      </c>
      <c r="R117" s="83">
        <v>99.99</v>
      </c>
      <c r="S117" s="83">
        <v>99.99</v>
      </c>
      <c r="T117" s="83">
        <v>99.99</v>
      </c>
    </row>
    <row r="118" spans="1:20" ht="27.2" customHeight="1">
      <c r="A118" s="78" t="s">
        <v>0</v>
      </c>
      <c r="B118" s="79" t="s">
        <v>0</v>
      </c>
      <c r="C118" s="80" t="s">
        <v>0</v>
      </c>
      <c r="D118" s="81" t="s">
        <v>253</v>
      </c>
      <c r="E118" s="84" t="s">
        <v>725</v>
      </c>
      <c r="F118" s="82">
        <v>2154695.4</v>
      </c>
      <c r="G118" s="82">
        <v>1822441.3</v>
      </c>
      <c r="H118" s="82">
        <v>332254.09999999998</v>
      </c>
      <c r="I118" s="82">
        <v>2155789.4</v>
      </c>
      <c r="J118" s="82">
        <v>1823366.6</v>
      </c>
      <c r="K118" s="82">
        <v>332422.8</v>
      </c>
      <c r="L118" s="82">
        <v>2155789.4</v>
      </c>
      <c r="M118" s="82">
        <v>1823366.6</v>
      </c>
      <c r="N118" s="82">
        <v>332422.8</v>
      </c>
      <c r="O118" s="82">
        <v>2155662.4900000002</v>
      </c>
      <c r="P118" s="82">
        <v>1823259.33</v>
      </c>
      <c r="Q118" s="82">
        <v>332403.15999999997</v>
      </c>
      <c r="R118" s="83">
        <v>99.99</v>
      </c>
      <c r="S118" s="83">
        <v>99.99</v>
      </c>
      <c r="T118" s="83">
        <v>99.99</v>
      </c>
    </row>
    <row r="119" spans="1:20" ht="15.95" customHeight="1">
      <c r="A119" s="78" t="s">
        <v>0</v>
      </c>
      <c r="B119" s="80" t="s">
        <v>0</v>
      </c>
      <c r="C119" s="80" t="s">
        <v>0</v>
      </c>
      <c r="D119" s="81" t="s">
        <v>0</v>
      </c>
      <c r="E119" s="81" t="s">
        <v>802</v>
      </c>
      <c r="F119" s="85">
        <v>2154695.4</v>
      </c>
      <c r="G119" s="85">
        <v>1822441.3</v>
      </c>
      <c r="H119" s="85">
        <v>332254.09999999998</v>
      </c>
      <c r="I119" s="85">
        <v>2155789.4</v>
      </c>
      <c r="J119" s="85">
        <v>1823366.6</v>
      </c>
      <c r="K119" s="85">
        <v>332422.8</v>
      </c>
      <c r="L119" s="85">
        <v>2155789.4</v>
      </c>
      <c r="M119" s="85">
        <v>1823366.6</v>
      </c>
      <c r="N119" s="85">
        <v>332422.8</v>
      </c>
      <c r="O119" s="85">
        <v>2155662.4900000002</v>
      </c>
      <c r="P119" s="85">
        <v>1823259.33</v>
      </c>
      <c r="Q119" s="85">
        <v>332403.15999999997</v>
      </c>
      <c r="R119" s="83">
        <v>99.99</v>
      </c>
      <c r="S119" s="83">
        <v>99.99</v>
      </c>
      <c r="T119" s="83">
        <v>99.99</v>
      </c>
    </row>
    <row r="120" spans="1:20" ht="80.099999999999994" customHeight="1">
      <c r="A120" s="78" t="s">
        <v>568</v>
      </c>
      <c r="B120" s="79" t="s">
        <v>569</v>
      </c>
      <c r="C120" s="80" t="s">
        <v>0</v>
      </c>
      <c r="D120" s="81" t="s">
        <v>796</v>
      </c>
      <c r="E120" s="81" t="s">
        <v>0</v>
      </c>
      <c r="F120" s="82" t="s">
        <v>0</v>
      </c>
      <c r="G120" s="82" t="s">
        <v>0</v>
      </c>
      <c r="H120" s="82" t="s">
        <v>0</v>
      </c>
      <c r="I120" s="82">
        <v>151251.29999999999</v>
      </c>
      <c r="J120" s="82">
        <v>127928.3</v>
      </c>
      <c r="K120" s="82">
        <v>23323</v>
      </c>
      <c r="L120" s="82">
        <v>151251.29999999999</v>
      </c>
      <c r="M120" s="82">
        <v>127928.3</v>
      </c>
      <c r="N120" s="82">
        <v>23323</v>
      </c>
      <c r="O120" s="82">
        <v>151251.24</v>
      </c>
      <c r="P120" s="82">
        <v>127928.3</v>
      </c>
      <c r="Q120" s="82">
        <v>23322.94</v>
      </c>
      <c r="R120" s="83">
        <v>100</v>
      </c>
      <c r="S120" s="83">
        <v>100</v>
      </c>
      <c r="T120" s="83">
        <v>100</v>
      </c>
    </row>
    <row r="121" spans="1:20" ht="27.2" customHeight="1">
      <c r="A121" s="78" t="s">
        <v>0</v>
      </c>
      <c r="B121" s="79" t="s">
        <v>0</v>
      </c>
      <c r="C121" s="80" t="s">
        <v>0</v>
      </c>
      <c r="D121" s="81" t="s">
        <v>253</v>
      </c>
      <c r="E121" s="84" t="s">
        <v>725</v>
      </c>
      <c r="F121" s="82" t="s">
        <v>0</v>
      </c>
      <c r="G121" s="82" t="s">
        <v>0</v>
      </c>
      <c r="H121" s="82" t="s">
        <v>0</v>
      </c>
      <c r="I121" s="82">
        <v>151251.29999999999</v>
      </c>
      <c r="J121" s="82">
        <v>127928.3</v>
      </c>
      <c r="K121" s="82">
        <v>23323</v>
      </c>
      <c r="L121" s="82">
        <v>151251.29999999999</v>
      </c>
      <c r="M121" s="82">
        <v>127928.3</v>
      </c>
      <c r="N121" s="82">
        <v>23323</v>
      </c>
      <c r="O121" s="82">
        <v>151251.24</v>
      </c>
      <c r="P121" s="82">
        <v>127928.3</v>
      </c>
      <c r="Q121" s="82">
        <v>23322.94</v>
      </c>
      <c r="R121" s="83">
        <v>100</v>
      </c>
      <c r="S121" s="83">
        <v>100</v>
      </c>
      <c r="T121" s="83">
        <v>100</v>
      </c>
    </row>
    <row r="122" spans="1:20" ht="15.95" customHeight="1">
      <c r="A122" s="78" t="s">
        <v>0</v>
      </c>
      <c r="B122" s="80" t="s">
        <v>0</v>
      </c>
      <c r="C122" s="80" t="s">
        <v>0</v>
      </c>
      <c r="D122" s="81" t="s">
        <v>0</v>
      </c>
      <c r="E122" s="81" t="s">
        <v>803</v>
      </c>
      <c r="F122" s="85" t="s">
        <v>0</v>
      </c>
      <c r="G122" s="85" t="s">
        <v>0</v>
      </c>
      <c r="H122" s="85" t="s">
        <v>0</v>
      </c>
      <c r="I122" s="85">
        <v>151251.29999999999</v>
      </c>
      <c r="J122" s="85">
        <v>127928.3</v>
      </c>
      <c r="K122" s="85">
        <v>23323</v>
      </c>
      <c r="L122" s="85">
        <v>151251.29999999999</v>
      </c>
      <c r="M122" s="85">
        <v>127928.3</v>
      </c>
      <c r="N122" s="85">
        <v>23323</v>
      </c>
      <c r="O122" s="85">
        <v>151251.24</v>
      </c>
      <c r="P122" s="85">
        <v>127928.3</v>
      </c>
      <c r="Q122" s="85">
        <v>23322.94</v>
      </c>
      <c r="R122" s="83">
        <v>100</v>
      </c>
      <c r="S122" s="83">
        <v>100</v>
      </c>
      <c r="T122" s="83">
        <v>100</v>
      </c>
    </row>
    <row r="123" spans="1:20" ht="40.5" customHeight="1">
      <c r="A123" s="78" t="s">
        <v>158</v>
      </c>
      <c r="B123" s="79" t="s">
        <v>159</v>
      </c>
      <c r="C123" s="80" t="s">
        <v>830</v>
      </c>
      <c r="D123" s="81" t="s">
        <v>796</v>
      </c>
      <c r="E123" s="81" t="s">
        <v>0</v>
      </c>
      <c r="F123" s="82">
        <v>682233.3</v>
      </c>
      <c r="G123" s="82" t="s">
        <v>0</v>
      </c>
      <c r="H123" s="82">
        <v>682233.3</v>
      </c>
      <c r="I123" s="82">
        <v>682233.34</v>
      </c>
      <c r="J123" s="82" t="s">
        <v>0</v>
      </c>
      <c r="K123" s="82">
        <v>682233.34</v>
      </c>
      <c r="L123" s="82">
        <v>682233.34</v>
      </c>
      <c r="M123" s="82" t="s">
        <v>0</v>
      </c>
      <c r="N123" s="82">
        <v>682233.34</v>
      </c>
      <c r="O123" s="82">
        <v>542453.21</v>
      </c>
      <c r="P123" s="82" t="s">
        <v>0</v>
      </c>
      <c r="Q123" s="82">
        <v>542453.21</v>
      </c>
      <c r="R123" s="83">
        <v>79.510000000000005</v>
      </c>
      <c r="S123" s="83" t="s">
        <v>0</v>
      </c>
      <c r="T123" s="83">
        <v>79.510000000000005</v>
      </c>
    </row>
    <row r="124" spans="1:20" ht="27.2" customHeight="1">
      <c r="A124" s="78" t="s">
        <v>0</v>
      </c>
      <c r="B124" s="79" t="s">
        <v>0</v>
      </c>
      <c r="C124" s="80" t="s">
        <v>0</v>
      </c>
      <c r="D124" s="81" t="s">
        <v>302</v>
      </c>
      <c r="E124" s="84" t="s">
        <v>725</v>
      </c>
      <c r="F124" s="82">
        <v>682233.3</v>
      </c>
      <c r="G124" s="82" t="s">
        <v>0</v>
      </c>
      <c r="H124" s="82">
        <v>682233.3</v>
      </c>
      <c r="I124" s="82">
        <v>682233.34</v>
      </c>
      <c r="J124" s="82" t="s">
        <v>0</v>
      </c>
      <c r="K124" s="82">
        <v>682233.34</v>
      </c>
      <c r="L124" s="82">
        <v>682233.34</v>
      </c>
      <c r="M124" s="82" t="s">
        <v>0</v>
      </c>
      <c r="N124" s="82">
        <v>682233.34</v>
      </c>
      <c r="O124" s="82">
        <v>542453.21</v>
      </c>
      <c r="P124" s="82" t="s">
        <v>0</v>
      </c>
      <c r="Q124" s="82">
        <v>542453.21</v>
      </c>
      <c r="R124" s="83">
        <v>79.510000000000005</v>
      </c>
      <c r="S124" s="83" t="s">
        <v>0</v>
      </c>
      <c r="T124" s="83">
        <v>79.510000000000005</v>
      </c>
    </row>
    <row r="125" spans="1:20" ht="15.95" customHeight="1">
      <c r="A125" s="78" t="s">
        <v>0</v>
      </c>
      <c r="B125" s="80" t="s">
        <v>0</v>
      </c>
      <c r="C125" s="80" t="s">
        <v>0</v>
      </c>
      <c r="D125" s="80" t="s">
        <v>0</v>
      </c>
      <c r="E125" s="81" t="s">
        <v>831</v>
      </c>
      <c r="F125" s="85">
        <v>9349.1</v>
      </c>
      <c r="G125" s="85" t="s">
        <v>0</v>
      </c>
      <c r="H125" s="85">
        <v>9349.1</v>
      </c>
      <c r="I125" s="85">
        <v>9349.1</v>
      </c>
      <c r="J125" s="85" t="s">
        <v>0</v>
      </c>
      <c r="K125" s="85">
        <v>9349.1</v>
      </c>
      <c r="L125" s="85">
        <v>9349.1</v>
      </c>
      <c r="M125" s="85" t="s">
        <v>0</v>
      </c>
      <c r="N125" s="85">
        <v>9349.1</v>
      </c>
      <c r="O125" s="85">
        <v>9349.1</v>
      </c>
      <c r="P125" s="85" t="s">
        <v>0</v>
      </c>
      <c r="Q125" s="85">
        <v>9349.1</v>
      </c>
      <c r="R125" s="83">
        <v>100</v>
      </c>
      <c r="S125" s="83" t="s">
        <v>0</v>
      </c>
      <c r="T125" s="83">
        <v>100</v>
      </c>
    </row>
    <row r="126" spans="1:20" ht="15.95" customHeight="1">
      <c r="A126" s="78" t="s">
        <v>0</v>
      </c>
      <c r="B126" s="80" t="s">
        <v>0</v>
      </c>
      <c r="C126" s="80" t="s">
        <v>0</v>
      </c>
      <c r="D126" s="80" t="s">
        <v>0</v>
      </c>
      <c r="E126" s="81" t="s">
        <v>832</v>
      </c>
      <c r="F126" s="85">
        <v>38600.6</v>
      </c>
      <c r="G126" s="85" t="s">
        <v>0</v>
      </c>
      <c r="H126" s="85">
        <v>38600.6</v>
      </c>
      <c r="I126" s="85">
        <v>38600.639999999999</v>
      </c>
      <c r="J126" s="85" t="s">
        <v>0</v>
      </c>
      <c r="K126" s="85">
        <v>38600.639999999999</v>
      </c>
      <c r="L126" s="85">
        <v>38600.639999999999</v>
      </c>
      <c r="M126" s="85" t="s">
        <v>0</v>
      </c>
      <c r="N126" s="85">
        <v>38600.639999999999</v>
      </c>
      <c r="O126" s="85">
        <v>35641.07</v>
      </c>
      <c r="P126" s="85" t="s">
        <v>0</v>
      </c>
      <c r="Q126" s="85">
        <v>35641.07</v>
      </c>
      <c r="R126" s="83">
        <v>92.33</v>
      </c>
      <c r="S126" s="83" t="s">
        <v>0</v>
      </c>
      <c r="T126" s="83">
        <v>92.33</v>
      </c>
    </row>
    <row r="127" spans="1:20" ht="15.95" customHeight="1">
      <c r="A127" s="78" t="s">
        <v>0</v>
      </c>
      <c r="B127" s="80" t="s">
        <v>0</v>
      </c>
      <c r="C127" s="80" t="s">
        <v>0</v>
      </c>
      <c r="D127" s="80" t="s">
        <v>0</v>
      </c>
      <c r="E127" s="81" t="s">
        <v>833</v>
      </c>
      <c r="F127" s="85">
        <v>40000</v>
      </c>
      <c r="G127" s="85" t="s">
        <v>0</v>
      </c>
      <c r="H127" s="85">
        <v>40000</v>
      </c>
      <c r="I127" s="85">
        <v>40000</v>
      </c>
      <c r="J127" s="85" t="s">
        <v>0</v>
      </c>
      <c r="K127" s="85">
        <v>40000</v>
      </c>
      <c r="L127" s="85">
        <v>40000</v>
      </c>
      <c r="M127" s="85" t="s">
        <v>0</v>
      </c>
      <c r="N127" s="85">
        <v>40000</v>
      </c>
      <c r="O127" s="85">
        <v>3712.5</v>
      </c>
      <c r="P127" s="85" t="s">
        <v>0</v>
      </c>
      <c r="Q127" s="85">
        <v>3712.5</v>
      </c>
      <c r="R127" s="83">
        <v>9.2799999999999994</v>
      </c>
      <c r="S127" s="83" t="s">
        <v>0</v>
      </c>
      <c r="T127" s="83">
        <v>9.2799999999999994</v>
      </c>
    </row>
    <row r="128" spans="1:20" ht="15.95" customHeight="1">
      <c r="A128" s="78" t="s">
        <v>0</v>
      </c>
      <c r="B128" s="80" t="s">
        <v>0</v>
      </c>
      <c r="C128" s="80" t="s">
        <v>0</v>
      </c>
      <c r="D128" s="80" t="s">
        <v>0</v>
      </c>
      <c r="E128" s="81" t="s">
        <v>834</v>
      </c>
      <c r="F128" s="85">
        <v>353506</v>
      </c>
      <c r="G128" s="85" t="s">
        <v>0</v>
      </c>
      <c r="H128" s="85">
        <v>353506</v>
      </c>
      <c r="I128" s="85">
        <v>353506</v>
      </c>
      <c r="J128" s="85" t="s">
        <v>0</v>
      </c>
      <c r="K128" s="85">
        <v>353506</v>
      </c>
      <c r="L128" s="85">
        <v>353506</v>
      </c>
      <c r="M128" s="85" t="s">
        <v>0</v>
      </c>
      <c r="N128" s="85">
        <v>353506</v>
      </c>
      <c r="O128" s="85">
        <v>252972.94</v>
      </c>
      <c r="P128" s="85" t="s">
        <v>0</v>
      </c>
      <c r="Q128" s="85">
        <v>252972.94</v>
      </c>
      <c r="R128" s="83">
        <v>71.56</v>
      </c>
      <c r="S128" s="83" t="s">
        <v>0</v>
      </c>
      <c r="T128" s="83">
        <v>71.56</v>
      </c>
    </row>
    <row r="129" spans="1:20" ht="15.95" customHeight="1">
      <c r="A129" s="78" t="s">
        <v>0</v>
      </c>
      <c r="B129" s="80" t="s">
        <v>0</v>
      </c>
      <c r="C129" s="80" t="s">
        <v>0</v>
      </c>
      <c r="D129" s="80" t="s">
        <v>0</v>
      </c>
      <c r="E129" s="81" t="s">
        <v>835</v>
      </c>
      <c r="F129" s="85">
        <v>35129.5</v>
      </c>
      <c r="G129" s="85" t="s">
        <v>0</v>
      </c>
      <c r="H129" s="85">
        <v>35129.5</v>
      </c>
      <c r="I129" s="85">
        <v>52056.6</v>
      </c>
      <c r="J129" s="85" t="s">
        <v>0</v>
      </c>
      <c r="K129" s="85">
        <v>52056.6</v>
      </c>
      <c r="L129" s="85">
        <v>52056.6</v>
      </c>
      <c r="M129" s="85" t="s">
        <v>0</v>
      </c>
      <c r="N129" s="85">
        <v>52056.6</v>
      </c>
      <c r="O129" s="85">
        <v>52056.6</v>
      </c>
      <c r="P129" s="85" t="s">
        <v>0</v>
      </c>
      <c r="Q129" s="85">
        <v>52056.6</v>
      </c>
      <c r="R129" s="83">
        <v>100</v>
      </c>
      <c r="S129" s="83" t="s">
        <v>0</v>
      </c>
      <c r="T129" s="83">
        <v>100</v>
      </c>
    </row>
    <row r="130" spans="1:20" ht="15.95" customHeight="1">
      <c r="A130" s="78" t="s">
        <v>0</v>
      </c>
      <c r="B130" s="80" t="s">
        <v>0</v>
      </c>
      <c r="C130" s="80" t="s">
        <v>0</v>
      </c>
      <c r="D130" s="80" t="s">
        <v>0</v>
      </c>
      <c r="E130" s="81" t="s">
        <v>836</v>
      </c>
      <c r="F130" s="85">
        <v>205648.1</v>
      </c>
      <c r="G130" s="85" t="s">
        <v>0</v>
      </c>
      <c r="H130" s="85">
        <v>205648.1</v>
      </c>
      <c r="I130" s="85">
        <v>188721</v>
      </c>
      <c r="J130" s="85" t="s">
        <v>0</v>
      </c>
      <c r="K130" s="85">
        <v>188721</v>
      </c>
      <c r="L130" s="85">
        <v>188721</v>
      </c>
      <c r="M130" s="85" t="s">
        <v>0</v>
      </c>
      <c r="N130" s="85">
        <v>188721</v>
      </c>
      <c r="O130" s="85">
        <v>188721</v>
      </c>
      <c r="P130" s="85" t="s">
        <v>0</v>
      </c>
      <c r="Q130" s="85">
        <v>188721</v>
      </c>
      <c r="R130" s="83">
        <v>100</v>
      </c>
      <c r="S130" s="83" t="s">
        <v>0</v>
      </c>
      <c r="T130" s="83">
        <v>100</v>
      </c>
    </row>
    <row r="131" spans="1:20" ht="265.89999999999998" customHeight="1">
      <c r="A131" s="78" t="s">
        <v>165</v>
      </c>
      <c r="B131" s="79" t="s">
        <v>166</v>
      </c>
      <c r="C131" s="80" t="s">
        <v>837</v>
      </c>
      <c r="D131" s="81" t="s">
        <v>796</v>
      </c>
      <c r="E131" s="81" t="s">
        <v>0</v>
      </c>
      <c r="F131" s="82">
        <v>594283.6</v>
      </c>
      <c r="G131" s="82" t="s">
        <v>0</v>
      </c>
      <c r="H131" s="82">
        <v>594283.6</v>
      </c>
      <c r="I131" s="82">
        <v>594283.6</v>
      </c>
      <c r="J131" s="82" t="s">
        <v>0</v>
      </c>
      <c r="K131" s="82">
        <v>594283.6</v>
      </c>
      <c r="L131" s="82">
        <v>594283.6</v>
      </c>
      <c r="M131" s="82" t="s">
        <v>0</v>
      </c>
      <c r="N131" s="82">
        <v>594283.6</v>
      </c>
      <c r="O131" s="82">
        <v>493750.54</v>
      </c>
      <c r="P131" s="82" t="s">
        <v>0</v>
      </c>
      <c r="Q131" s="82">
        <v>493750.54</v>
      </c>
      <c r="R131" s="83">
        <v>83.08</v>
      </c>
      <c r="S131" s="83" t="s">
        <v>0</v>
      </c>
      <c r="T131" s="83">
        <v>83.08</v>
      </c>
    </row>
    <row r="132" spans="1:20" ht="27.2" customHeight="1">
      <c r="A132" s="78" t="s">
        <v>0</v>
      </c>
      <c r="B132" s="79" t="s">
        <v>0</v>
      </c>
      <c r="C132" s="80" t="s">
        <v>0</v>
      </c>
      <c r="D132" s="81" t="s">
        <v>302</v>
      </c>
      <c r="E132" s="84" t="s">
        <v>725</v>
      </c>
      <c r="F132" s="82">
        <v>594283.6</v>
      </c>
      <c r="G132" s="82" t="s">
        <v>0</v>
      </c>
      <c r="H132" s="82">
        <v>594283.6</v>
      </c>
      <c r="I132" s="82">
        <v>594283.6</v>
      </c>
      <c r="J132" s="82" t="s">
        <v>0</v>
      </c>
      <c r="K132" s="82">
        <v>594283.6</v>
      </c>
      <c r="L132" s="82">
        <v>594283.6</v>
      </c>
      <c r="M132" s="82" t="s">
        <v>0</v>
      </c>
      <c r="N132" s="82">
        <v>594283.6</v>
      </c>
      <c r="O132" s="82">
        <v>493750.54</v>
      </c>
      <c r="P132" s="82" t="s">
        <v>0</v>
      </c>
      <c r="Q132" s="82">
        <v>493750.54</v>
      </c>
      <c r="R132" s="83">
        <v>83.08</v>
      </c>
      <c r="S132" s="83" t="s">
        <v>0</v>
      </c>
      <c r="T132" s="83">
        <v>83.08</v>
      </c>
    </row>
    <row r="133" spans="1:20" ht="15.95" customHeight="1">
      <c r="A133" s="78" t="s">
        <v>0</v>
      </c>
      <c r="B133" s="80" t="s">
        <v>0</v>
      </c>
      <c r="C133" s="80" t="s">
        <v>0</v>
      </c>
      <c r="D133" s="80" t="s">
        <v>0</v>
      </c>
      <c r="E133" s="81" t="s">
        <v>836</v>
      </c>
      <c r="F133" s="85">
        <v>205648.1</v>
      </c>
      <c r="G133" s="85" t="s">
        <v>0</v>
      </c>
      <c r="H133" s="85">
        <v>205648.1</v>
      </c>
      <c r="I133" s="85">
        <v>188721</v>
      </c>
      <c r="J133" s="85" t="s">
        <v>0</v>
      </c>
      <c r="K133" s="85">
        <v>188721</v>
      </c>
      <c r="L133" s="85">
        <v>188721</v>
      </c>
      <c r="M133" s="85" t="s">
        <v>0</v>
      </c>
      <c r="N133" s="85">
        <v>188721</v>
      </c>
      <c r="O133" s="85">
        <v>188721</v>
      </c>
      <c r="P133" s="85" t="s">
        <v>0</v>
      </c>
      <c r="Q133" s="85">
        <v>188721</v>
      </c>
      <c r="R133" s="83">
        <v>100</v>
      </c>
      <c r="S133" s="83" t="s">
        <v>0</v>
      </c>
      <c r="T133" s="83">
        <v>100</v>
      </c>
    </row>
    <row r="134" spans="1:20" ht="15.95" customHeight="1">
      <c r="A134" s="78" t="s">
        <v>0</v>
      </c>
      <c r="B134" s="80" t="s">
        <v>0</v>
      </c>
      <c r="C134" s="80" t="s">
        <v>0</v>
      </c>
      <c r="D134" s="80" t="s">
        <v>0</v>
      </c>
      <c r="E134" s="81" t="s">
        <v>835</v>
      </c>
      <c r="F134" s="85">
        <v>35129.5</v>
      </c>
      <c r="G134" s="85" t="s">
        <v>0</v>
      </c>
      <c r="H134" s="85">
        <v>35129.5</v>
      </c>
      <c r="I134" s="85">
        <v>52056.6</v>
      </c>
      <c r="J134" s="85" t="s">
        <v>0</v>
      </c>
      <c r="K134" s="85">
        <v>52056.6</v>
      </c>
      <c r="L134" s="85">
        <v>52056.6</v>
      </c>
      <c r="M134" s="85" t="s">
        <v>0</v>
      </c>
      <c r="N134" s="85">
        <v>52056.6</v>
      </c>
      <c r="O134" s="85">
        <v>52056.6</v>
      </c>
      <c r="P134" s="85" t="s">
        <v>0</v>
      </c>
      <c r="Q134" s="85">
        <v>52056.6</v>
      </c>
      <c r="R134" s="83">
        <v>100</v>
      </c>
      <c r="S134" s="83" t="s">
        <v>0</v>
      </c>
      <c r="T134" s="83">
        <v>100</v>
      </c>
    </row>
    <row r="135" spans="1:20" ht="15.95" customHeight="1">
      <c r="A135" s="78" t="s">
        <v>0</v>
      </c>
      <c r="B135" s="80" t="s">
        <v>0</v>
      </c>
      <c r="C135" s="80" t="s">
        <v>0</v>
      </c>
      <c r="D135" s="80" t="s">
        <v>0</v>
      </c>
      <c r="E135" s="81" t="s">
        <v>834</v>
      </c>
      <c r="F135" s="85">
        <v>353506</v>
      </c>
      <c r="G135" s="85" t="s">
        <v>0</v>
      </c>
      <c r="H135" s="85">
        <v>353506</v>
      </c>
      <c r="I135" s="85">
        <v>353506</v>
      </c>
      <c r="J135" s="85" t="s">
        <v>0</v>
      </c>
      <c r="K135" s="85">
        <v>353506</v>
      </c>
      <c r="L135" s="85">
        <v>353506</v>
      </c>
      <c r="M135" s="85" t="s">
        <v>0</v>
      </c>
      <c r="N135" s="85">
        <v>353506</v>
      </c>
      <c r="O135" s="85">
        <v>252972.94</v>
      </c>
      <c r="P135" s="85" t="s">
        <v>0</v>
      </c>
      <c r="Q135" s="85">
        <v>252972.94</v>
      </c>
      <c r="R135" s="83">
        <v>71.56</v>
      </c>
      <c r="S135" s="83" t="s">
        <v>0</v>
      </c>
      <c r="T135" s="83">
        <v>71.56</v>
      </c>
    </row>
    <row r="136" spans="1:20" ht="133.35" customHeight="1">
      <c r="A136" s="78" t="s">
        <v>579</v>
      </c>
      <c r="B136" s="79" t="s">
        <v>580</v>
      </c>
      <c r="C136" s="80" t="s">
        <v>838</v>
      </c>
      <c r="D136" s="81" t="s">
        <v>796</v>
      </c>
      <c r="E136" s="81" t="s">
        <v>0</v>
      </c>
      <c r="F136" s="82">
        <v>353506</v>
      </c>
      <c r="G136" s="82" t="s">
        <v>0</v>
      </c>
      <c r="H136" s="82">
        <v>353506</v>
      </c>
      <c r="I136" s="82">
        <v>353506</v>
      </c>
      <c r="J136" s="82" t="s">
        <v>0</v>
      </c>
      <c r="K136" s="82">
        <v>353506</v>
      </c>
      <c r="L136" s="82">
        <v>353506</v>
      </c>
      <c r="M136" s="82" t="s">
        <v>0</v>
      </c>
      <c r="N136" s="82">
        <v>353506</v>
      </c>
      <c r="O136" s="82">
        <v>252972.94</v>
      </c>
      <c r="P136" s="82" t="s">
        <v>0</v>
      </c>
      <c r="Q136" s="82">
        <v>252972.94</v>
      </c>
      <c r="R136" s="83">
        <v>71.56</v>
      </c>
      <c r="S136" s="83" t="s">
        <v>0</v>
      </c>
      <c r="T136" s="83">
        <v>71.56</v>
      </c>
    </row>
    <row r="137" spans="1:20" ht="27.2" customHeight="1">
      <c r="A137" s="78" t="s">
        <v>0</v>
      </c>
      <c r="B137" s="79" t="s">
        <v>0</v>
      </c>
      <c r="C137" s="80" t="s">
        <v>0</v>
      </c>
      <c r="D137" s="81" t="s">
        <v>302</v>
      </c>
      <c r="E137" s="84" t="s">
        <v>725</v>
      </c>
      <c r="F137" s="82">
        <v>353506</v>
      </c>
      <c r="G137" s="82" t="s">
        <v>0</v>
      </c>
      <c r="H137" s="82">
        <v>353506</v>
      </c>
      <c r="I137" s="82">
        <v>353506</v>
      </c>
      <c r="J137" s="82" t="s">
        <v>0</v>
      </c>
      <c r="K137" s="82">
        <v>353506</v>
      </c>
      <c r="L137" s="82">
        <v>353506</v>
      </c>
      <c r="M137" s="82" t="s">
        <v>0</v>
      </c>
      <c r="N137" s="82">
        <v>353506</v>
      </c>
      <c r="O137" s="82">
        <v>252972.94</v>
      </c>
      <c r="P137" s="82" t="s">
        <v>0</v>
      </c>
      <c r="Q137" s="82">
        <v>252972.94</v>
      </c>
      <c r="R137" s="83">
        <v>71.56</v>
      </c>
      <c r="S137" s="83" t="s">
        <v>0</v>
      </c>
      <c r="T137" s="83">
        <v>71.56</v>
      </c>
    </row>
    <row r="138" spans="1:20" ht="15.95" customHeight="1">
      <c r="A138" s="78" t="s">
        <v>0</v>
      </c>
      <c r="B138" s="80" t="s">
        <v>0</v>
      </c>
      <c r="C138" s="80" t="s">
        <v>0</v>
      </c>
      <c r="D138" s="81" t="s">
        <v>0</v>
      </c>
      <c r="E138" s="81" t="s">
        <v>834</v>
      </c>
      <c r="F138" s="85">
        <v>353506</v>
      </c>
      <c r="G138" s="85" t="s">
        <v>0</v>
      </c>
      <c r="H138" s="85">
        <v>353506</v>
      </c>
      <c r="I138" s="85">
        <v>353506</v>
      </c>
      <c r="J138" s="85" t="s">
        <v>0</v>
      </c>
      <c r="K138" s="85">
        <v>353506</v>
      </c>
      <c r="L138" s="85">
        <v>353506</v>
      </c>
      <c r="M138" s="85" t="s">
        <v>0</v>
      </c>
      <c r="N138" s="85">
        <v>353506</v>
      </c>
      <c r="O138" s="85">
        <v>252972.94</v>
      </c>
      <c r="P138" s="85" t="s">
        <v>0</v>
      </c>
      <c r="Q138" s="85">
        <v>252972.94</v>
      </c>
      <c r="R138" s="83">
        <v>71.56</v>
      </c>
      <c r="S138" s="83" t="s">
        <v>0</v>
      </c>
      <c r="T138" s="83">
        <v>71.56</v>
      </c>
    </row>
    <row r="139" spans="1:20" ht="159.75" customHeight="1">
      <c r="A139" s="78" t="s">
        <v>583</v>
      </c>
      <c r="B139" s="79" t="s">
        <v>584</v>
      </c>
      <c r="C139" s="80" t="s">
        <v>839</v>
      </c>
      <c r="D139" s="81" t="s">
        <v>796</v>
      </c>
      <c r="E139" s="81" t="s">
        <v>0</v>
      </c>
      <c r="F139" s="82">
        <v>240777.60000000001</v>
      </c>
      <c r="G139" s="82" t="s">
        <v>0</v>
      </c>
      <c r="H139" s="82">
        <v>240777.60000000001</v>
      </c>
      <c r="I139" s="82">
        <v>240777.60000000001</v>
      </c>
      <c r="J139" s="82" t="s">
        <v>0</v>
      </c>
      <c r="K139" s="82">
        <v>240777.60000000001</v>
      </c>
      <c r="L139" s="82">
        <v>240777.60000000001</v>
      </c>
      <c r="M139" s="82" t="s">
        <v>0</v>
      </c>
      <c r="N139" s="82">
        <v>240777.60000000001</v>
      </c>
      <c r="O139" s="82">
        <v>240777.60000000001</v>
      </c>
      <c r="P139" s="82" t="s">
        <v>0</v>
      </c>
      <c r="Q139" s="82">
        <v>240777.60000000001</v>
      </c>
      <c r="R139" s="83">
        <v>100</v>
      </c>
      <c r="S139" s="83" t="s">
        <v>0</v>
      </c>
      <c r="T139" s="83">
        <v>100</v>
      </c>
    </row>
    <row r="140" spans="1:20" ht="27.2" customHeight="1">
      <c r="A140" s="78" t="s">
        <v>0</v>
      </c>
      <c r="B140" s="79" t="s">
        <v>0</v>
      </c>
      <c r="C140" s="80" t="s">
        <v>0</v>
      </c>
      <c r="D140" s="81" t="s">
        <v>302</v>
      </c>
      <c r="E140" s="84" t="s">
        <v>725</v>
      </c>
      <c r="F140" s="82">
        <v>240777.60000000001</v>
      </c>
      <c r="G140" s="82" t="s">
        <v>0</v>
      </c>
      <c r="H140" s="82">
        <v>240777.60000000001</v>
      </c>
      <c r="I140" s="82">
        <v>240777.60000000001</v>
      </c>
      <c r="J140" s="82" t="s">
        <v>0</v>
      </c>
      <c r="K140" s="82">
        <v>240777.60000000001</v>
      </c>
      <c r="L140" s="82">
        <v>240777.60000000001</v>
      </c>
      <c r="M140" s="82" t="s">
        <v>0</v>
      </c>
      <c r="N140" s="82">
        <v>240777.60000000001</v>
      </c>
      <c r="O140" s="82">
        <v>240777.60000000001</v>
      </c>
      <c r="P140" s="82" t="s">
        <v>0</v>
      </c>
      <c r="Q140" s="82">
        <v>240777.60000000001</v>
      </c>
      <c r="R140" s="83">
        <v>100</v>
      </c>
      <c r="S140" s="83" t="s">
        <v>0</v>
      </c>
      <c r="T140" s="83">
        <v>100</v>
      </c>
    </row>
    <row r="141" spans="1:20" ht="15.95" customHeight="1">
      <c r="A141" s="78" t="s">
        <v>0</v>
      </c>
      <c r="B141" s="80" t="s">
        <v>0</v>
      </c>
      <c r="C141" s="80" t="s">
        <v>0</v>
      </c>
      <c r="D141" s="80" t="s">
        <v>0</v>
      </c>
      <c r="E141" s="81" t="s">
        <v>836</v>
      </c>
      <c r="F141" s="85">
        <v>205648.1</v>
      </c>
      <c r="G141" s="85" t="s">
        <v>0</v>
      </c>
      <c r="H141" s="85">
        <v>205648.1</v>
      </c>
      <c r="I141" s="85">
        <v>188721</v>
      </c>
      <c r="J141" s="85" t="s">
        <v>0</v>
      </c>
      <c r="K141" s="85">
        <v>188721</v>
      </c>
      <c r="L141" s="85">
        <v>188721</v>
      </c>
      <c r="M141" s="85" t="s">
        <v>0</v>
      </c>
      <c r="N141" s="85">
        <v>188721</v>
      </c>
      <c r="O141" s="85">
        <v>188721</v>
      </c>
      <c r="P141" s="85" t="s">
        <v>0</v>
      </c>
      <c r="Q141" s="85">
        <v>188721</v>
      </c>
      <c r="R141" s="83">
        <v>100</v>
      </c>
      <c r="S141" s="83" t="s">
        <v>0</v>
      </c>
      <c r="T141" s="83">
        <v>100</v>
      </c>
    </row>
    <row r="142" spans="1:20" ht="15.95" customHeight="1">
      <c r="A142" s="78" t="s">
        <v>0</v>
      </c>
      <c r="B142" s="80" t="s">
        <v>0</v>
      </c>
      <c r="C142" s="80" t="s">
        <v>0</v>
      </c>
      <c r="D142" s="80" t="s">
        <v>0</v>
      </c>
      <c r="E142" s="81" t="s">
        <v>835</v>
      </c>
      <c r="F142" s="85">
        <v>35129.5</v>
      </c>
      <c r="G142" s="85" t="s">
        <v>0</v>
      </c>
      <c r="H142" s="85">
        <v>35129.5</v>
      </c>
      <c r="I142" s="85">
        <v>52056.6</v>
      </c>
      <c r="J142" s="85" t="s">
        <v>0</v>
      </c>
      <c r="K142" s="85">
        <v>52056.6</v>
      </c>
      <c r="L142" s="85">
        <v>52056.6</v>
      </c>
      <c r="M142" s="85" t="s">
        <v>0</v>
      </c>
      <c r="N142" s="85">
        <v>52056.6</v>
      </c>
      <c r="O142" s="85">
        <v>52056.6</v>
      </c>
      <c r="P142" s="85" t="s">
        <v>0</v>
      </c>
      <c r="Q142" s="85">
        <v>52056.6</v>
      </c>
      <c r="R142" s="83">
        <v>100</v>
      </c>
      <c r="S142" s="83" t="s">
        <v>0</v>
      </c>
      <c r="T142" s="83">
        <v>100</v>
      </c>
    </row>
    <row r="143" spans="1:20" ht="252.6" customHeight="1">
      <c r="A143" s="78" t="s">
        <v>173</v>
      </c>
      <c r="B143" s="79" t="s">
        <v>174</v>
      </c>
      <c r="C143" s="80" t="s">
        <v>840</v>
      </c>
      <c r="D143" s="81" t="s">
        <v>796</v>
      </c>
      <c r="E143" s="81" t="s">
        <v>0</v>
      </c>
      <c r="F143" s="82">
        <v>9349.1</v>
      </c>
      <c r="G143" s="82" t="s">
        <v>0</v>
      </c>
      <c r="H143" s="82">
        <v>9349.1</v>
      </c>
      <c r="I143" s="82">
        <v>9349.1</v>
      </c>
      <c r="J143" s="82" t="s">
        <v>0</v>
      </c>
      <c r="K143" s="82">
        <v>9349.1</v>
      </c>
      <c r="L143" s="82">
        <v>9349.1</v>
      </c>
      <c r="M143" s="82" t="s">
        <v>0</v>
      </c>
      <c r="N143" s="82">
        <v>9349.1</v>
      </c>
      <c r="O143" s="82">
        <v>9349.1</v>
      </c>
      <c r="P143" s="82" t="s">
        <v>0</v>
      </c>
      <c r="Q143" s="82">
        <v>9349.1</v>
      </c>
      <c r="R143" s="83">
        <v>100</v>
      </c>
      <c r="S143" s="83" t="s">
        <v>0</v>
      </c>
      <c r="T143" s="83">
        <v>100</v>
      </c>
    </row>
    <row r="144" spans="1:20" ht="27.2" customHeight="1">
      <c r="A144" s="78" t="s">
        <v>0</v>
      </c>
      <c r="B144" s="79" t="s">
        <v>0</v>
      </c>
      <c r="C144" s="80" t="s">
        <v>0</v>
      </c>
      <c r="D144" s="81" t="s">
        <v>302</v>
      </c>
      <c r="E144" s="84" t="s">
        <v>725</v>
      </c>
      <c r="F144" s="82">
        <v>9349.1</v>
      </c>
      <c r="G144" s="82" t="s">
        <v>0</v>
      </c>
      <c r="H144" s="82">
        <v>9349.1</v>
      </c>
      <c r="I144" s="82">
        <v>9349.1</v>
      </c>
      <c r="J144" s="82" t="s">
        <v>0</v>
      </c>
      <c r="K144" s="82">
        <v>9349.1</v>
      </c>
      <c r="L144" s="82">
        <v>9349.1</v>
      </c>
      <c r="M144" s="82" t="s">
        <v>0</v>
      </c>
      <c r="N144" s="82">
        <v>9349.1</v>
      </c>
      <c r="O144" s="82">
        <v>9349.1</v>
      </c>
      <c r="P144" s="82" t="s">
        <v>0</v>
      </c>
      <c r="Q144" s="82">
        <v>9349.1</v>
      </c>
      <c r="R144" s="83">
        <v>100</v>
      </c>
      <c r="S144" s="83" t="s">
        <v>0</v>
      </c>
      <c r="T144" s="83">
        <v>100</v>
      </c>
    </row>
    <row r="145" spans="1:20" ht="15.95" customHeight="1">
      <c r="A145" s="78" t="s">
        <v>0</v>
      </c>
      <c r="B145" s="80" t="s">
        <v>0</v>
      </c>
      <c r="C145" s="80" t="s">
        <v>0</v>
      </c>
      <c r="D145" s="81" t="s">
        <v>0</v>
      </c>
      <c r="E145" s="81" t="s">
        <v>831</v>
      </c>
      <c r="F145" s="85">
        <v>9349.1</v>
      </c>
      <c r="G145" s="85" t="s">
        <v>0</v>
      </c>
      <c r="H145" s="85">
        <v>9349.1</v>
      </c>
      <c r="I145" s="85">
        <v>9349.1</v>
      </c>
      <c r="J145" s="85" t="s">
        <v>0</v>
      </c>
      <c r="K145" s="85">
        <v>9349.1</v>
      </c>
      <c r="L145" s="85">
        <v>9349.1</v>
      </c>
      <c r="M145" s="85" t="s">
        <v>0</v>
      </c>
      <c r="N145" s="85">
        <v>9349.1</v>
      </c>
      <c r="O145" s="85">
        <v>9349.1</v>
      </c>
      <c r="P145" s="85" t="s">
        <v>0</v>
      </c>
      <c r="Q145" s="85">
        <v>9349.1</v>
      </c>
      <c r="R145" s="83">
        <v>100</v>
      </c>
      <c r="S145" s="83" t="s">
        <v>0</v>
      </c>
      <c r="T145" s="83">
        <v>100</v>
      </c>
    </row>
    <row r="146" spans="1:20" ht="40.5" customHeight="1">
      <c r="A146" s="78" t="s">
        <v>177</v>
      </c>
      <c r="B146" s="79" t="s">
        <v>178</v>
      </c>
      <c r="C146" s="80" t="s">
        <v>841</v>
      </c>
      <c r="D146" s="81" t="s">
        <v>796</v>
      </c>
      <c r="E146" s="81" t="s">
        <v>0</v>
      </c>
      <c r="F146" s="82">
        <v>38600.6</v>
      </c>
      <c r="G146" s="82" t="s">
        <v>0</v>
      </c>
      <c r="H146" s="82">
        <v>38600.6</v>
      </c>
      <c r="I146" s="82">
        <v>38600.639999999999</v>
      </c>
      <c r="J146" s="82" t="s">
        <v>0</v>
      </c>
      <c r="K146" s="82">
        <v>38600.639999999999</v>
      </c>
      <c r="L146" s="82">
        <v>38600.639999999999</v>
      </c>
      <c r="M146" s="82" t="s">
        <v>0</v>
      </c>
      <c r="N146" s="82">
        <v>38600.639999999999</v>
      </c>
      <c r="O146" s="82">
        <v>35641.07</v>
      </c>
      <c r="P146" s="82" t="s">
        <v>0</v>
      </c>
      <c r="Q146" s="82">
        <v>35641.07</v>
      </c>
      <c r="R146" s="83">
        <v>92.33</v>
      </c>
      <c r="S146" s="83" t="s">
        <v>0</v>
      </c>
      <c r="T146" s="83">
        <v>92.33</v>
      </c>
    </row>
    <row r="147" spans="1:20" ht="27.2" customHeight="1">
      <c r="A147" s="78" t="s">
        <v>0</v>
      </c>
      <c r="B147" s="79" t="s">
        <v>0</v>
      </c>
      <c r="C147" s="80" t="s">
        <v>0</v>
      </c>
      <c r="D147" s="81" t="s">
        <v>302</v>
      </c>
      <c r="E147" s="84" t="s">
        <v>725</v>
      </c>
      <c r="F147" s="82">
        <v>38600.6</v>
      </c>
      <c r="G147" s="82" t="s">
        <v>0</v>
      </c>
      <c r="H147" s="82">
        <v>38600.6</v>
      </c>
      <c r="I147" s="82">
        <v>38600.639999999999</v>
      </c>
      <c r="J147" s="82" t="s">
        <v>0</v>
      </c>
      <c r="K147" s="82">
        <v>38600.639999999999</v>
      </c>
      <c r="L147" s="82">
        <v>38600.639999999999</v>
      </c>
      <c r="M147" s="82" t="s">
        <v>0</v>
      </c>
      <c r="N147" s="82">
        <v>38600.639999999999</v>
      </c>
      <c r="O147" s="82">
        <v>35641.07</v>
      </c>
      <c r="P147" s="82" t="s">
        <v>0</v>
      </c>
      <c r="Q147" s="82">
        <v>35641.07</v>
      </c>
      <c r="R147" s="83">
        <v>92.33</v>
      </c>
      <c r="S147" s="83" t="s">
        <v>0</v>
      </c>
      <c r="T147" s="83">
        <v>92.33</v>
      </c>
    </row>
    <row r="148" spans="1:20" ht="15.95" customHeight="1">
      <c r="A148" s="78" t="s">
        <v>0</v>
      </c>
      <c r="B148" s="80" t="s">
        <v>0</v>
      </c>
      <c r="C148" s="80" t="s">
        <v>0</v>
      </c>
      <c r="D148" s="81" t="s">
        <v>0</v>
      </c>
      <c r="E148" s="81" t="s">
        <v>832</v>
      </c>
      <c r="F148" s="85">
        <v>38600.6</v>
      </c>
      <c r="G148" s="85" t="s">
        <v>0</v>
      </c>
      <c r="H148" s="85">
        <v>38600.6</v>
      </c>
      <c r="I148" s="85">
        <v>38600.639999999999</v>
      </c>
      <c r="J148" s="85" t="s">
        <v>0</v>
      </c>
      <c r="K148" s="85">
        <v>38600.639999999999</v>
      </c>
      <c r="L148" s="85">
        <v>38600.639999999999</v>
      </c>
      <c r="M148" s="85" t="s">
        <v>0</v>
      </c>
      <c r="N148" s="85">
        <v>38600.639999999999</v>
      </c>
      <c r="O148" s="85">
        <v>35641.07</v>
      </c>
      <c r="P148" s="85" t="s">
        <v>0</v>
      </c>
      <c r="Q148" s="85">
        <v>35641.07</v>
      </c>
      <c r="R148" s="83">
        <v>92.33</v>
      </c>
      <c r="S148" s="83" t="s">
        <v>0</v>
      </c>
      <c r="T148" s="83">
        <v>92.33</v>
      </c>
    </row>
    <row r="149" spans="1:20" ht="93.95" customHeight="1">
      <c r="A149" s="78" t="s">
        <v>589</v>
      </c>
      <c r="B149" s="79" t="s">
        <v>590</v>
      </c>
      <c r="C149" s="80" t="s">
        <v>0</v>
      </c>
      <c r="D149" s="81" t="s">
        <v>796</v>
      </c>
      <c r="E149" s="81" t="s">
        <v>0</v>
      </c>
      <c r="F149" s="82">
        <v>38600.6</v>
      </c>
      <c r="G149" s="82" t="s">
        <v>0</v>
      </c>
      <c r="H149" s="82">
        <v>38600.6</v>
      </c>
      <c r="I149" s="82">
        <v>38600.639999999999</v>
      </c>
      <c r="J149" s="82" t="s">
        <v>0</v>
      </c>
      <c r="K149" s="82">
        <v>38600.639999999999</v>
      </c>
      <c r="L149" s="82">
        <v>38600.639999999999</v>
      </c>
      <c r="M149" s="82" t="s">
        <v>0</v>
      </c>
      <c r="N149" s="82">
        <v>38600.639999999999</v>
      </c>
      <c r="O149" s="82">
        <v>35641.07</v>
      </c>
      <c r="P149" s="82" t="s">
        <v>0</v>
      </c>
      <c r="Q149" s="82">
        <v>35641.07</v>
      </c>
      <c r="R149" s="83">
        <v>92.33</v>
      </c>
      <c r="S149" s="83" t="s">
        <v>0</v>
      </c>
      <c r="T149" s="83">
        <v>92.33</v>
      </c>
    </row>
    <row r="150" spans="1:20" ht="27.2" customHeight="1">
      <c r="A150" s="78" t="s">
        <v>0</v>
      </c>
      <c r="B150" s="79" t="s">
        <v>0</v>
      </c>
      <c r="C150" s="80" t="s">
        <v>0</v>
      </c>
      <c r="D150" s="81" t="s">
        <v>302</v>
      </c>
      <c r="E150" s="84" t="s">
        <v>725</v>
      </c>
      <c r="F150" s="82">
        <v>38600.6</v>
      </c>
      <c r="G150" s="82" t="s">
        <v>0</v>
      </c>
      <c r="H150" s="82">
        <v>38600.6</v>
      </c>
      <c r="I150" s="82">
        <v>38600.639999999999</v>
      </c>
      <c r="J150" s="82" t="s">
        <v>0</v>
      </c>
      <c r="K150" s="82">
        <v>38600.639999999999</v>
      </c>
      <c r="L150" s="82">
        <v>38600.639999999999</v>
      </c>
      <c r="M150" s="82" t="s">
        <v>0</v>
      </c>
      <c r="N150" s="82">
        <v>38600.639999999999</v>
      </c>
      <c r="O150" s="82">
        <v>35641.07</v>
      </c>
      <c r="P150" s="82" t="s">
        <v>0</v>
      </c>
      <c r="Q150" s="82">
        <v>35641.07</v>
      </c>
      <c r="R150" s="83">
        <v>92.33</v>
      </c>
      <c r="S150" s="83" t="s">
        <v>0</v>
      </c>
      <c r="T150" s="83">
        <v>92.33</v>
      </c>
    </row>
    <row r="151" spans="1:20" ht="15.95" customHeight="1">
      <c r="A151" s="78" t="s">
        <v>0</v>
      </c>
      <c r="B151" s="80" t="s">
        <v>0</v>
      </c>
      <c r="C151" s="80" t="s">
        <v>0</v>
      </c>
      <c r="D151" s="81" t="s">
        <v>0</v>
      </c>
      <c r="E151" s="81" t="s">
        <v>832</v>
      </c>
      <c r="F151" s="85">
        <v>38600.6</v>
      </c>
      <c r="G151" s="85" t="s">
        <v>0</v>
      </c>
      <c r="H151" s="85">
        <v>38600.6</v>
      </c>
      <c r="I151" s="85">
        <v>38600.639999999999</v>
      </c>
      <c r="J151" s="85" t="s">
        <v>0</v>
      </c>
      <c r="K151" s="85">
        <v>38600.639999999999</v>
      </c>
      <c r="L151" s="85">
        <v>38600.639999999999</v>
      </c>
      <c r="M151" s="85" t="s">
        <v>0</v>
      </c>
      <c r="N151" s="85">
        <v>38600.639999999999</v>
      </c>
      <c r="O151" s="85">
        <v>35641.07</v>
      </c>
      <c r="P151" s="85" t="s">
        <v>0</v>
      </c>
      <c r="Q151" s="85">
        <v>35641.07</v>
      </c>
      <c r="R151" s="83">
        <v>92.33</v>
      </c>
      <c r="S151" s="83" t="s">
        <v>0</v>
      </c>
      <c r="T151" s="83">
        <v>92.33</v>
      </c>
    </row>
    <row r="152" spans="1:20" ht="40.5" customHeight="1">
      <c r="A152" s="78" t="s">
        <v>189</v>
      </c>
      <c r="B152" s="79" t="s">
        <v>190</v>
      </c>
      <c r="C152" s="80" t="s">
        <v>842</v>
      </c>
      <c r="D152" s="81" t="s">
        <v>796</v>
      </c>
      <c r="E152" s="81" t="s">
        <v>0</v>
      </c>
      <c r="F152" s="82">
        <v>40000</v>
      </c>
      <c r="G152" s="82" t="s">
        <v>0</v>
      </c>
      <c r="H152" s="82">
        <v>40000</v>
      </c>
      <c r="I152" s="82">
        <v>40000</v>
      </c>
      <c r="J152" s="82" t="s">
        <v>0</v>
      </c>
      <c r="K152" s="82">
        <v>40000</v>
      </c>
      <c r="L152" s="82">
        <v>40000</v>
      </c>
      <c r="M152" s="82" t="s">
        <v>0</v>
      </c>
      <c r="N152" s="82">
        <v>40000</v>
      </c>
      <c r="O152" s="82">
        <v>3712.5</v>
      </c>
      <c r="P152" s="82" t="s">
        <v>0</v>
      </c>
      <c r="Q152" s="82">
        <v>3712.5</v>
      </c>
      <c r="R152" s="83">
        <v>9.2799999999999994</v>
      </c>
      <c r="S152" s="83" t="s">
        <v>0</v>
      </c>
      <c r="T152" s="83">
        <v>9.2799999999999994</v>
      </c>
    </row>
    <row r="153" spans="1:20" ht="27.2" customHeight="1">
      <c r="A153" s="78" t="s">
        <v>0</v>
      </c>
      <c r="B153" s="79" t="s">
        <v>0</v>
      </c>
      <c r="C153" s="87"/>
      <c r="D153" s="81" t="s">
        <v>302</v>
      </c>
      <c r="E153" s="84" t="s">
        <v>725</v>
      </c>
      <c r="F153" s="82">
        <v>40000</v>
      </c>
      <c r="G153" s="82" t="s">
        <v>0</v>
      </c>
      <c r="H153" s="82">
        <v>40000</v>
      </c>
      <c r="I153" s="82">
        <v>40000</v>
      </c>
      <c r="J153" s="82" t="s">
        <v>0</v>
      </c>
      <c r="K153" s="82">
        <v>40000</v>
      </c>
      <c r="L153" s="82">
        <v>40000</v>
      </c>
      <c r="M153" s="82" t="s">
        <v>0</v>
      </c>
      <c r="N153" s="82">
        <v>40000</v>
      </c>
      <c r="O153" s="82">
        <v>3712.5</v>
      </c>
      <c r="P153" s="82" t="s">
        <v>0</v>
      </c>
      <c r="Q153" s="82">
        <v>3712.5</v>
      </c>
      <c r="R153" s="83">
        <v>9.2799999999999994</v>
      </c>
      <c r="S153" s="83" t="s">
        <v>0</v>
      </c>
      <c r="T153" s="83">
        <v>9.2799999999999994</v>
      </c>
    </row>
    <row r="154" spans="1:20" ht="15.95" customHeight="1">
      <c r="A154" s="78" t="s">
        <v>0</v>
      </c>
      <c r="B154" s="80" t="s">
        <v>0</v>
      </c>
      <c r="C154" s="87"/>
      <c r="D154" s="81" t="s">
        <v>0</v>
      </c>
      <c r="E154" s="81" t="s">
        <v>833</v>
      </c>
      <c r="F154" s="85">
        <v>40000</v>
      </c>
      <c r="G154" s="85" t="s">
        <v>0</v>
      </c>
      <c r="H154" s="85">
        <v>40000</v>
      </c>
      <c r="I154" s="85">
        <v>40000</v>
      </c>
      <c r="J154" s="85" t="s">
        <v>0</v>
      </c>
      <c r="K154" s="85">
        <v>40000</v>
      </c>
      <c r="L154" s="85">
        <v>40000</v>
      </c>
      <c r="M154" s="85" t="s">
        <v>0</v>
      </c>
      <c r="N154" s="85">
        <v>40000</v>
      </c>
      <c r="O154" s="85">
        <v>3712.5</v>
      </c>
      <c r="P154" s="85" t="s">
        <v>0</v>
      </c>
      <c r="Q154" s="85">
        <v>3712.5</v>
      </c>
      <c r="R154" s="83">
        <v>9.2799999999999994</v>
      </c>
      <c r="S154" s="83" t="s">
        <v>0</v>
      </c>
      <c r="T154" s="83">
        <v>9.2799999999999994</v>
      </c>
    </row>
    <row r="155" spans="1:20" ht="159.75" customHeight="1">
      <c r="A155" s="78" t="s">
        <v>593</v>
      </c>
      <c r="B155" s="79" t="s">
        <v>594</v>
      </c>
      <c r="C155" s="87"/>
      <c r="D155" s="81" t="s">
        <v>796</v>
      </c>
      <c r="E155" s="81" t="s">
        <v>0</v>
      </c>
      <c r="F155" s="82">
        <v>40000</v>
      </c>
      <c r="G155" s="82" t="s">
        <v>0</v>
      </c>
      <c r="H155" s="82">
        <v>40000</v>
      </c>
      <c r="I155" s="82">
        <v>40000</v>
      </c>
      <c r="J155" s="82" t="s">
        <v>0</v>
      </c>
      <c r="K155" s="82">
        <v>40000</v>
      </c>
      <c r="L155" s="82">
        <v>40000</v>
      </c>
      <c r="M155" s="82" t="s">
        <v>0</v>
      </c>
      <c r="N155" s="82">
        <v>40000</v>
      </c>
      <c r="O155" s="82">
        <v>3712.5</v>
      </c>
      <c r="P155" s="82" t="s">
        <v>0</v>
      </c>
      <c r="Q155" s="82">
        <v>3712.5</v>
      </c>
      <c r="R155" s="83">
        <v>9.2799999999999994</v>
      </c>
      <c r="S155" s="83" t="s">
        <v>0</v>
      </c>
      <c r="T155" s="83">
        <v>9.2799999999999994</v>
      </c>
    </row>
    <row r="156" spans="1:20" ht="27.2" customHeight="1">
      <c r="A156" s="78" t="s">
        <v>0</v>
      </c>
      <c r="B156" s="79" t="s">
        <v>0</v>
      </c>
      <c r="C156" s="87"/>
      <c r="D156" s="81" t="s">
        <v>302</v>
      </c>
      <c r="E156" s="84" t="s">
        <v>725</v>
      </c>
      <c r="F156" s="82">
        <v>40000</v>
      </c>
      <c r="G156" s="82" t="s">
        <v>0</v>
      </c>
      <c r="H156" s="82">
        <v>40000</v>
      </c>
      <c r="I156" s="82">
        <v>40000</v>
      </c>
      <c r="J156" s="82" t="s">
        <v>0</v>
      </c>
      <c r="K156" s="82">
        <v>40000</v>
      </c>
      <c r="L156" s="82">
        <v>40000</v>
      </c>
      <c r="M156" s="82" t="s">
        <v>0</v>
      </c>
      <c r="N156" s="82">
        <v>40000</v>
      </c>
      <c r="O156" s="82">
        <v>3712.5</v>
      </c>
      <c r="P156" s="82" t="s">
        <v>0</v>
      </c>
      <c r="Q156" s="82">
        <v>3712.5</v>
      </c>
      <c r="R156" s="83">
        <v>9.2799999999999994</v>
      </c>
      <c r="S156" s="83" t="s">
        <v>0</v>
      </c>
      <c r="T156" s="83">
        <v>9.2799999999999994</v>
      </c>
    </row>
    <row r="157" spans="1:20" ht="15.95" customHeight="1">
      <c r="A157" s="78" t="s">
        <v>0</v>
      </c>
      <c r="B157" s="80" t="s">
        <v>0</v>
      </c>
      <c r="C157" s="88"/>
      <c r="D157" s="81" t="s">
        <v>0</v>
      </c>
      <c r="E157" s="81" t="s">
        <v>833</v>
      </c>
      <c r="F157" s="85">
        <v>40000</v>
      </c>
      <c r="G157" s="85" t="s">
        <v>0</v>
      </c>
      <c r="H157" s="85">
        <v>40000</v>
      </c>
      <c r="I157" s="85">
        <v>40000</v>
      </c>
      <c r="J157" s="85" t="s">
        <v>0</v>
      </c>
      <c r="K157" s="85">
        <v>40000</v>
      </c>
      <c r="L157" s="85">
        <v>40000</v>
      </c>
      <c r="M157" s="85" t="s">
        <v>0</v>
      </c>
      <c r="N157" s="85">
        <v>40000</v>
      </c>
      <c r="O157" s="85">
        <v>3712.5</v>
      </c>
      <c r="P157" s="85" t="s">
        <v>0</v>
      </c>
      <c r="Q157" s="85">
        <v>3712.5</v>
      </c>
      <c r="R157" s="83">
        <v>9.2799999999999994</v>
      </c>
      <c r="S157" s="83" t="s">
        <v>0</v>
      </c>
      <c r="T157" s="83">
        <v>9.2799999999999994</v>
      </c>
    </row>
    <row r="158" spans="1:20" ht="107.1" customHeight="1">
      <c r="A158" s="78" t="s">
        <v>194</v>
      </c>
      <c r="B158" s="79" t="s">
        <v>195</v>
      </c>
      <c r="C158" s="80" t="s">
        <v>843</v>
      </c>
      <c r="D158" s="81" t="s">
        <v>796</v>
      </c>
      <c r="E158" s="81" t="s">
        <v>0</v>
      </c>
      <c r="F158" s="82">
        <v>261050</v>
      </c>
      <c r="G158" s="82" t="s">
        <v>0</v>
      </c>
      <c r="H158" s="82">
        <v>261050</v>
      </c>
      <c r="I158" s="82">
        <v>262108.3</v>
      </c>
      <c r="J158" s="82" t="s">
        <v>0</v>
      </c>
      <c r="K158" s="82">
        <v>262108.3</v>
      </c>
      <c r="L158" s="82">
        <v>262108.3</v>
      </c>
      <c r="M158" s="82" t="s">
        <v>0</v>
      </c>
      <c r="N158" s="82">
        <v>262108.3</v>
      </c>
      <c r="O158" s="82">
        <v>257343.85</v>
      </c>
      <c r="P158" s="82" t="s">
        <v>0</v>
      </c>
      <c r="Q158" s="82">
        <v>257343.85</v>
      </c>
      <c r="R158" s="83">
        <v>98.18</v>
      </c>
      <c r="S158" s="83" t="s">
        <v>0</v>
      </c>
      <c r="T158" s="83">
        <v>98.18</v>
      </c>
    </row>
    <row r="159" spans="1:20" ht="27.2" customHeight="1">
      <c r="A159" s="78" t="s">
        <v>0</v>
      </c>
      <c r="B159" s="79" t="s">
        <v>0</v>
      </c>
      <c r="C159" s="80" t="s">
        <v>0</v>
      </c>
      <c r="D159" s="81" t="s">
        <v>253</v>
      </c>
      <c r="E159" s="84" t="s">
        <v>725</v>
      </c>
      <c r="F159" s="82">
        <v>261050</v>
      </c>
      <c r="G159" s="82" t="s">
        <v>0</v>
      </c>
      <c r="H159" s="82">
        <v>261050</v>
      </c>
      <c r="I159" s="82">
        <v>262108.3</v>
      </c>
      <c r="J159" s="82" t="s">
        <v>0</v>
      </c>
      <c r="K159" s="82">
        <v>262108.3</v>
      </c>
      <c r="L159" s="82">
        <v>262108.3</v>
      </c>
      <c r="M159" s="82" t="s">
        <v>0</v>
      </c>
      <c r="N159" s="82">
        <v>262108.3</v>
      </c>
      <c r="O159" s="82">
        <v>257343.85</v>
      </c>
      <c r="P159" s="82" t="s">
        <v>0</v>
      </c>
      <c r="Q159" s="82">
        <v>257343.85</v>
      </c>
      <c r="R159" s="83">
        <v>98.18</v>
      </c>
      <c r="S159" s="83" t="s">
        <v>0</v>
      </c>
      <c r="T159" s="83">
        <v>98.18</v>
      </c>
    </row>
    <row r="160" spans="1:20" ht="15.95" customHeight="1">
      <c r="A160" s="78" t="s">
        <v>0</v>
      </c>
      <c r="B160" s="80" t="s">
        <v>0</v>
      </c>
      <c r="C160" s="80" t="s">
        <v>0</v>
      </c>
      <c r="D160" s="80" t="s">
        <v>0</v>
      </c>
      <c r="E160" s="81" t="s">
        <v>844</v>
      </c>
      <c r="F160" s="85">
        <v>23543</v>
      </c>
      <c r="G160" s="85" t="s">
        <v>0</v>
      </c>
      <c r="H160" s="85">
        <v>23543</v>
      </c>
      <c r="I160" s="85">
        <v>23543</v>
      </c>
      <c r="J160" s="85" t="s">
        <v>0</v>
      </c>
      <c r="K160" s="85">
        <v>23543</v>
      </c>
      <c r="L160" s="85">
        <v>23543</v>
      </c>
      <c r="M160" s="85" t="s">
        <v>0</v>
      </c>
      <c r="N160" s="85">
        <v>23543</v>
      </c>
      <c r="O160" s="85">
        <v>19599.73</v>
      </c>
      <c r="P160" s="85" t="s">
        <v>0</v>
      </c>
      <c r="Q160" s="85">
        <v>19599.73</v>
      </c>
      <c r="R160" s="83">
        <v>83.25</v>
      </c>
      <c r="S160" s="83" t="s">
        <v>0</v>
      </c>
      <c r="T160" s="83">
        <v>83.25</v>
      </c>
    </row>
    <row r="161" spans="1:20" ht="15.95" customHeight="1">
      <c r="A161" s="78" t="s">
        <v>0</v>
      </c>
      <c r="B161" s="80" t="s">
        <v>0</v>
      </c>
      <c r="C161" s="80" t="s">
        <v>0</v>
      </c>
      <c r="D161" s="80" t="s">
        <v>0</v>
      </c>
      <c r="E161" s="81" t="s">
        <v>845</v>
      </c>
      <c r="F161" s="85">
        <v>94738</v>
      </c>
      <c r="G161" s="85" t="s">
        <v>0</v>
      </c>
      <c r="H161" s="85">
        <v>94738</v>
      </c>
      <c r="I161" s="85">
        <v>94738</v>
      </c>
      <c r="J161" s="85" t="s">
        <v>0</v>
      </c>
      <c r="K161" s="85">
        <v>94738</v>
      </c>
      <c r="L161" s="85">
        <v>94738</v>
      </c>
      <c r="M161" s="85" t="s">
        <v>0</v>
      </c>
      <c r="N161" s="85">
        <v>94738</v>
      </c>
      <c r="O161" s="85">
        <v>94692.43</v>
      </c>
      <c r="P161" s="85" t="s">
        <v>0</v>
      </c>
      <c r="Q161" s="85">
        <v>94692.43</v>
      </c>
      <c r="R161" s="83">
        <v>99.95</v>
      </c>
      <c r="S161" s="83" t="s">
        <v>0</v>
      </c>
      <c r="T161" s="83">
        <v>99.95</v>
      </c>
    </row>
    <row r="162" spans="1:20" ht="15.95" customHeight="1">
      <c r="A162" s="78" t="s">
        <v>0</v>
      </c>
      <c r="B162" s="80" t="s">
        <v>0</v>
      </c>
      <c r="C162" s="80" t="s">
        <v>0</v>
      </c>
      <c r="D162" s="80" t="s">
        <v>0</v>
      </c>
      <c r="E162" s="81" t="s">
        <v>846</v>
      </c>
      <c r="F162" s="85">
        <v>110000</v>
      </c>
      <c r="G162" s="85" t="s">
        <v>0</v>
      </c>
      <c r="H162" s="85">
        <v>110000</v>
      </c>
      <c r="I162" s="85">
        <v>110000</v>
      </c>
      <c r="J162" s="85" t="s">
        <v>0</v>
      </c>
      <c r="K162" s="85">
        <v>110000</v>
      </c>
      <c r="L162" s="85">
        <v>110000</v>
      </c>
      <c r="M162" s="85" t="s">
        <v>0</v>
      </c>
      <c r="N162" s="85">
        <v>110000</v>
      </c>
      <c r="O162" s="85">
        <v>110000</v>
      </c>
      <c r="P162" s="85" t="s">
        <v>0</v>
      </c>
      <c r="Q162" s="85">
        <v>110000</v>
      </c>
      <c r="R162" s="83">
        <v>100</v>
      </c>
      <c r="S162" s="83" t="s">
        <v>0</v>
      </c>
      <c r="T162" s="83">
        <v>100</v>
      </c>
    </row>
    <row r="163" spans="1:20" ht="15.95" customHeight="1">
      <c r="A163" s="78" t="s">
        <v>0</v>
      </c>
      <c r="B163" s="80" t="s">
        <v>0</v>
      </c>
      <c r="C163" s="80" t="s">
        <v>0</v>
      </c>
      <c r="D163" s="80" t="s">
        <v>0</v>
      </c>
      <c r="E163" s="81" t="s">
        <v>847</v>
      </c>
      <c r="F163" s="85">
        <v>35</v>
      </c>
      <c r="G163" s="85" t="s">
        <v>0</v>
      </c>
      <c r="H163" s="85">
        <v>35</v>
      </c>
      <c r="I163" s="85">
        <v>35</v>
      </c>
      <c r="J163" s="85" t="s">
        <v>0</v>
      </c>
      <c r="K163" s="85">
        <v>35</v>
      </c>
      <c r="L163" s="85">
        <v>35</v>
      </c>
      <c r="M163" s="85" t="s">
        <v>0</v>
      </c>
      <c r="N163" s="85">
        <v>35</v>
      </c>
      <c r="O163" s="85">
        <v>4.6500000000000004</v>
      </c>
      <c r="P163" s="85" t="s">
        <v>0</v>
      </c>
      <c r="Q163" s="85">
        <v>4.6500000000000004</v>
      </c>
      <c r="R163" s="83">
        <v>13.29</v>
      </c>
      <c r="S163" s="83" t="s">
        <v>0</v>
      </c>
      <c r="T163" s="83">
        <v>13.29</v>
      </c>
    </row>
    <row r="164" spans="1:20" ht="15.95" customHeight="1">
      <c r="A164" s="78" t="s">
        <v>0</v>
      </c>
      <c r="B164" s="80" t="s">
        <v>0</v>
      </c>
      <c r="C164" s="80" t="s">
        <v>0</v>
      </c>
      <c r="D164" s="80" t="s">
        <v>0</v>
      </c>
      <c r="E164" s="81" t="s">
        <v>848</v>
      </c>
      <c r="F164" s="85">
        <v>750</v>
      </c>
      <c r="G164" s="85" t="s">
        <v>0</v>
      </c>
      <c r="H164" s="85">
        <v>750</v>
      </c>
      <c r="I164" s="85">
        <v>750</v>
      </c>
      <c r="J164" s="85" t="s">
        <v>0</v>
      </c>
      <c r="K164" s="85">
        <v>750</v>
      </c>
      <c r="L164" s="85">
        <v>750</v>
      </c>
      <c r="M164" s="85" t="s">
        <v>0</v>
      </c>
      <c r="N164" s="85">
        <v>750</v>
      </c>
      <c r="O164" s="85">
        <v>619.42999999999995</v>
      </c>
      <c r="P164" s="85" t="s">
        <v>0</v>
      </c>
      <c r="Q164" s="85">
        <v>619.42999999999995</v>
      </c>
      <c r="R164" s="83">
        <v>82.59</v>
      </c>
      <c r="S164" s="83" t="s">
        <v>0</v>
      </c>
      <c r="T164" s="83">
        <v>82.59</v>
      </c>
    </row>
    <row r="165" spans="1:20" ht="15.95" customHeight="1">
      <c r="A165" s="78" t="s">
        <v>0</v>
      </c>
      <c r="B165" s="80" t="s">
        <v>0</v>
      </c>
      <c r="C165" s="80" t="s">
        <v>0</v>
      </c>
      <c r="D165" s="80" t="s">
        <v>0</v>
      </c>
      <c r="E165" s="81" t="s">
        <v>849</v>
      </c>
      <c r="F165" s="85">
        <v>29424</v>
      </c>
      <c r="G165" s="85" t="s">
        <v>0</v>
      </c>
      <c r="H165" s="85">
        <v>29424</v>
      </c>
      <c r="I165" s="85">
        <v>29424</v>
      </c>
      <c r="J165" s="85" t="s">
        <v>0</v>
      </c>
      <c r="K165" s="85">
        <v>29424</v>
      </c>
      <c r="L165" s="85">
        <v>29424</v>
      </c>
      <c r="M165" s="85" t="s">
        <v>0</v>
      </c>
      <c r="N165" s="85">
        <v>29424</v>
      </c>
      <c r="O165" s="85">
        <v>28818.080000000002</v>
      </c>
      <c r="P165" s="85" t="s">
        <v>0</v>
      </c>
      <c r="Q165" s="85">
        <v>28818.080000000002</v>
      </c>
      <c r="R165" s="83">
        <v>97.94</v>
      </c>
      <c r="S165" s="83" t="s">
        <v>0</v>
      </c>
      <c r="T165" s="83">
        <v>97.94</v>
      </c>
    </row>
    <row r="166" spans="1:20" ht="15.95" customHeight="1">
      <c r="A166" s="78" t="s">
        <v>0</v>
      </c>
      <c r="B166" s="80" t="s">
        <v>0</v>
      </c>
      <c r="C166" s="80" t="s">
        <v>0</v>
      </c>
      <c r="D166" s="80" t="s">
        <v>0</v>
      </c>
      <c r="E166" s="81" t="s">
        <v>850</v>
      </c>
      <c r="F166" s="85" t="s">
        <v>0</v>
      </c>
      <c r="G166" s="85" t="s">
        <v>0</v>
      </c>
      <c r="H166" s="85" t="s">
        <v>0</v>
      </c>
      <c r="I166" s="85">
        <v>1058.3</v>
      </c>
      <c r="J166" s="85" t="s">
        <v>0</v>
      </c>
      <c r="K166" s="85">
        <v>1058.3</v>
      </c>
      <c r="L166" s="85">
        <v>1058.3</v>
      </c>
      <c r="M166" s="85" t="s">
        <v>0</v>
      </c>
      <c r="N166" s="85">
        <v>1058.3</v>
      </c>
      <c r="O166" s="85">
        <v>1058.3</v>
      </c>
      <c r="P166" s="85" t="s">
        <v>0</v>
      </c>
      <c r="Q166" s="85">
        <v>1058.3</v>
      </c>
      <c r="R166" s="83">
        <v>100</v>
      </c>
      <c r="S166" s="83" t="s">
        <v>0</v>
      </c>
      <c r="T166" s="83">
        <v>100</v>
      </c>
    </row>
    <row r="167" spans="1:20" ht="15.95" customHeight="1">
      <c r="A167" s="78" t="s">
        <v>0</v>
      </c>
      <c r="B167" s="80" t="s">
        <v>0</v>
      </c>
      <c r="C167" s="80" t="s">
        <v>0</v>
      </c>
      <c r="D167" s="80" t="s">
        <v>0</v>
      </c>
      <c r="E167" s="81" t="s">
        <v>851</v>
      </c>
      <c r="F167" s="85">
        <v>2</v>
      </c>
      <c r="G167" s="85" t="s">
        <v>0</v>
      </c>
      <c r="H167" s="85">
        <v>2</v>
      </c>
      <c r="I167" s="85">
        <v>2</v>
      </c>
      <c r="J167" s="85" t="s">
        <v>0</v>
      </c>
      <c r="K167" s="85">
        <v>2</v>
      </c>
      <c r="L167" s="85">
        <v>2</v>
      </c>
      <c r="M167" s="85" t="s">
        <v>0</v>
      </c>
      <c r="N167" s="85">
        <v>2</v>
      </c>
      <c r="O167" s="85" t="s">
        <v>0</v>
      </c>
      <c r="P167" s="85" t="s">
        <v>0</v>
      </c>
      <c r="Q167" s="85" t="s">
        <v>0</v>
      </c>
      <c r="R167" s="83" t="s">
        <v>0</v>
      </c>
      <c r="S167" s="83" t="s">
        <v>0</v>
      </c>
      <c r="T167" s="83" t="s">
        <v>0</v>
      </c>
    </row>
    <row r="168" spans="1:20" ht="15.95" customHeight="1">
      <c r="A168" s="78" t="s">
        <v>0</v>
      </c>
      <c r="B168" s="80" t="s">
        <v>0</v>
      </c>
      <c r="C168" s="80" t="s">
        <v>0</v>
      </c>
      <c r="D168" s="80" t="s">
        <v>0</v>
      </c>
      <c r="E168" s="81" t="s">
        <v>852</v>
      </c>
      <c r="F168" s="85">
        <v>2558</v>
      </c>
      <c r="G168" s="85" t="s">
        <v>0</v>
      </c>
      <c r="H168" s="85">
        <v>2558</v>
      </c>
      <c r="I168" s="85">
        <v>2558</v>
      </c>
      <c r="J168" s="85" t="s">
        <v>0</v>
      </c>
      <c r="K168" s="85">
        <v>2558</v>
      </c>
      <c r="L168" s="85">
        <v>2558</v>
      </c>
      <c r="M168" s="85" t="s">
        <v>0</v>
      </c>
      <c r="N168" s="85">
        <v>2558</v>
      </c>
      <c r="O168" s="85">
        <v>2551.23</v>
      </c>
      <c r="P168" s="85" t="s">
        <v>0</v>
      </c>
      <c r="Q168" s="85">
        <v>2551.23</v>
      </c>
      <c r="R168" s="83">
        <v>99.74</v>
      </c>
      <c r="S168" s="83" t="s">
        <v>0</v>
      </c>
      <c r="T168" s="83">
        <v>99.74</v>
      </c>
    </row>
    <row r="169" spans="1:20" ht="133.35" customHeight="1">
      <c r="A169" s="78" t="s">
        <v>199</v>
      </c>
      <c r="B169" s="79" t="s">
        <v>200</v>
      </c>
      <c r="C169" s="80" t="s">
        <v>853</v>
      </c>
      <c r="D169" s="81" t="s">
        <v>796</v>
      </c>
      <c r="E169" s="81" t="s">
        <v>0</v>
      </c>
      <c r="F169" s="82">
        <v>31984</v>
      </c>
      <c r="G169" s="82" t="s">
        <v>0</v>
      </c>
      <c r="H169" s="82">
        <v>31984</v>
      </c>
      <c r="I169" s="82">
        <v>33042.300000000003</v>
      </c>
      <c r="J169" s="82" t="s">
        <v>0</v>
      </c>
      <c r="K169" s="82">
        <v>33042.300000000003</v>
      </c>
      <c r="L169" s="82">
        <v>33042.300000000003</v>
      </c>
      <c r="M169" s="82" t="s">
        <v>0</v>
      </c>
      <c r="N169" s="82">
        <v>33042.300000000003</v>
      </c>
      <c r="O169" s="82">
        <v>32427.61</v>
      </c>
      <c r="P169" s="82" t="s">
        <v>0</v>
      </c>
      <c r="Q169" s="82">
        <v>32427.61</v>
      </c>
      <c r="R169" s="83">
        <v>98.14</v>
      </c>
      <c r="S169" s="83" t="s">
        <v>0</v>
      </c>
      <c r="T169" s="83">
        <v>98.14</v>
      </c>
    </row>
    <row r="170" spans="1:20" ht="27.2" customHeight="1">
      <c r="A170" s="78" t="s">
        <v>0</v>
      </c>
      <c r="B170" s="79" t="s">
        <v>0</v>
      </c>
      <c r="C170" s="80" t="s">
        <v>0</v>
      </c>
      <c r="D170" s="81" t="s">
        <v>253</v>
      </c>
      <c r="E170" s="84" t="s">
        <v>725</v>
      </c>
      <c r="F170" s="82">
        <v>31984</v>
      </c>
      <c r="G170" s="82" t="s">
        <v>0</v>
      </c>
      <c r="H170" s="82">
        <v>31984</v>
      </c>
      <c r="I170" s="82">
        <v>33042.300000000003</v>
      </c>
      <c r="J170" s="82" t="s">
        <v>0</v>
      </c>
      <c r="K170" s="82">
        <v>33042.300000000003</v>
      </c>
      <c r="L170" s="82">
        <v>33042.300000000003</v>
      </c>
      <c r="M170" s="82" t="s">
        <v>0</v>
      </c>
      <c r="N170" s="82">
        <v>33042.300000000003</v>
      </c>
      <c r="O170" s="82">
        <v>32427.61</v>
      </c>
      <c r="P170" s="82" t="s">
        <v>0</v>
      </c>
      <c r="Q170" s="82">
        <v>32427.61</v>
      </c>
      <c r="R170" s="83">
        <v>98.14</v>
      </c>
      <c r="S170" s="83" t="s">
        <v>0</v>
      </c>
      <c r="T170" s="83">
        <v>98.14</v>
      </c>
    </row>
    <row r="171" spans="1:20" ht="15.95" customHeight="1">
      <c r="A171" s="78" t="s">
        <v>0</v>
      </c>
      <c r="B171" s="80" t="s">
        <v>0</v>
      </c>
      <c r="C171" s="80" t="s">
        <v>0</v>
      </c>
      <c r="D171" s="80" t="s">
        <v>0</v>
      </c>
      <c r="E171" s="81" t="s">
        <v>852</v>
      </c>
      <c r="F171" s="85">
        <v>2558</v>
      </c>
      <c r="G171" s="85" t="s">
        <v>0</v>
      </c>
      <c r="H171" s="85">
        <v>2558</v>
      </c>
      <c r="I171" s="85">
        <v>2558</v>
      </c>
      <c r="J171" s="85" t="s">
        <v>0</v>
      </c>
      <c r="K171" s="85">
        <v>2558</v>
      </c>
      <c r="L171" s="85">
        <v>2558</v>
      </c>
      <c r="M171" s="85" t="s">
        <v>0</v>
      </c>
      <c r="N171" s="85">
        <v>2558</v>
      </c>
      <c r="O171" s="85">
        <v>2551.23</v>
      </c>
      <c r="P171" s="85" t="s">
        <v>0</v>
      </c>
      <c r="Q171" s="85">
        <v>2551.23</v>
      </c>
      <c r="R171" s="83">
        <v>99.74</v>
      </c>
      <c r="S171" s="83" t="s">
        <v>0</v>
      </c>
      <c r="T171" s="83">
        <v>99.74</v>
      </c>
    </row>
    <row r="172" spans="1:20" ht="15.95" customHeight="1">
      <c r="A172" s="78" t="s">
        <v>0</v>
      </c>
      <c r="B172" s="80" t="s">
        <v>0</v>
      </c>
      <c r="C172" s="80" t="s">
        <v>0</v>
      </c>
      <c r="D172" s="80" t="s">
        <v>0</v>
      </c>
      <c r="E172" s="81" t="s">
        <v>851</v>
      </c>
      <c r="F172" s="85">
        <v>2</v>
      </c>
      <c r="G172" s="85" t="s">
        <v>0</v>
      </c>
      <c r="H172" s="85">
        <v>2</v>
      </c>
      <c r="I172" s="85">
        <v>2</v>
      </c>
      <c r="J172" s="85" t="s">
        <v>0</v>
      </c>
      <c r="K172" s="85">
        <v>2</v>
      </c>
      <c r="L172" s="85">
        <v>2</v>
      </c>
      <c r="M172" s="85" t="s">
        <v>0</v>
      </c>
      <c r="N172" s="85">
        <v>2</v>
      </c>
      <c r="O172" s="85" t="s">
        <v>0</v>
      </c>
      <c r="P172" s="85" t="s">
        <v>0</v>
      </c>
      <c r="Q172" s="85" t="s">
        <v>0</v>
      </c>
      <c r="R172" s="83" t="s">
        <v>0</v>
      </c>
      <c r="S172" s="83" t="s">
        <v>0</v>
      </c>
      <c r="T172" s="83" t="s">
        <v>0</v>
      </c>
    </row>
    <row r="173" spans="1:20" ht="15.95" customHeight="1">
      <c r="A173" s="78" t="s">
        <v>0</v>
      </c>
      <c r="B173" s="80" t="s">
        <v>0</v>
      </c>
      <c r="C173" s="80" t="s">
        <v>0</v>
      </c>
      <c r="D173" s="80" t="s">
        <v>0</v>
      </c>
      <c r="E173" s="81" t="s">
        <v>850</v>
      </c>
      <c r="F173" s="85" t="s">
        <v>0</v>
      </c>
      <c r="G173" s="85" t="s">
        <v>0</v>
      </c>
      <c r="H173" s="85" t="s">
        <v>0</v>
      </c>
      <c r="I173" s="85">
        <v>1058.3</v>
      </c>
      <c r="J173" s="85" t="s">
        <v>0</v>
      </c>
      <c r="K173" s="85">
        <v>1058.3</v>
      </c>
      <c r="L173" s="85">
        <v>1058.3</v>
      </c>
      <c r="M173" s="85" t="s">
        <v>0</v>
      </c>
      <c r="N173" s="85">
        <v>1058.3</v>
      </c>
      <c r="O173" s="85">
        <v>1058.3</v>
      </c>
      <c r="P173" s="85" t="s">
        <v>0</v>
      </c>
      <c r="Q173" s="85">
        <v>1058.3</v>
      </c>
      <c r="R173" s="83">
        <v>100</v>
      </c>
      <c r="S173" s="83" t="s">
        <v>0</v>
      </c>
      <c r="T173" s="83">
        <v>100</v>
      </c>
    </row>
    <row r="174" spans="1:20" ht="15.95" customHeight="1">
      <c r="A174" s="78" t="s">
        <v>0</v>
      </c>
      <c r="B174" s="80" t="s">
        <v>0</v>
      </c>
      <c r="C174" s="80" t="s">
        <v>0</v>
      </c>
      <c r="D174" s="80" t="s">
        <v>0</v>
      </c>
      <c r="E174" s="81" t="s">
        <v>849</v>
      </c>
      <c r="F174" s="85">
        <v>29424</v>
      </c>
      <c r="G174" s="85" t="s">
        <v>0</v>
      </c>
      <c r="H174" s="85">
        <v>29424</v>
      </c>
      <c r="I174" s="85">
        <v>29424</v>
      </c>
      <c r="J174" s="85" t="s">
        <v>0</v>
      </c>
      <c r="K174" s="85">
        <v>29424</v>
      </c>
      <c r="L174" s="85">
        <v>29424</v>
      </c>
      <c r="M174" s="85" t="s">
        <v>0</v>
      </c>
      <c r="N174" s="85">
        <v>29424</v>
      </c>
      <c r="O174" s="85">
        <v>28818.080000000002</v>
      </c>
      <c r="P174" s="85" t="s">
        <v>0</v>
      </c>
      <c r="Q174" s="85">
        <v>28818.080000000002</v>
      </c>
      <c r="R174" s="83">
        <v>97.94</v>
      </c>
      <c r="S174" s="83" t="s">
        <v>0</v>
      </c>
      <c r="T174" s="83">
        <v>97.94</v>
      </c>
    </row>
    <row r="175" spans="1:20" ht="133.35" customHeight="1">
      <c r="A175" s="78" t="s">
        <v>205</v>
      </c>
      <c r="B175" s="79" t="s">
        <v>206</v>
      </c>
      <c r="C175" s="80" t="s">
        <v>0</v>
      </c>
      <c r="D175" s="81" t="s">
        <v>796</v>
      </c>
      <c r="E175" s="81" t="s">
        <v>0</v>
      </c>
      <c r="F175" s="82">
        <v>750</v>
      </c>
      <c r="G175" s="82" t="s">
        <v>0</v>
      </c>
      <c r="H175" s="82">
        <v>750</v>
      </c>
      <c r="I175" s="82">
        <v>750</v>
      </c>
      <c r="J175" s="82" t="s">
        <v>0</v>
      </c>
      <c r="K175" s="82">
        <v>750</v>
      </c>
      <c r="L175" s="82">
        <v>750</v>
      </c>
      <c r="M175" s="82" t="s">
        <v>0</v>
      </c>
      <c r="N175" s="82">
        <v>750</v>
      </c>
      <c r="O175" s="82">
        <v>619.42999999999995</v>
      </c>
      <c r="P175" s="82" t="s">
        <v>0</v>
      </c>
      <c r="Q175" s="82">
        <v>619.42999999999995</v>
      </c>
      <c r="R175" s="83">
        <v>82.59</v>
      </c>
      <c r="S175" s="83" t="s">
        <v>0</v>
      </c>
      <c r="T175" s="83">
        <v>82.59</v>
      </c>
    </row>
    <row r="176" spans="1:20" ht="27.2" customHeight="1">
      <c r="A176" s="78" t="s">
        <v>0</v>
      </c>
      <c r="B176" s="79" t="s">
        <v>0</v>
      </c>
      <c r="C176" s="80" t="s">
        <v>0</v>
      </c>
      <c r="D176" s="81" t="s">
        <v>253</v>
      </c>
      <c r="E176" s="84" t="s">
        <v>725</v>
      </c>
      <c r="F176" s="82">
        <v>750</v>
      </c>
      <c r="G176" s="82" t="s">
        <v>0</v>
      </c>
      <c r="H176" s="82">
        <v>750</v>
      </c>
      <c r="I176" s="82">
        <v>750</v>
      </c>
      <c r="J176" s="82" t="s">
        <v>0</v>
      </c>
      <c r="K176" s="82">
        <v>750</v>
      </c>
      <c r="L176" s="82">
        <v>750</v>
      </c>
      <c r="M176" s="82" t="s">
        <v>0</v>
      </c>
      <c r="N176" s="82">
        <v>750</v>
      </c>
      <c r="O176" s="82">
        <v>619.42999999999995</v>
      </c>
      <c r="P176" s="82" t="s">
        <v>0</v>
      </c>
      <c r="Q176" s="82">
        <v>619.42999999999995</v>
      </c>
      <c r="R176" s="83">
        <v>82.59</v>
      </c>
      <c r="S176" s="83" t="s">
        <v>0</v>
      </c>
      <c r="T176" s="83">
        <v>82.59</v>
      </c>
    </row>
    <row r="177" spans="1:20" ht="15.95" customHeight="1">
      <c r="A177" s="78" t="s">
        <v>0</v>
      </c>
      <c r="B177" s="80" t="s">
        <v>0</v>
      </c>
      <c r="C177" s="80" t="s">
        <v>0</v>
      </c>
      <c r="D177" s="81" t="s">
        <v>0</v>
      </c>
      <c r="E177" s="81" t="s">
        <v>848</v>
      </c>
      <c r="F177" s="85">
        <v>750</v>
      </c>
      <c r="G177" s="85" t="s">
        <v>0</v>
      </c>
      <c r="H177" s="85">
        <v>750</v>
      </c>
      <c r="I177" s="85">
        <v>750</v>
      </c>
      <c r="J177" s="85" t="s">
        <v>0</v>
      </c>
      <c r="K177" s="85">
        <v>750</v>
      </c>
      <c r="L177" s="85">
        <v>750</v>
      </c>
      <c r="M177" s="85" t="s">
        <v>0</v>
      </c>
      <c r="N177" s="85">
        <v>750</v>
      </c>
      <c r="O177" s="85">
        <v>619.42999999999995</v>
      </c>
      <c r="P177" s="85" t="s">
        <v>0</v>
      </c>
      <c r="Q177" s="85">
        <v>619.42999999999995</v>
      </c>
      <c r="R177" s="83">
        <v>82.59</v>
      </c>
      <c r="S177" s="83" t="s">
        <v>0</v>
      </c>
      <c r="T177" s="83">
        <v>82.59</v>
      </c>
    </row>
    <row r="178" spans="1:20" ht="27.2" customHeight="1">
      <c r="A178" s="78" t="s">
        <v>208</v>
      </c>
      <c r="B178" s="79" t="s">
        <v>209</v>
      </c>
      <c r="C178" s="80" t="s">
        <v>854</v>
      </c>
      <c r="D178" s="81" t="s">
        <v>796</v>
      </c>
      <c r="E178" s="81" t="s">
        <v>0</v>
      </c>
      <c r="F178" s="82">
        <v>118316</v>
      </c>
      <c r="G178" s="82" t="s">
        <v>0</v>
      </c>
      <c r="H178" s="82">
        <v>118316</v>
      </c>
      <c r="I178" s="82">
        <v>118316</v>
      </c>
      <c r="J178" s="82" t="s">
        <v>0</v>
      </c>
      <c r="K178" s="82">
        <v>118316</v>
      </c>
      <c r="L178" s="82">
        <v>118316</v>
      </c>
      <c r="M178" s="82" t="s">
        <v>0</v>
      </c>
      <c r="N178" s="82">
        <v>118316</v>
      </c>
      <c r="O178" s="82">
        <v>114296.81</v>
      </c>
      <c r="P178" s="82" t="s">
        <v>0</v>
      </c>
      <c r="Q178" s="82">
        <v>114296.81</v>
      </c>
      <c r="R178" s="83">
        <v>96.6</v>
      </c>
      <c r="S178" s="83" t="s">
        <v>0</v>
      </c>
      <c r="T178" s="83">
        <v>96.6</v>
      </c>
    </row>
    <row r="179" spans="1:20" ht="27.2" customHeight="1">
      <c r="A179" s="78" t="s">
        <v>0</v>
      </c>
      <c r="B179" s="79" t="s">
        <v>0</v>
      </c>
      <c r="C179" s="80" t="s">
        <v>0</v>
      </c>
      <c r="D179" s="81" t="s">
        <v>253</v>
      </c>
      <c r="E179" s="84" t="s">
        <v>725</v>
      </c>
      <c r="F179" s="82">
        <v>118316</v>
      </c>
      <c r="G179" s="82" t="s">
        <v>0</v>
      </c>
      <c r="H179" s="82">
        <v>118316</v>
      </c>
      <c r="I179" s="82">
        <v>118316</v>
      </c>
      <c r="J179" s="82" t="s">
        <v>0</v>
      </c>
      <c r="K179" s="82">
        <v>118316</v>
      </c>
      <c r="L179" s="82">
        <v>118316</v>
      </c>
      <c r="M179" s="82" t="s">
        <v>0</v>
      </c>
      <c r="N179" s="82">
        <v>118316</v>
      </c>
      <c r="O179" s="82">
        <v>114296.81</v>
      </c>
      <c r="P179" s="82" t="s">
        <v>0</v>
      </c>
      <c r="Q179" s="82">
        <v>114296.81</v>
      </c>
      <c r="R179" s="83">
        <v>96.6</v>
      </c>
      <c r="S179" s="83" t="s">
        <v>0</v>
      </c>
      <c r="T179" s="83">
        <v>96.6</v>
      </c>
    </row>
    <row r="180" spans="1:20" ht="15.95" customHeight="1">
      <c r="A180" s="78" t="s">
        <v>0</v>
      </c>
      <c r="B180" s="80" t="s">
        <v>0</v>
      </c>
      <c r="C180" s="80" t="s">
        <v>0</v>
      </c>
      <c r="D180" s="80" t="s">
        <v>0</v>
      </c>
      <c r="E180" s="81" t="s">
        <v>847</v>
      </c>
      <c r="F180" s="85">
        <v>35</v>
      </c>
      <c r="G180" s="85" t="s">
        <v>0</v>
      </c>
      <c r="H180" s="85">
        <v>35</v>
      </c>
      <c r="I180" s="85">
        <v>35</v>
      </c>
      <c r="J180" s="85" t="s">
        <v>0</v>
      </c>
      <c r="K180" s="85">
        <v>35</v>
      </c>
      <c r="L180" s="85">
        <v>35</v>
      </c>
      <c r="M180" s="85" t="s">
        <v>0</v>
      </c>
      <c r="N180" s="85">
        <v>35</v>
      </c>
      <c r="O180" s="85">
        <v>4.6500000000000004</v>
      </c>
      <c r="P180" s="85" t="s">
        <v>0</v>
      </c>
      <c r="Q180" s="85">
        <v>4.6500000000000004</v>
      </c>
      <c r="R180" s="83">
        <v>13.29</v>
      </c>
      <c r="S180" s="83" t="s">
        <v>0</v>
      </c>
      <c r="T180" s="83">
        <v>13.29</v>
      </c>
    </row>
    <row r="181" spans="1:20" ht="15.95" customHeight="1">
      <c r="A181" s="78" t="s">
        <v>0</v>
      </c>
      <c r="B181" s="80" t="s">
        <v>0</v>
      </c>
      <c r="C181" s="80" t="s">
        <v>0</v>
      </c>
      <c r="D181" s="80" t="s">
        <v>0</v>
      </c>
      <c r="E181" s="81" t="s">
        <v>844</v>
      </c>
      <c r="F181" s="85">
        <v>23543</v>
      </c>
      <c r="G181" s="85" t="s">
        <v>0</v>
      </c>
      <c r="H181" s="85">
        <v>23543</v>
      </c>
      <c r="I181" s="85">
        <v>23543</v>
      </c>
      <c r="J181" s="85" t="s">
        <v>0</v>
      </c>
      <c r="K181" s="85">
        <v>23543</v>
      </c>
      <c r="L181" s="85">
        <v>23543</v>
      </c>
      <c r="M181" s="85" t="s">
        <v>0</v>
      </c>
      <c r="N181" s="85">
        <v>23543</v>
      </c>
      <c r="O181" s="85">
        <v>19599.73</v>
      </c>
      <c r="P181" s="85" t="s">
        <v>0</v>
      </c>
      <c r="Q181" s="85">
        <v>19599.73</v>
      </c>
      <c r="R181" s="83">
        <v>83.25</v>
      </c>
      <c r="S181" s="83" t="s">
        <v>0</v>
      </c>
      <c r="T181" s="83">
        <v>83.25</v>
      </c>
    </row>
    <row r="182" spans="1:20" ht="99.6" customHeight="1">
      <c r="A182" s="78" t="s">
        <v>0</v>
      </c>
      <c r="B182" s="80" t="s">
        <v>0</v>
      </c>
      <c r="C182" s="80" t="s">
        <v>0</v>
      </c>
      <c r="D182" s="80" t="s">
        <v>0</v>
      </c>
      <c r="E182" s="81" t="s">
        <v>845</v>
      </c>
      <c r="F182" s="85">
        <v>94738</v>
      </c>
      <c r="G182" s="85" t="s">
        <v>0</v>
      </c>
      <c r="H182" s="85">
        <v>94738</v>
      </c>
      <c r="I182" s="85">
        <v>94738</v>
      </c>
      <c r="J182" s="85" t="s">
        <v>0</v>
      </c>
      <c r="K182" s="85">
        <v>94738</v>
      </c>
      <c r="L182" s="85">
        <v>94738</v>
      </c>
      <c r="M182" s="85" t="s">
        <v>0</v>
      </c>
      <c r="N182" s="85">
        <v>94738</v>
      </c>
      <c r="O182" s="85">
        <v>94692.43</v>
      </c>
      <c r="P182" s="85" t="s">
        <v>0</v>
      </c>
      <c r="Q182" s="85">
        <v>94692.43</v>
      </c>
      <c r="R182" s="83">
        <v>99.95</v>
      </c>
      <c r="S182" s="83" t="s">
        <v>0</v>
      </c>
      <c r="T182" s="83">
        <v>99.95</v>
      </c>
    </row>
    <row r="183" spans="1:20" ht="40.5" customHeight="1">
      <c r="A183" s="78" t="s">
        <v>213</v>
      </c>
      <c r="B183" s="79" t="s">
        <v>214</v>
      </c>
      <c r="C183" s="80" t="s">
        <v>855</v>
      </c>
      <c r="D183" s="81" t="s">
        <v>796</v>
      </c>
      <c r="E183" s="81" t="s">
        <v>0</v>
      </c>
      <c r="F183" s="82">
        <v>110000</v>
      </c>
      <c r="G183" s="82" t="s">
        <v>0</v>
      </c>
      <c r="H183" s="82">
        <v>110000</v>
      </c>
      <c r="I183" s="82">
        <v>110000</v>
      </c>
      <c r="J183" s="82" t="s">
        <v>0</v>
      </c>
      <c r="K183" s="82">
        <v>110000</v>
      </c>
      <c r="L183" s="82">
        <v>110000</v>
      </c>
      <c r="M183" s="82" t="s">
        <v>0</v>
      </c>
      <c r="N183" s="82">
        <v>110000</v>
      </c>
      <c r="O183" s="82">
        <v>110000</v>
      </c>
      <c r="P183" s="82" t="s">
        <v>0</v>
      </c>
      <c r="Q183" s="82">
        <v>110000</v>
      </c>
      <c r="R183" s="83">
        <v>100</v>
      </c>
      <c r="S183" s="83" t="s">
        <v>0</v>
      </c>
      <c r="T183" s="83">
        <v>100</v>
      </c>
    </row>
    <row r="184" spans="1:20" ht="27.2" customHeight="1">
      <c r="A184" s="78" t="s">
        <v>0</v>
      </c>
      <c r="B184" s="79" t="s">
        <v>0</v>
      </c>
      <c r="C184" s="80" t="s">
        <v>0</v>
      </c>
      <c r="D184" s="81" t="s">
        <v>253</v>
      </c>
      <c r="E184" s="84" t="s">
        <v>725</v>
      </c>
      <c r="F184" s="82">
        <v>110000</v>
      </c>
      <c r="G184" s="82" t="s">
        <v>0</v>
      </c>
      <c r="H184" s="82">
        <v>110000</v>
      </c>
      <c r="I184" s="82">
        <v>110000</v>
      </c>
      <c r="J184" s="82" t="s">
        <v>0</v>
      </c>
      <c r="K184" s="82">
        <v>110000</v>
      </c>
      <c r="L184" s="82">
        <v>110000</v>
      </c>
      <c r="M184" s="82" t="s">
        <v>0</v>
      </c>
      <c r="N184" s="82">
        <v>110000</v>
      </c>
      <c r="O184" s="82">
        <v>110000</v>
      </c>
      <c r="P184" s="82" t="s">
        <v>0</v>
      </c>
      <c r="Q184" s="82">
        <v>110000</v>
      </c>
      <c r="R184" s="83">
        <v>100</v>
      </c>
      <c r="S184" s="83" t="s">
        <v>0</v>
      </c>
      <c r="T184" s="83">
        <v>100</v>
      </c>
    </row>
    <row r="185" spans="1:20" ht="15.95" customHeight="1">
      <c r="A185" s="78" t="s">
        <v>0</v>
      </c>
      <c r="B185" s="80" t="s">
        <v>0</v>
      </c>
      <c r="C185" s="80" t="s">
        <v>0</v>
      </c>
      <c r="D185" s="81" t="s">
        <v>0</v>
      </c>
      <c r="E185" s="81" t="s">
        <v>846</v>
      </c>
      <c r="F185" s="85">
        <v>110000</v>
      </c>
      <c r="G185" s="85" t="s">
        <v>0</v>
      </c>
      <c r="H185" s="85">
        <v>110000</v>
      </c>
      <c r="I185" s="85">
        <v>110000</v>
      </c>
      <c r="J185" s="85" t="s">
        <v>0</v>
      </c>
      <c r="K185" s="85">
        <v>110000</v>
      </c>
      <c r="L185" s="85">
        <v>110000</v>
      </c>
      <c r="M185" s="85" t="s">
        <v>0</v>
      </c>
      <c r="N185" s="85">
        <v>110000</v>
      </c>
      <c r="O185" s="85">
        <v>110000</v>
      </c>
      <c r="P185" s="85" t="s">
        <v>0</v>
      </c>
      <c r="Q185" s="85">
        <v>110000</v>
      </c>
      <c r="R185" s="83">
        <v>100</v>
      </c>
      <c r="S185" s="83" t="s">
        <v>0</v>
      </c>
      <c r="T185" s="83">
        <v>100</v>
      </c>
    </row>
    <row r="186" spans="1:20" ht="133.35" customHeight="1">
      <c r="A186" s="78" t="s">
        <v>216</v>
      </c>
      <c r="B186" s="79" t="s">
        <v>217</v>
      </c>
      <c r="C186" s="80" t="s">
        <v>856</v>
      </c>
      <c r="D186" s="81" t="s">
        <v>796</v>
      </c>
      <c r="E186" s="81" t="s">
        <v>0</v>
      </c>
      <c r="F186" s="82">
        <v>206183</v>
      </c>
      <c r="G186" s="82">
        <v>175255.5</v>
      </c>
      <c r="H186" s="82">
        <v>30927.5</v>
      </c>
      <c r="I186" s="82">
        <v>183974</v>
      </c>
      <c r="J186" s="82">
        <v>153046.5</v>
      </c>
      <c r="K186" s="82">
        <v>30927.5</v>
      </c>
      <c r="L186" s="82">
        <v>183974</v>
      </c>
      <c r="M186" s="82">
        <v>153046.5</v>
      </c>
      <c r="N186" s="82">
        <v>30927.5</v>
      </c>
      <c r="O186" s="82">
        <v>125137.1</v>
      </c>
      <c r="P186" s="82">
        <v>106366.53</v>
      </c>
      <c r="Q186" s="82">
        <v>18770.57</v>
      </c>
      <c r="R186" s="83">
        <v>68.02</v>
      </c>
      <c r="S186" s="83">
        <v>69.5</v>
      </c>
      <c r="T186" s="83">
        <v>60.69</v>
      </c>
    </row>
    <row r="187" spans="1:20" ht="27.2" customHeight="1">
      <c r="A187" s="78" t="s">
        <v>0</v>
      </c>
      <c r="B187" s="79" t="s">
        <v>0</v>
      </c>
      <c r="C187" s="80" t="s">
        <v>0</v>
      </c>
      <c r="D187" s="81" t="s">
        <v>302</v>
      </c>
      <c r="E187" s="84" t="s">
        <v>725</v>
      </c>
      <c r="F187" s="82">
        <v>206183</v>
      </c>
      <c r="G187" s="82">
        <v>175255.5</v>
      </c>
      <c r="H187" s="82">
        <v>30927.5</v>
      </c>
      <c r="I187" s="82">
        <v>183974</v>
      </c>
      <c r="J187" s="82">
        <v>153046.5</v>
      </c>
      <c r="K187" s="82">
        <v>30927.5</v>
      </c>
      <c r="L187" s="82">
        <v>183974</v>
      </c>
      <c r="M187" s="82">
        <v>153046.5</v>
      </c>
      <c r="N187" s="82">
        <v>30927.5</v>
      </c>
      <c r="O187" s="82">
        <v>125137.1</v>
      </c>
      <c r="P187" s="82">
        <v>106366.53</v>
      </c>
      <c r="Q187" s="82">
        <v>18770.57</v>
      </c>
      <c r="R187" s="83">
        <v>68.02</v>
      </c>
      <c r="S187" s="83">
        <v>69.5</v>
      </c>
      <c r="T187" s="83">
        <v>60.69</v>
      </c>
    </row>
    <row r="188" spans="1:20" ht="15.95" customHeight="1">
      <c r="A188" s="78" t="s">
        <v>0</v>
      </c>
      <c r="B188" s="80" t="s">
        <v>0</v>
      </c>
      <c r="C188" s="80" t="s">
        <v>0</v>
      </c>
      <c r="D188" s="80" t="s">
        <v>0</v>
      </c>
      <c r="E188" s="81" t="s">
        <v>857</v>
      </c>
      <c r="F188" s="85">
        <v>160000</v>
      </c>
      <c r="G188" s="85">
        <v>136000</v>
      </c>
      <c r="H188" s="85">
        <v>24000</v>
      </c>
      <c r="I188" s="85">
        <v>160000</v>
      </c>
      <c r="J188" s="85">
        <v>136000</v>
      </c>
      <c r="K188" s="85">
        <v>24000</v>
      </c>
      <c r="L188" s="85">
        <v>160000</v>
      </c>
      <c r="M188" s="85">
        <v>136000</v>
      </c>
      <c r="N188" s="85">
        <v>24000</v>
      </c>
      <c r="O188" s="85">
        <v>105082.39</v>
      </c>
      <c r="P188" s="85">
        <v>89320.03</v>
      </c>
      <c r="Q188" s="85">
        <v>15762.36</v>
      </c>
      <c r="R188" s="83">
        <v>65.680000000000007</v>
      </c>
      <c r="S188" s="83">
        <v>65.680000000000007</v>
      </c>
      <c r="T188" s="83">
        <v>65.680000000000007</v>
      </c>
    </row>
    <row r="189" spans="1:20" ht="15.95" customHeight="1">
      <c r="A189" s="78" t="s">
        <v>0</v>
      </c>
      <c r="B189" s="80" t="s">
        <v>0</v>
      </c>
      <c r="C189" s="80" t="s">
        <v>0</v>
      </c>
      <c r="D189" s="80" t="s">
        <v>0</v>
      </c>
      <c r="E189" s="81" t="s">
        <v>858</v>
      </c>
      <c r="F189" s="85">
        <v>46183</v>
      </c>
      <c r="G189" s="85">
        <v>39255.5</v>
      </c>
      <c r="H189" s="85">
        <v>6927.5</v>
      </c>
      <c r="I189" s="85">
        <v>23974</v>
      </c>
      <c r="J189" s="85">
        <v>17046.5</v>
      </c>
      <c r="K189" s="85">
        <v>6927.5</v>
      </c>
      <c r="L189" s="85">
        <v>23974</v>
      </c>
      <c r="M189" s="85">
        <v>17046.5</v>
      </c>
      <c r="N189" s="85">
        <v>6927.5</v>
      </c>
      <c r="O189" s="85">
        <v>20054.71</v>
      </c>
      <c r="P189" s="85">
        <v>17046.5</v>
      </c>
      <c r="Q189" s="85">
        <v>3008.21</v>
      </c>
      <c r="R189" s="83">
        <v>83.65</v>
      </c>
      <c r="S189" s="83">
        <v>100</v>
      </c>
      <c r="T189" s="83">
        <v>43.42</v>
      </c>
    </row>
    <row r="190" spans="1:20" ht="40.5" customHeight="1">
      <c r="A190" s="78" t="s">
        <v>222</v>
      </c>
      <c r="B190" s="79" t="s">
        <v>223</v>
      </c>
      <c r="C190" s="80" t="s">
        <v>859</v>
      </c>
      <c r="D190" s="81" t="s">
        <v>796</v>
      </c>
      <c r="E190" s="81" t="s">
        <v>0</v>
      </c>
      <c r="F190" s="82">
        <v>46183</v>
      </c>
      <c r="G190" s="82">
        <v>39255.5</v>
      </c>
      <c r="H190" s="82">
        <v>6927.5</v>
      </c>
      <c r="I190" s="82">
        <v>23974</v>
      </c>
      <c r="J190" s="82">
        <v>17046.5</v>
      </c>
      <c r="K190" s="82">
        <v>6927.5</v>
      </c>
      <c r="L190" s="82">
        <v>23974</v>
      </c>
      <c r="M190" s="82">
        <v>17046.5</v>
      </c>
      <c r="N190" s="82">
        <v>6927.5</v>
      </c>
      <c r="O190" s="82">
        <v>20054.71</v>
      </c>
      <c r="P190" s="82">
        <v>17046.5</v>
      </c>
      <c r="Q190" s="82">
        <v>3008.21</v>
      </c>
      <c r="R190" s="83">
        <v>83.65</v>
      </c>
      <c r="S190" s="83">
        <v>100</v>
      </c>
      <c r="T190" s="83">
        <v>43.42</v>
      </c>
    </row>
    <row r="191" spans="1:20" ht="27.2" customHeight="1">
      <c r="A191" s="78" t="s">
        <v>0</v>
      </c>
      <c r="B191" s="79" t="s">
        <v>0</v>
      </c>
      <c r="C191" s="80" t="s">
        <v>0</v>
      </c>
      <c r="D191" s="81" t="s">
        <v>302</v>
      </c>
      <c r="E191" s="84" t="s">
        <v>725</v>
      </c>
      <c r="F191" s="82">
        <v>46183</v>
      </c>
      <c r="G191" s="82">
        <v>39255.5</v>
      </c>
      <c r="H191" s="82">
        <v>6927.5</v>
      </c>
      <c r="I191" s="82">
        <v>23974</v>
      </c>
      <c r="J191" s="82">
        <v>17046.5</v>
      </c>
      <c r="K191" s="82">
        <v>6927.5</v>
      </c>
      <c r="L191" s="82">
        <v>23974</v>
      </c>
      <c r="M191" s="82">
        <v>17046.5</v>
      </c>
      <c r="N191" s="82">
        <v>6927.5</v>
      </c>
      <c r="O191" s="82">
        <v>20054.71</v>
      </c>
      <c r="P191" s="82">
        <v>17046.5</v>
      </c>
      <c r="Q191" s="82">
        <v>3008.21</v>
      </c>
      <c r="R191" s="83">
        <v>83.65</v>
      </c>
      <c r="S191" s="83">
        <v>100</v>
      </c>
      <c r="T191" s="83">
        <v>43.42</v>
      </c>
    </row>
    <row r="192" spans="1:20" ht="15.95" customHeight="1">
      <c r="A192" s="78" t="s">
        <v>0</v>
      </c>
      <c r="B192" s="80" t="s">
        <v>0</v>
      </c>
      <c r="C192" s="80" t="s">
        <v>0</v>
      </c>
      <c r="D192" s="81" t="s">
        <v>0</v>
      </c>
      <c r="E192" s="81" t="s">
        <v>858</v>
      </c>
      <c r="F192" s="85">
        <v>46183</v>
      </c>
      <c r="G192" s="85">
        <v>39255.5</v>
      </c>
      <c r="H192" s="85">
        <v>6927.5</v>
      </c>
      <c r="I192" s="85">
        <v>23974</v>
      </c>
      <c r="J192" s="85">
        <v>17046.5</v>
      </c>
      <c r="K192" s="85">
        <v>6927.5</v>
      </c>
      <c r="L192" s="85">
        <v>23974</v>
      </c>
      <c r="M192" s="85">
        <v>17046.5</v>
      </c>
      <c r="N192" s="85">
        <v>6927.5</v>
      </c>
      <c r="O192" s="85">
        <v>20054.71</v>
      </c>
      <c r="P192" s="85">
        <v>17046.5</v>
      </c>
      <c r="Q192" s="85">
        <v>3008.21</v>
      </c>
      <c r="R192" s="83">
        <v>83.65</v>
      </c>
      <c r="S192" s="83">
        <v>100</v>
      </c>
      <c r="T192" s="83">
        <v>43.42</v>
      </c>
    </row>
    <row r="193" spans="1:20" ht="40.5" customHeight="1">
      <c r="A193" s="78" t="s">
        <v>615</v>
      </c>
      <c r="B193" s="79" t="s">
        <v>616</v>
      </c>
      <c r="C193" s="80" t="s">
        <v>860</v>
      </c>
      <c r="D193" s="81" t="s">
        <v>796</v>
      </c>
      <c r="E193" s="81" t="s">
        <v>0</v>
      </c>
      <c r="F193" s="82">
        <v>46183</v>
      </c>
      <c r="G193" s="82">
        <v>39255.5</v>
      </c>
      <c r="H193" s="82">
        <v>6927.5</v>
      </c>
      <c r="I193" s="82">
        <v>23974</v>
      </c>
      <c r="J193" s="82">
        <v>17046.5</v>
      </c>
      <c r="K193" s="82">
        <v>6927.5</v>
      </c>
      <c r="L193" s="82">
        <v>23974</v>
      </c>
      <c r="M193" s="82">
        <v>17046.5</v>
      </c>
      <c r="N193" s="82">
        <v>6927.5</v>
      </c>
      <c r="O193" s="82">
        <v>20054.71</v>
      </c>
      <c r="P193" s="82">
        <v>17046.5</v>
      </c>
      <c r="Q193" s="82">
        <v>3008.21</v>
      </c>
      <c r="R193" s="83">
        <v>83.65</v>
      </c>
      <c r="S193" s="83">
        <v>100</v>
      </c>
      <c r="T193" s="83">
        <v>43.42</v>
      </c>
    </row>
    <row r="194" spans="1:20" ht="27.2" customHeight="1">
      <c r="A194" s="78" t="s">
        <v>0</v>
      </c>
      <c r="B194" s="79" t="s">
        <v>0</v>
      </c>
      <c r="C194" s="80" t="s">
        <v>0</v>
      </c>
      <c r="D194" s="81" t="s">
        <v>302</v>
      </c>
      <c r="E194" s="84" t="s">
        <v>725</v>
      </c>
      <c r="F194" s="82">
        <v>46183</v>
      </c>
      <c r="G194" s="82">
        <v>39255.5</v>
      </c>
      <c r="H194" s="82">
        <v>6927.5</v>
      </c>
      <c r="I194" s="82">
        <v>23974</v>
      </c>
      <c r="J194" s="82">
        <v>17046.5</v>
      </c>
      <c r="K194" s="82">
        <v>6927.5</v>
      </c>
      <c r="L194" s="82">
        <v>23974</v>
      </c>
      <c r="M194" s="82">
        <v>17046.5</v>
      </c>
      <c r="N194" s="82">
        <v>6927.5</v>
      </c>
      <c r="O194" s="82">
        <v>20054.71</v>
      </c>
      <c r="P194" s="82">
        <v>17046.5</v>
      </c>
      <c r="Q194" s="82">
        <v>3008.21</v>
      </c>
      <c r="R194" s="83">
        <v>83.65</v>
      </c>
      <c r="S194" s="83">
        <v>100</v>
      </c>
      <c r="T194" s="83">
        <v>43.42</v>
      </c>
    </row>
    <row r="195" spans="1:20" ht="15.95" customHeight="1">
      <c r="A195" s="78" t="s">
        <v>0</v>
      </c>
      <c r="B195" s="80" t="s">
        <v>0</v>
      </c>
      <c r="C195" s="80" t="s">
        <v>0</v>
      </c>
      <c r="D195" s="81" t="s">
        <v>0</v>
      </c>
      <c r="E195" s="81" t="s">
        <v>858</v>
      </c>
      <c r="F195" s="85">
        <v>46183</v>
      </c>
      <c r="G195" s="85">
        <v>39255.5</v>
      </c>
      <c r="H195" s="85">
        <v>6927.5</v>
      </c>
      <c r="I195" s="85">
        <v>23974</v>
      </c>
      <c r="J195" s="85">
        <v>17046.5</v>
      </c>
      <c r="K195" s="85">
        <v>6927.5</v>
      </c>
      <c r="L195" s="85">
        <v>23974</v>
      </c>
      <c r="M195" s="85">
        <v>17046.5</v>
      </c>
      <c r="N195" s="85">
        <v>6927.5</v>
      </c>
      <c r="O195" s="85">
        <v>20054.71</v>
      </c>
      <c r="P195" s="85">
        <v>17046.5</v>
      </c>
      <c r="Q195" s="85">
        <v>3008.21</v>
      </c>
      <c r="R195" s="83">
        <v>83.65</v>
      </c>
      <c r="S195" s="83">
        <v>100</v>
      </c>
      <c r="T195" s="83">
        <v>43.42</v>
      </c>
    </row>
    <row r="196" spans="1:20" ht="186.75" customHeight="1">
      <c r="A196" s="78" t="s">
        <v>229</v>
      </c>
      <c r="B196" s="79" t="s">
        <v>230</v>
      </c>
      <c r="C196" s="80" t="s">
        <v>861</v>
      </c>
      <c r="D196" s="81" t="s">
        <v>796</v>
      </c>
      <c r="E196" s="81" t="s">
        <v>0</v>
      </c>
      <c r="F196" s="82">
        <v>160000</v>
      </c>
      <c r="G196" s="82">
        <v>136000</v>
      </c>
      <c r="H196" s="82">
        <v>24000</v>
      </c>
      <c r="I196" s="82">
        <v>160000</v>
      </c>
      <c r="J196" s="82">
        <v>136000</v>
      </c>
      <c r="K196" s="82">
        <v>24000</v>
      </c>
      <c r="L196" s="82">
        <v>160000</v>
      </c>
      <c r="M196" s="82">
        <v>136000</v>
      </c>
      <c r="N196" s="82">
        <v>24000</v>
      </c>
      <c r="O196" s="82">
        <v>105082.39</v>
      </c>
      <c r="P196" s="82">
        <v>89320.03</v>
      </c>
      <c r="Q196" s="82">
        <v>15762.36</v>
      </c>
      <c r="R196" s="83">
        <v>65.680000000000007</v>
      </c>
      <c r="S196" s="83">
        <v>65.680000000000007</v>
      </c>
      <c r="T196" s="83">
        <v>65.680000000000007</v>
      </c>
    </row>
    <row r="197" spans="1:20" ht="27.2" customHeight="1">
      <c r="A197" s="78" t="s">
        <v>0</v>
      </c>
      <c r="B197" s="79" t="s">
        <v>0</v>
      </c>
      <c r="C197" s="80" t="s">
        <v>0</v>
      </c>
      <c r="D197" s="81" t="s">
        <v>302</v>
      </c>
      <c r="E197" s="84" t="s">
        <v>725</v>
      </c>
      <c r="F197" s="82">
        <v>160000</v>
      </c>
      <c r="G197" s="82">
        <v>136000</v>
      </c>
      <c r="H197" s="82">
        <v>24000</v>
      </c>
      <c r="I197" s="82">
        <v>160000</v>
      </c>
      <c r="J197" s="82">
        <v>136000</v>
      </c>
      <c r="K197" s="82">
        <v>24000</v>
      </c>
      <c r="L197" s="82">
        <v>160000</v>
      </c>
      <c r="M197" s="82">
        <v>136000</v>
      </c>
      <c r="N197" s="82">
        <v>24000</v>
      </c>
      <c r="O197" s="82">
        <v>105082.39</v>
      </c>
      <c r="P197" s="82">
        <v>89320.03</v>
      </c>
      <c r="Q197" s="82">
        <v>15762.36</v>
      </c>
      <c r="R197" s="83">
        <v>65.680000000000007</v>
      </c>
      <c r="S197" s="83">
        <v>65.680000000000007</v>
      </c>
      <c r="T197" s="83">
        <v>65.680000000000007</v>
      </c>
    </row>
    <row r="198" spans="1:20" ht="15.95" customHeight="1">
      <c r="A198" s="78" t="s">
        <v>0</v>
      </c>
      <c r="B198" s="80" t="s">
        <v>0</v>
      </c>
      <c r="C198" s="80" t="s">
        <v>0</v>
      </c>
      <c r="D198" s="81" t="s">
        <v>0</v>
      </c>
      <c r="E198" s="81" t="s">
        <v>857</v>
      </c>
      <c r="F198" s="85">
        <v>160000</v>
      </c>
      <c r="G198" s="85">
        <v>136000</v>
      </c>
      <c r="H198" s="85">
        <v>24000</v>
      </c>
      <c r="I198" s="85">
        <v>160000</v>
      </c>
      <c r="J198" s="85">
        <v>136000</v>
      </c>
      <c r="K198" s="85">
        <v>24000</v>
      </c>
      <c r="L198" s="85">
        <v>160000</v>
      </c>
      <c r="M198" s="85">
        <v>136000</v>
      </c>
      <c r="N198" s="85">
        <v>24000</v>
      </c>
      <c r="O198" s="85">
        <v>105082.39</v>
      </c>
      <c r="P198" s="85">
        <v>89320.03</v>
      </c>
      <c r="Q198" s="85">
        <v>15762.36</v>
      </c>
      <c r="R198" s="83">
        <v>65.680000000000007</v>
      </c>
      <c r="S198" s="83">
        <v>65.680000000000007</v>
      </c>
      <c r="T198" s="83">
        <v>65.680000000000007</v>
      </c>
    </row>
    <row r="199" spans="1:20" ht="12" customHeight="1">
      <c r="A199" s="42" t="s">
        <v>0</v>
      </c>
      <c r="B199" s="42" t="s">
        <v>0</v>
      </c>
      <c r="C199" s="42" t="s">
        <v>0</v>
      </c>
      <c r="D199" s="42" t="s">
        <v>0</v>
      </c>
      <c r="E199" s="42" t="s">
        <v>0</v>
      </c>
      <c r="F199" s="89" t="s">
        <v>0</v>
      </c>
      <c r="G199" s="89" t="s">
        <v>0</v>
      </c>
      <c r="H199" s="89" t="s">
        <v>0</v>
      </c>
      <c r="I199" s="90" t="s">
        <v>0</v>
      </c>
      <c r="J199" s="90" t="s">
        <v>0</v>
      </c>
      <c r="K199" s="90" t="s">
        <v>0</v>
      </c>
      <c r="L199" s="90" t="s">
        <v>0</v>
      </c>
      <c r="M199" s="90" t="s">
        <v>0</v>
      </c>
      <c r="N199" s="90" t="s">
        <v>0</v>
      </c>
      <c r="O199" s="90" t="s">
        <v>0</v>
      </c>
      <c r="P199" s="90" t="s">
        <v>0</v>
      </c>
      <c r="Q199" s="90" t="s">
        <v>0</v>
      </c>
      <c r="R199" s="90" t="s">
        <v>0</v>
      </c>
      <c r="S199" s="90" t="s">
        <v>0</v>
      </c>
      <c r="T199" s="90" t="s">
        <v>0</v>
      </c>
    </row>
    <row r="201" spans="1:20">
      <c r="B201" s="91" t="s">
        <v>862</v>
      </c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</row>
  </sheetData>
  <mergeCells count="159">
    <mergeCell ref="B201:P201"/>
    <mergeCell ref="A193:A195"/>
    <mergeCell ref="B193:B195"/>
    <mergeCell ref="C193:C195"/>
    <mergeCell ref="A196:A198"/>
    <mergeCell ref="B196:B198"/>
    <mergeCell ref="C196:C198"/>
    <mergeCell ref="A186:A189"/>
    <mergeCell ref="B186:B189"/>
    <mergeCell ref="C186:C189"/>
    <mergeCell ref="D188:D189"/>
    <mergeCell ref="A190:A192"/>
    <mergeCell ref="B190:B192"/>
    <mergeCell ref="C190:C192"/>
    <mergeCell ref="A178:A182"/>
    <mergeCell ref="B178:B182"/>
    <mergeCell ref="C178:C182"/>
    <mergeCell ref="D180:D182"/>
    <mergeCell ref="A183:A185"/>
    <mergeCell ref="B183:B185"/>
    <mergeCell ref="C183:C185"/>
    <mergeCell ref="A158:A168"/>
    <mergeCell ref="B158:B168"/>
    <mergeCell ref="C158:C168"/>
    <mergeCell ref="D160:D168"/>
    <mergeCell ref="A169:A174"/>
    <mergeCell ref="B169:B174"/>
    <mergeCell ref="C169:C177"/>
    <mergeCell ref="D171:D174"/>
    <mergeCell ref="A175:A177"/>
    <mergeCell ref="B175:B177"/>
    <mergeCell ref="A146:A148"/>
    <mergeCell ref="B146:B148"/>
    <mergeCell ref="C146:C151"/>
    <mergeCell ref="A149:A151"/>
    <mergeCell ref="B149:B151"/>
    <mergeCell ref="A152:A154"/>
    <mergeCell ref="B152:B154"/>
    <mergeCell ref="C152:C157"/>
    <mergeCell ref="A155:A157"/>
    <mergeCell ref="B155:B157"/>
    <mergeCell ref="A139:A142"/>
    <mergeCell ref="B139:B142"/>
    <mergeCell ref="C139:C142"/>
    <mergeCell ref="D141:D142"/>
    <mergeCell ref="A143:A145"/>
    <mergeCell ref="B143:B145"/>
    <mergeCell ref="C143:C145"/>
    <mergeCell ref="A131:A135"/>
    <mergeCell ref="B131:B135"/>
    <mergeCell ref="C131:C135"/>
    <mergeCell ref="D133:D135"/>
    <mergeCell ref="A136:A138"/>
    <mergeCell ref="B136:B138"/>
    <mergeCell ref="C136:C138"/>
    <mergeCell ref="D115:D116"/>
    <mergeCell ref="A117:A119"/>
    <mergeCell ref="B117:B119"/>
    <mergeCell ref="A120:A122"/>
    <mergeCell ref="B120:B122"/>
    <mergeCell ref="A123:A130"/>
    <mergeCell ref="B123:B130"/>
    <mergeCell ref="C123:C130"/>
    <mergeCell ref="D125:D130"/>
    <mergeCell ref="C103:C112"/>
    <mergeCell ref="A107:A109"/>
    <mergeCell ref="B107:B109"/>
    <mergeCell ref="A110:A112"/>
    <mergeCell ref="B110:B112"/>
    <mergeCell ref="A113:A116"/>
    <mergeCell ref="B113:B116"/>
    <mergeCell ref="C113:C122"/>
    <mergeCell ref="A97:A99"/>
    <mergeCell ref="B97:B99"/>
    <mergeCell ref="A100:A102"/>
    <mergeCell ref="B100:B102"/>
    <mergeCell ref="A103:A106"/>
    <mergeCell ref="B103:B106"/>
    <mergeCell ref="A81:A87"/>
    <mergeCell ref="B81:B87"/>
    <mergeCell ref="C81:C102"/>
    <mergeCell ref="D83:D87"/>
    <mergeCell ref="A88:A90"/>
    <mergeCell ref="B88:B90"/>
    <mergeCell ref="A91:A93"/>
    <mergeCell ref="B91:B93"/>
    <mergeCell ref="A94:A96"/>
    <mergeCell ref="B94:B96"/>
    <mergeCell ref="A69:A71"/>
    <mergeCell ref="B69:B71"/>
    <mergeCell ref="C69:C71"/>
    <mergeCell ref="A72:A74"/>
    <mergeCell ref="B72:B74"/>
    <mergeCell ref="C72:C80"/>
    <mergeCell ref="A75:A77"/>
    <mergeCell ref="B75:B77"/>
    <mergeCell ref="A78:A80"/>
    <mergeCell ref="B78:B80"/>
    <mergeCell ref="A60:A62"/>
    <mergeCell ref="B60:B62"/>
    <mergeCell ref="C60:C62"/>
    <mergeCell ref="A63:A65"/>
    <mergeCell ref="B63:B65"/>
    <mergeCell ref="C63:C68"/>
    <mergeCell ref="A66:A68"/>
    <mergeCell ref="B66:B68"/>
    <mergeCell ref="A54:A56"/>
    <mergeCell ref="B54:B56"/>
    <mergeCell ref="C54:C56"/>
    <mergeCell ref="A57:A59"/>
    <mergeCell ref="B57:B59"/>
    <mergeCell ref="C57:C59"/>
    <mergeCell ref="A48:A50"/>
    <mergeCell ref="B48:B50"/>
    <mergeCell ref="C48:C50"/>
    <mergeCell ref="A51:A53"/>
    <mergeCell ref="B51:B53"/>
    <mergeCell ref="C51:C53"/>
    <mergeCell ref="A35:A44"/>
    <mergeCell ref="B35:B44"/>
    <mergeCell ref="C35:C44"/>
    <mergeCell ref="D37:D44"/>
    <mergeCell ref="A45:A47"/>
    <mergeCell ref="B45:B47"/>
    <mergeCell ref="C45:C47"/>
    <mergeCell ref="R9:R10"/>
    <mergeCell ref="S9:T9"/>
    <mergeCell ref="A12:A14"/>
    <mergeCell ref="B12:B14"/>
    <mergeCell ref="C12:C14"/>
    <mergeCell ref="A15:A34"/>
    <mergeCell ref="B15:B34"/>
    <mergeCell ref="C15:C34"/>
    <mergeCell ref="D17:D34"/>
    <mergeCell ref="R7:T8"/>
    <mergeCell ref="F8:H8"/>
    <mergeCell ref="I8:K8"/>
    <mergeCell ref="L8:N8"/>
    <mergeCell ref="O8:Q8"/>
    <mergeCell ref="F9:F10"/>
    <mergeCell ref="G9:H9"/>
    <mergeCell ref="I9:I10"/>
    <mergeCell ref="J9:K9"/>
    <mergeCell ref="L9:L10"/>
    <mergeCell ref="A7:A10"/>
    <mergeCell ref="B7:B10"/>
    <mergeCell ref="C7:C10"/>
    <mergeCell ref="D7:D10"/>
    <mergeCell ref="E7:E10"/>
    <mergeCell ref="F7:Q7"/>
    <mergeCell ref="M9:N9"/>
    <mergeCell ref="O9:O10"/>
    <mergeCell ref="P9:Q9"/>
    <mergeCell ref="A1:T1"/>
    <mergeCell ref="A2:T2"/>
    <mergeCell ref="A3:T3"/>
    <mergeCell ref="A4:T4"/>
    <mergeCell ref="A5:T5"/>
    <mergeCell ref="A6:T6"/>
  </mergeCells>
  <pageMargins left="0.19685039370078741" right="0.19685039370078741" top="0.19685039370078741" bottom="0.19685039370078741" header="0.31496062992125984" footer="0.31496062992125984"/>
  <pageSetup paperSize="9" scale="35" orientation="landscape" r:id="rId1"/>
  <headerFooter>
    <oddHeader>&amp;C&amp;P</oddHeader>
    <oddFooter>&amp;C&amp;P из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view="pageBreakPreview" zoomScale="75" zoomScaleNormal="100" zoomScaleSheetLayoutView="75" workbookViewId="0">
      <selection activeCell="H18" sqref="H18"/>
    </sheetView>
  </sheetViews>
  <sheetFormatPr defaultRowHeight="12.75"/>
  <cols>
    <col min="1" max="1" width="27" customWidth="1"/>
    <col min="2" max="2" width="49.1640625" customWidth="1"/>
    <col min="3" max="3" width="27.5" customWidth="1"/>
    <col min="4" max="4" width="15.33203125" customWidth="1"/>
    <col min="5" max="5" width="15" customWidth="1"/>
    <col min="6" max="6" width="15.33203125" customWidth="1"/>
    <col min="7" max="7" width="15.6640625" customWidth="1"/>
    <col min="8" max="8" width="15.1640625" customWidth="1"/>
    <col min="9" max="9" width="15" customWidth="1"/>
    <col min="10" max="10" width="15.1640625" customWidth="1"/>
    <col min="11" max="11" width="15.5" customWidth="1"/>
    <col min="12" max="12" width="15.33203125" customWidth="1"/>
    <col min="13" max="13" width="15" customWidth="1"/>
    <col min="14" max="14" width="15.1640625" customWidth="1"/>
    <col min="15" max="15" width="14.83203125" customWidth="1"/>
  </cols>
  <sheetData>
    <row r="1" spans="1:15" ht="14.65" customHeight="1">
      <c r="A1" s="31" t="s">
        <v>863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13.15" customHeight="1">
      <c r="A2" s="32" t="s">
        <v>782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13.9" customHeight="1">
      <c r="A3" s="32" t="s">
        <v>783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4.45" customHeight="1">
      <c r="A4" s="32" t="s">
        <v>237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ht="15" customHeight="1">
      <c r="A5" s="33" t="s">
        <v>864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1:15" ht="28.9" customHeight="1">
      <c r="A6" s="32" t="s">
        <v>238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1:15" ht="13.35" customHeight="1">
      <c r="A7" s="34" t="s">
        <v>3</v>
      </c>
      <c r="B7" s="34" t="s">
        <v>239</v>
      </c>
      <c r="C7" s="34" t="s">
        <v>865</v>
      </c>
      <c r="D7" s="34" t="s">
        <v>788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40.35" customHeight="1">
      <c r="A8" s="34" t="s">
        <v>0</v>
      </c>
      <c r="B8" s="34" t="s">
        <v>0</v>
      </c>
      <c r="C8" s="34" t="s">
        <v>0</v>
      </c>
      <c r="D8" s="34" t="s">
        <v>790</v>
      </c>
      <c r="E8" s="34"/>
      <c r="F8" s="34"/>
      <c r="G8" s="34" t="s">
        <v>791</v>
      </c>
      <c r="H8" s="34"/>
      <c r="I8" s="34"/>
      <c r="J8" s="34" t="s">
        <v>792</v>
      </c>
      <c r="K8" s="34"/>
      <c r="L8" s="34"/>
      <c r="M8" s="34" t="s">
        <v>793</v>
      </c>
      <c r="N8" s="34"/>
      <c r="O8" s="34"/>
    </row>
    <row r="9" spans="1:15" ht="21.4" customHeight="1">
      <c r="A9" s="34" t="s">
        <v>0</v>
      </c>
      <c r="B9" s="34" t="s">
        <v>0</v>
      </c>
      <c r="C9" s="34" t="s">
        <v>0</v>
      </c>
      <c r="D9" s="34" t="s">
        <v>750</v>
      </c>
      <c r="E9" s="34" t="s">
        <v>794</v>
      </c>
      <c r="F9" s="34"/>
      <c r="G9" s="34" t="s">
        <v>750</v>
      </c>
      <c r="H9" s="34" t="s">
        <v>794</v>
      </c>
      <c r="I9" s="34"/>
      <c r="J9" s="34" t="s">
        <v>750</v>
      </c>
      <c r="K9" s="34" t="s">
        <v>794</v>
      </c>
      <c r="L9" s="34"/>
      <c r="M9" s="34" t="s">
        <v>750</v>
      </c>
      <c r="N9" s="34" t="s">
        <v>794</v>
      </c>
      <c r="O9" s="34"/>
    </row>
    <row r="10" spans="1:15" ht="25.15" customHeight="1">
      <c r="A10" s="34" t="s">
        <v>0</v>
      </c>
      <c r="B10" s="34" t="s">
        <v>0</v>
      </c>
      <c r="C10" s="34" t="s">
        <v>0</v>
      </c>
      <c r="D10" s="34" t="s">
        <v>0</v>
      </c>
      <c r="E10" s="35" t="s">
        <v>422</v>
      </c>
      <c r="F10" s="35" t="s">
        <v>425</v>
      </c>
      <c r="G10" s="34" t="s">
        <v>0</v>
      </c>
      <c r="H10" s="35" t="s">
        <v>422</v>
      </c>
      <c r="I10" s="35" t="s">
        <v>425</v>
      </c>
      <c r="J10" s="34" t="s">
        <v>0</v>
      </c>
      <c r="K10" s="35" t="s">
        <v>422</v>
      </c>
      <c r="L10" s="35" t="s">
        <v>425</v>
      </c>
      <c r="M10" s="34" t="s">
        <v>0</v>
      </c>
      <c r="N10" s="35" t="s">
        <v>422</v>
      </c>
      <c r="O10" s="35" t="s">
        <v>425</v>
      </c>
    </row>
    <row r="11" spans="1:15" ht="14.45" customHeight="1">
      <c r="A11" s="7" t="s">
        <v>14</v>
      </c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  <c r="J11" s="7" t="s">
        <v>23</v>
      </c>
      <c r="K11" s="7" t="s">
        <v>668</v>
      </c>
      <c r="L11" s="7" t="s">
        <v>669</v>
      </c>
      <c r="M11" s="7" t="s">
        <v>670</v>
      </c>
      <c r="N11" s="7" t="s">
        <v>219</v>
      </c>
      <c r="O11" s="7" t="s">
        <v>671</v>
      </c>
    </row>
    <row r="12" spans="1:15" ht="32.450000000000003" customHeight="1">
      <c r="A12" s="37" t="s">
        <v>24</v>
      </c>
      <c r="B12" s="92" t="s">
        <v>25</v>
      </c>
      <c r="C12" s="39" t="s">
        <v>866</v>
      </c>
      <c r="D12" s="93">
        <v>19457534.399999999</v>
      </c>
      <c r="E12" s="93">
        <v>4273544.5</v>
      </c>
      <c r="F12" s="93">
        <v>15183989.9</v>
      </c>
      <c r="G12" s="93">
        <v>19345237.379999999</v>
      </c>
      <c r="H12" s="93">
        <v>4160189.14</v>
      </c>
      <c r="I12" s="93">
        <v>15185048.24</v>
      </c>
      <c r="J12" s="93">
        <v>19345237.379999999</v>
      </c>
      <c r="K12" s="93">
        <v>4160189.14</v>
      </c>
      <c r="L12" s="93">
        <v>15185048.24</v>
      </c>
      <c r="M12" s="93">
        <v>17028475.91</v>
      </c>
      <c r="N12" s="93">
        <v>4036923.65</v>
      </c>
      <c r="O12" s="93">
        <v>12991552.26</v>
      </c>
    </row>
    <row r="13" spans="1:15" ht="48.6" customHeight="1">
      <c r="A13" s="37" t="s">
        <v>0</v>
      </c>
      <c r="B13" s="94" t="s">
        <v>0</v>
      </c>
      <c r="C13" s="39" t="s">
        <v>867</v>
      </c>
      <c r="D13" s="95">
        <v>3585989</v>
      </c>
      <c r="E13" s="95">
        <v>1822441.3</v>
      </c>
      <c r="F13" s="95">
        <v>1763547.7</v>
      </c>
      <c r="G13" s="95">
        <v>3738334.3</v>
      </c>
      <c r="H13" s="95">
        <v>1951294.9</v>
      </c>
      <c r="I13" s="95">
        <v>1787039.4</v>
      </c>
      <c r="J13" s="95">
        <v>3738334.3</v>
      </c>
      <c r="K13" s="95">
        <v>1951294.9</v>
      </c>
      <c r="L13" s="95">
        <v>1787039.4</v>
      </c>
      <c r="M13" s="95">
        <v>3033815.54</v>
      </c>
      <c r="N13" s="95">
        <v>1951187.63</v>
      </c>
      <c r="O13" s="95">
        <v>1082627.9099999999</v>
      </c>
    </row>
    <row r="14" spans="1:15" ht="27.2" customHeight="1">
      <c r="A14" s="37" t="s">
        <v>0</v>
      </c>
      <c r="B14" s="94" t="s">
        <v>0</v>
      </c>
      <c r="C14" s="39" t="s">
        <v>868</v>
      </c>
      <c r="D14" s="95">
        <v>15871545.4</v>
      </c>
      <c r="E14" s="95">
        <v>2451103.2000000002</v>
      </c>
      <c r="F14" s="95">
        <v>13420442.199999999</v>
      </c>
      <c r="G14" s="95">
        <v>15606903.08</v>
      </c>
      <c r="H14" s="95">
        <v>2208894.2400000002</v>
      </c>
      <c r="I14" s="95">
        <v>13398008.84</v>
      </c>
      <c r="J14" s="95">
        <v>15606903.08</v>
      </c>
      <c r="K14" s="95">
        <v>2208894.2400000002</v>
      </c>
      <c r="L14" s="95">
        <v>13398008.84</v>
      </c>
      <c r="M14" s="95">
        <v>13994660.369999999</v>
      </c>
      <c r="N14" s="95">
        <v>2085736.02</v>
      </c>
      <c r="O14" s="95">
        <v>11908924.35</v>
      </c>
    </row>
    <row r="15" spans="1:15" ht="32.450000000000003" customHeight="1">
      <c r="A15" s="37" t="s">
        <v>39</v>
      </c>
      <c r="B15" s="92" t="s">
        <v>40</v>
      </c>
      <c r="C15" s="39" t="s">
        <v>866</v>
      </c>
      <c r="D15" s="93">
        <v>18308068.100000001</v>
      </c>
      <c r="E15" s="93">
        <v>4098289</v>
      </c>
      <c r="F15" s="93">
        <v>14209779.1</v>
      </c>
      <c r="G15" s="93">
        <v>18216921.739999998</v>
      </c>
      <c r="H15" s="93">
        <v>4007142.64</v>
      </c>
      <c r="I15" s="93">
        <v>14209779.1</v>
      </c>
      <c r="J15" s="93">
        <v>18216921.739999998</v>
      </c>
      <c r="K15" s="93">
        <v>4007142.64</v>
      </c>
      <c r="L15" s="93">
        <v>14209779.1</v>
      </c>
      <c r="M15" s="93">
        <v>16103541.75</v>
      </c>
      <c r="N15" s="93">
        <v>3930557.12</v>
      </c>
      <c r="O15" s="93">
        <v>12172984.630000001</v>
      </c>
    </row>
    <row r="16" spans="1:15" ht="48.6" customHeight="1">
      <c r="A16" s="37" t="s">
        <v>0</v>
      </c>
      <c r="B16" s="94" t="s">
        <v>0</v>
      </c>
      <c r="C16" s="39" t="s">
        <v>867</v>
      </c>
      <c r="D16" s="95">
        <v>3585989</v>
      </c>
      <c r="E16" s="95">
        <v>1822441.3</v>
      </c>
      <c r="F16" s="95">
        <v>1763547.7</v>
      </c>
      <c r="G16" s="95">
        <v>3738334.3</v>
      </c>
      <c r="H16" s="95">
        <v>1951294.9</v>
      </c>
      <c r="I16" s="95">
        <v>1787039.4</v>
      </c>
      <c r="J16" s="95">
        <v>3738334.3</v>
      </c>
      <c r="K16" s="95">
        <v>1951294.9</v>
      </c>
      <c r="L16" s="95">
        <v>1787039.4</v>
      </c>
      <c r="M16" s="95">
        <v>3033815.54</v>
      </c>
      <c r="N16" s="95">
        <v>1951187.63</v>
      </c>
      <c r="O16" s="95">
        <v>1082627.9099999999</v>
      </c>
    </row>
    <row r="17" spans="1:15" ht="27.2" customHeight="1">
      <c r="A17" s="37" t="s">
        <v>0</v>
      </c>
      <c r="B17" s="94" t="s">
        <v>0</v>
      </c>
      <c r="C17" s="39" t="s">
        <v>868</v>
      </c>
      <c r="D17" s="95">
        <v>14722079.1</v>
      </c>
      <c r="E17" s="95">
        <v>2275847.7000000002</v>
      </c>
      <c r="F17" s="95">
        <v>12446231.4</v>
      </c>
      <c r="G17" s="95">
        <v>14478587.439999999</v>
      </c>
      <c r="H17" s="95">
        <v>2055847.74</v>
      </c>
      <c r="I17" s="95">
        <v>12422739.699999999</v>
      </c>
      <c r="J17" s="95">
        <v>14478587.439999999</v>
      </c>
      <c r="K17" s="95">
        <v>2055847.74</v>
      </c>
      <c r="L17" s="95">
        <v>12422739.699999999</v>
      </c>
      <c r="M17" s="95">
        <v>13069726.210000001</v>
      </c>
      <c r="N17" s="95">
        <v>1979369.49</v>
      </c>
      <c r="O17" s="95">
        <v>11090356.720000001</v>
      </c>
    </row>
    <row r="18" spans="1:15" ht="32.450000000000003" customHeight="1">
      <c r="A18" s="37" t="s">
        <v>46</v>
      </c>
      <c r="B18" s="92" t="s">
        <v>47</v>
      </c>
      <c r="C18" s="39" t="s">
        <v>866</v>
      </c>
      <c r="D18" s="93">
        <v>9746584.8000000007</v>
      </c>
      <c r="E18" s="93">
        <v>464000</v>
      </c>
      <c r="F18" s="93">
        <v>9282584.8000000007</v>
      </c>
      <c r="G18" s="93">
        <v>9723093.0999999996</v>
      </c>
      <c r="H18" s="93">
        <v>464000</v>
      </c>
      <c r="I18" s="93">
        <v>9259093.0999999996</v>
      </c>
      <c r="J18" s="93">
        <v>9723093.0999999996</v>
      </c>
      <c r="K18" s="93">
        <v>464000</v>
      </c>
      <c r="L18" s="93">
        <v>9259093.0999999996</v>
      </c>
      <c r="M18" s="93">
        <v>7986118.0899999999</v>
      </c>
      <c r="N18" s="93">
        <v>387521.75</v>
      </c>
      <c r="O18" s="93">
        <v>7598596.3399999999</v>
      </c>
    </row>
    <row r="19" spans="1:15" ht="48.6" customHeight="1">
      <c r="A19" s="37" t="s">
        <v>0</v>
      </c>
      <c r="B19" s="94" t="s">
        <v>0</v>
      </c>
      <c r="C19" s="39" t="s">
        <v>867</v>
      </c>
      <c r="D19" s="95">
        <v>1240619.1000000001</v>
      </c>
      <c r="E19" s="95" t="s">
        <v>0</v>
      </c>
      <c r="F19" s="95">
        <v>1240619.1000000001</v>
      </c>
      <c r="G19" s="95">
        <v>1240619.1000000001</v>
      </c>
      <c r="H19" s="95" t="s">
        <v>0</v>
      </c>
      <c r="I19" s="95">
        <v>1240619.1000000001</v>
      </c>
      <c r="J19" s="95">
        <v>1240619.1000000001</v>
      </c>
      <c r="K19" s="95" t="s">
        <v>0</v>
      </c>
      <c r="L19" s="95">
        <v>1240619.1000000001</v>
      </c>
      <c r="M19" s="95">
        <v>660746.79</v>
      </c>
      <c r="N19" s="95" t="s">
        <v>0</v>
      </c>
      <c r="O19" s="95">
        <v>660746.79</v>
      </c>
    </row>
    <row r="20" spans="1:15" ht="27.2" customHeight="1">
      <c r="A20" s="37" t="s">
        <v>0</v>
      </c>
      <c r="B20" s="94" t="s">
        <v>0</v>
      </c>
      <c r="C20" s="39" t="s">
        <v>868</v>
      </c>
      <c r="D20" s="95">
        <v>8505965.6999999993</v>
      </c>
      <c r="E20" s="95">
        <v>464000</v>
      </c>
      <c r="F20" s="95">
        <v>8041965.7000000002</v>
      </c>
      <c r="G20" s="95">
        <v>8482474</v>
      </c>
      <c r="H20" s="95">
        <v>464000</v>
      </c>
      <c r="I20" s="95">
        <v>8018474</v>
      </c>
      <c r="J20" s="95">
        <v>8482474</v>
      </c>
      <c r="K20" s="95">
        <v>464000</v>
      </c>
      <c r="L20" s="95">
        <v>8018474</v>
      </c>
      <c r="M20" s="95">
        <v>7325371.2999999998</v>
      </c>
      <c r="N20" s="95">
        <v>387521.75</v>
      </c>
      <c r="O20" s="95">
        <v>6937849.5499999998</v>
      </c>
    </row>
    <row r="21" spans="1:15" ht="80.650000000000006" customHeight="1">
      <c r="A21" s="37" t="s">
        <v>448</v>
      </c>
      <c r="B21" s="92" t="s">
        <v>449</v>
      </c>
      <c r="C21" s="39" t="s">
        <v>866</v>
      </c>
      <c r="D21" s="93">
        <v>5377302.4000000004</v>
      </c>
      <c r="E21" s="93" t="s">
        <v>0</v>
      </c>
      <c r="F21" s="93">
        <v>5377302.4000000004</v>
      </c>
      <c r="G21" s="93">
        <v>5353810.72</v>
      </c>
      <c r="H21" s="93" t="s">
        <v>0</v>
      </c>
      <c r="I21" s="93">
        <v>5353810.72</v>
      </c>
      <c r="J21" s="93">
        <v>5353810.72</v>
      </c>
      <c r="K21" s="93" t="s">
        <v>0</v>
      </c>
      <c r="L21" s="93">
        <v>5353810.72</v>
      </c>
      <c r="M21" s="93">
        <v>4434028.76</v>
      </c>
      <c r="N21" s="93" t="s">
        <v>0</v>
      </c>
      <c r="O21" s="93">
        <v>4434028.76</v>
      </c>
    </row>
    <row r="22" spans="1:15" ht="27.2" customHeight="1">
      <c r="A22" s="37" t="s">
        <v>0</v>
      </c>
      <c r="B22" s="94" t="s">
        <v>0</v>
      </c>
      <c r="C22" s="39" t="s">
        <v>868</v>
      </c>
      <c r="D22" s="95">
        <v>5377302.4000000004</v>
      </c>
      <c r="E22" s="95" t="s">
        <v>0</v>
      </c>
      <c r="F22" s="95">
        <v>5377302.4000000004</v>
      </c>
      <c r="G22" s="95">
        <v>5353810.72</v>
      </c>
      <c r="H22" s="95" t="s">
        <v>0</v>
      </c>
      <c r="I22" s="95">
        <v>5353810.72</v>
      </c>
      <c r="J22" s="95">
        <v>5353810.72</v>
      </c>
      <c r="K22" s="95" t="s">
        <v>0</v>
      </c>
      <c r="L22" s="95">
        <v>5353810.72</v>
      </c>
      <c r="M22" s="95">
        <v>4434028.76</v>
      </c>
      <c r="N22" s="95" t="s">
        <v>0</v>
      </c>
      <c r="O22" s="95">
        <v>4434028.76</v>
      </c>
    </row>
    <row r="23" spans="1:15" ht="80.650000000000006" customHeight="1">
      <c r="A23" s="37" t="s">
        <v>452</v>
      </c>
      <c r="B23" s="92" t="s">
        <v>453</v>
      </c>
      <c r="C23" s="39" t="s">
        <v>866</v>
      </c>
      <c r="D23" s="93">
        <v>179810.2</v>
      </c>
      <c r="E23" s="93" t="s">
        <v>0</v>
      </c>
      <c r="F23" s="93">
        <v>179810.2</v>
      </c>
      <c r="G23" s="93">
        <v>179810.18</v>
      </c>
      <c r="H23" s="93" t="s">
        <v>0</v>
      </c>
      <c r="I23" s="93">
        <v>179810.18</v>
      </c>
      <c r="J23" s="93">
        <v>179810.18</v>
      </c>
      <c r="K23" s="93" t="s">
        <v>0</v>
      </c>
      <c r="L23" s="93">
        <v>179810.18</v>
      </c>
      <c r="M23" s="93">
        <v>135388.14000000001</v>
      </c>
      <c r="N23" s="93" t="s">
        <v>0</v>
      </c>
      <c r="O23" s="93">
        <v>135388.14000000001</v>
      </c>
    </row>
    <row r="24" spans="1:15" ht="15" customHeight="1">
      <c r="A24" s="37" t="s">
        <v>0</v>
      </c>
      <c r="B24" s="94" t="s">
        <v>0</v>
      </c>
      <c r="C24" s="39" t="s">
        <v>868</v>
      </c>
      <c r="D24" s="95">
        <v>179810.2</v>
      </c>
      <c r="E24" s="95" t="s">
        <v>0</v>
      </c>
      <c r="F24" s="95">
        <v>179810.2</v>
      </c>
      <c r="G24" s="95">
        <v>179810.18</v>
      </c>
      <c r="H24" s="95" t="s">
        <v>0</v>
      </c>
      <c r="I24" s="95">
        <v>179810.18</v>
      </c>
      <c r="J24" s="95">
        <v>179810.18</v>
      </c>
      <c r="K24" s="95" t="s">
        <v>0</v>
      </c>
      <c r="L24" s="95">
        <v>179810.18</v>
      </c>
      <c r="M24" s="95">
        <v>135388.14000000001</v>
      </c>
      <c r="N24" s="95" t="s">
        <v>0</v>
      </c>
      <c r="O24" s="95">
        <v>135388.14000000001</v>
      </c>
    </row>
    <row r="25" spans="1:15" ht="80.650000000000006" customHeight="1">
      <c r="A25" s="37" t="s">
        <v>456</v>
      </c>
      <c r="B25" s="92" t="s">
        <v>457</v>
      </c>
      <c r="C25" s="39" t="s">
        <v>866</v>
      </c>
      <c r="D25" s="93">
        <v>1123281.8999999999</v>
      </c>
      <c r="E25" s="93" t="s">
        <v>0</v>
      </c>
      <c r="F25" s="93">
        <v>1123281.8999999999</v>
      </c>
      <c r="G25" s="93">
        <v>1123281.8999999999</v>
      </c>
      <c r="H25" s="93" t="s">
        <v>0</v>
      </c>
      <c r="I25" s="93">
        <v>1123281.8999999999</v>
      </c>
      <c r="J25" s="93">
        <v>1123281.8999999999</v>
      </c>
      <c r="K25" s="93" t="s">
        <v>0</v>
      </c>
      <c r="L25" s="93">
        <v>1123281.8999999999</v>
      </c>
      <c r="M25" s="93">
        <v>565228.39</v>
      </c>
      <c r="N25" s="93" t="s">
        <v>0</v>
      </c>
      <c r="O25" s="93">
        <v>565228.39</v>
      </c>
    </row>
    <row r="26" spans="1:15" ht="48.6" customHeight="1">
      <c r="A26" s="37" t="s">
        <v>0</v>
      </c>
      <c r="B26" s="94" t="s">
        <v>0</v>
      </c>
      <c r="C26" s="39" t="s">
        <v>867</v>
      </c>
      <c r="D26" s="95">
        <v>1123281.8999999999</v>
      </c>
      <c r="E26" s="95" t="s">
        <v>0</v>
      </c>
      <c r="F26" s="95">
        <v>1123281.8999999999</v>
      </c>
      <c r="G26" s="95">
        <v>1123281.8999999999</v>
      </c>
      <c r="H26" s="95" t="s">
        <v>0</v>
      </c>
      <c r="I26" s="95">
        <v>1123281.8999999999</v>
      </c>
      <c r="J26" s="95">
        <v>1123281.8999999999</v>
      </c>
      <c r="K26" s="95" t="s">
        <v>0</v>
      </c>
      <c r="L26" s="95">
        <v>1123281.8999999999</v>
      </c>
      <c r="M26" s="95">
        <v>565228.39</v>
      </c>
      <c r="N26" s="95" t="s">
        <v>0</v>
      </c>
      <c r="O26" s="95">
        <v>565228.39</v>
      </c>
    </row>
    <row r="27" spans="1:15" ht="80.650000000000006" customHeight="1">
      <c r="A27" s="37" t="s">
        <v>460</v>
      </c>
      <c r="B27" s="92" t="s">
        <v>461</v>
      </c>
      <c r="C27" s="39" t="s">
        <v>866</v>
      </c>
      <c r="D27" s="93">
        <v>2100000</v>
      </c>
      <c r="E27" s="93" t="s">
        <v>0</v>
      </c>
      <c r="F27" s="93">
        <v>2100000</v>
      </c>
      <c r="G27" s="93">
        <v>2100000</v>
      </c>
      <c r="H27" s="93" t="s">
        <v>0</v>
      </c>
      <c r="I27" s="93">
        <v>2100000</v>
      </c>
      <c r="J27" s="93">
        <v>2100000</v>
      </c>
      <c r="K27" s="93" t="s">
        <v>0</v>
      </c>
      <c r="L27" s="93">
        <v>2100000</v>
      </c>
      <c r="M27" s="93">
        <v>2015939.52</v>
      </c>
      <c r="N27" s="93" t="s">
        <v>0</v>
      </c>
      <c r="O27" s="93">
        <v>2015939.52</v>
      </c>
    </row>
    <row r="28" spans="1:15" ht="27.2" customHeight="1">
      <c r="A28" s="37" t="s">
        <v>0</v>
      </c>
      <c r="B28" s="94" t="s">
        <v>0</v>
      </c>
      <c r="C28" s="39" t="s">
        <v>868</v>
      </c>
      <c r="D28" s="95">
        <v>2100000</v>
      </c>
      <c r="E28" s="95" t="s">
        <v>0</v>
      </c>
      <c r="F28" s="95">
        <v>2100000</v>
      </c>
      <c r="G28" s="95">
        <v>2100000</v>
      </c>
      <c r="H28" s="95" t="s">
        <v>0</v>
      </c>
      <c r="I28" s="95">
        <v>2100000</v>
      </c>
      <c r="J28" s="95">
        <v>2100000</v>
      </c>
      <c r="K28" s="95" t="s">
        <v>0</v>
      </c>
      <c r="L28" s="95">
        <v>2100000</v>
      </c>
      <c r="M28" s="95">
        <v>2015939.52</v>
      </c>
      <c r="N28" s="95" t="s">
        <v>0</v>
      </c>
      <c r="O28" s="95">
        <v>2015939.52</v>
      </c>
    </row>
    <row r="29" spans="1:15" ht="80.650000000000006" customHeight="1">
      <c r="A29" s="37" t="s">
        <v>468</v>
      </c>
      <c r="B29" s="92" t="s">
        <v>469</v>
      </c>
      <c r="C29" s="39" t="s">
        <v>866</v>
      </c>
      <c r="D29" s="93">
        <v>100346.8</v>
      </c>
      <c r="E29" s="93" t="s">
        <v>0</v>
      </c>
      <c r="F29" s="93">
        <v>100346.8</v>
      </c>
      <c r="G29" s="93">
        <v>100346.8</v>
      </c>
      <c r="H29" s="93" t="s">
        <v>0</v>
      </c>
      <c r="I29" s="93">
        <v>100346.8</v>
      </c>
      <c r="J29" s="93">
        <v>100346.8</v>
      </c>
      <c r="K29" s="93" t="s">
        <v>0</v>
      </c>
      <c r="L29" s="93">
        <v>100346.8</v>
      </c>
      <c r="M29" s="93">
        <v>95518.399999999994</v>
      </c>
      <c r="N29" s="93" t="s">
        <v>0</v>
      </c>
      <c r="O29" s="93">
        <v>95518.399999999994</v>
      </c>
    </row>
    <row r="30" spans="1:15" ht="48.6" customHeight="1">
      <c r="A30" s="37" t="s">
        <v>0</v>
      </c>
      <c r="B30" s="94" t="s">
        <v>0</v>
      </c>
      <c r="C30" s="39" t="s">
        <v>867</v>
      </c>
      <c r="D30" s="95">
        <v>100346.8</v>
      </c>
      <c r="E30" s="95" t="s">
        <v>0</v>
      </c>
      <c r="F30" s="95">
        <v>100346.8</v>
      </c>
      <c r="G30" s="95">
        <v>100346.8</v>
      </c>
      <c r="H30" s="95" t="s">
        <v>0</v>
      </c>
      <c r="I30" s="95">
        <v>100346.8</v>
      </c>
      <c r="J30" s="95">
        <v>100346.8</v>
      </c>
      <c r="K30" s="95" t="s">
        <v>0</v>
      </c>
      <c r="L30" s="95">
        <v>100346.8</v>
      </c>
      <c r="M30" s="95">
        <v>95518.399999999994</v>
      </c>
      <c r="N30" s="95" t="s">
        <v>0</v>
      </c>
      <c r="O30" s="95">
        <v>95518.399999999994</v>
      </c>
    </row>
    <row r="31" spans="1:15" ht="176.25" customHeight="1">
      <c r="A31" s="37" t="s">
        <v>476</v>
      </c>
      <c r="B31" s="92" t="s">
        <v>477</v>
      </c>
      <c r="C31" s="39" t="s">
        <v>866</v>
      </c>
      <c r="D31" s="93">
        <v>16990.400000000001</v>
      </c>
      <c r="E31" s="93" t="s">
        <v>0</v>
      </c>
      <c r="F31" s="93">
        <v>16990.400000000001</v>
      </c>
      <c r="G31" s="93">
        <v>16990.400000000001</v>
      </c>
      <c r="H31" s="93" t="s">
        <v>0</v>
      </c>
      <c r="I31" s="93">
        <v>16990.400000000001</v>
      </c>
      <c r="J31" s="93">
        <v>16990.400000000001</v>
      </c>
      <c r="K31" s="93" t="s">
        <v>0</v>
      </c>
      <c r="L31" s="93">
        <v>16990.400000000001</v>
      </c>
      <c r="M31" s="93" t="s">
        <v>0</v>
      </c>
      <c r="N31" s="93" t="s">
        <v>0</v>
      </c>
      <c r="O31" s="93" t="s">
        <v>0</v>
      </c>
    </row>
    <row r="32" spans="1:15" ht="48.6" customHeight="1">
      <c r="A32" s="37" t="s">
        <v>0</v>
      </c>
      <c r="B32" s="94" t="s">
        <v>0</v>
      </c>
      <c r="C32" s="39" t="s">
        <v>867</v>
      </c>
      <c r="D32" s="95">
        <v>16990.400000000001</v>
      </c>
      <c r="E32" s="95" t="s">
        <v>0</v>
      </c>
      <c r="F32" s="95">
        <v>16990.400000000001</v>
      </c>
      <c r="G32" s="95">
        <v>16990.400000000001</v>
      </c>
      <c r="H32" s="95" t="s">
        <v>0</v>
      </c>
      <c r="I32" s="95">
        <v>16990.400000000001</v>
      </c>
      <c r="J32" s="95">
        <v>16990.400000000001</v>
      </c>
      <c r="K32" s="95" t="s">
        <v>0</v>
      </c>
      <c r="L32" s="95">
        <v>16990.400000000001</v>
      </c>
      <c r="M32" s="95" t="s">
        <v>0</v>
      </c>
      <c r="N32" s="95" t="s">
        <v>0</v>
      </c>
      <c r="O32" s="95" t="s">
        <v>0</v>
      </c>
    </row>
    <row r="33" spans="1:15" ht="64.5" customHeight="1">
      <c r="A33" s="37" t="s">
        <v>482</v>
      </c>
      <c r="B33" s="92" t="s">
        <v>483</v>
      </c>
      <c r="C33" s="39" t="s">
        <v>866</v>
      </c>
      <c r="D33" s="93">
        <v>111111.2</v>
      </c>
      <c r="E33" s="93">
        <v>100000</v>
      </c>
      <c r="F33" s="93">
        <v>11111.2</v>
      </c>
      <c r="G33" s="93">
        <v>111111.2</v>
      </c>
      <c r="H33" s="93">
        <v>100000</v>
      </c>
      <c r="I33" s="93">
        <v>11111.2</v>
      </c>
      <c r="J33" s="93">
        <v>111111.2</v>
      </c>
      <c r="K33" s="93">
        <v>100000</v>
      </c>
      <c r="L33" s="93">
        <v>11111.2</v>
      </c>
      <c r="M33" s="93">
        <v>111111.11</v>
      </c>
      <c r="N33" s="93">
        <v>100000</v>
      </c>
      <c r="O33" s="93">
        <v>11111.11</v>
      </c>
    </row>
    <row r="34" spans="1:15" ht="15" customHeight="1">
      <c r="A34" s="37" t="s">
        <v>0</v>
      </c>
      <c r="B34" s="94" t="s">
        <v>0</v>
      </c>
      <c r="C34" s="39" t="s">
        <v>868</v>
      </c>
      <c r="D34" s="95">
        <v>111111.2</v>
      </c>
      <c r="E34" s="95">
        <v>100000</v>
      </c>
      <c r="F34" s="95">
        <v>11111.2</v>
      </c>
      <c r="G34" s="95">
        <v>111111.2</v>
      </c>
      <c r="H34" s="95">
        <v>100000</v>
      </c>
      <c r="I34" s="95">
        <v>11111.2</v>
      </c>
      <c r="J34" s="95">
        <v>111111.2</v>
      </c>
      <c r="K34" s="95">
        <v>100000</v>
      </c>
      <c r="L34" s="95">
        <v>11111.2</v>
      </c>
      <c r="M34" s="95">
        <v>111111.11</v>
      </c>
      <c r="N34" s="95">
        <v>100000</v>
      </c>
      <c r="O34" s="95">
        <v>11111.11</v>
      </c>
    </row>
    <row r="35" spans="1:15" ht="96.4" customHeight="1">
      <c r="A35" s="37" t="s">
        <v>489</v>
      </c>
      <c r="B35" s="92" t="s">
        <v>490</v>
      </c>
      <c r="C35" s="39" t="s">
        <v>866</v>
      </c>
      <c r="D35" s="93">
        <v>404444.5</v>
      </c>
      <c r="E35" s="93">
        <v>364000</v>
      </c>
      <c r="F35" s="93">
        <v>40444.5</v>
      </c>
      <c r="G35" s="93">
        <v>404444.5</v>
      </c>
      <c r="H35" s="93">
        <v>364000</v>
      </c>
      <c r="I35" s="93">
        <v>40444.5</v>
      </c>
      <c r="J35" s="93">
        <v>404444.5</v>
      </c>
      <c r="K35" s="93">
        <v>364000</v>
      </c>
      <c r="L35" s="93">
        <v>40444.5</v>
      </c>
      <c r="M35" s="93">
        <v>319468.61</v>
      </c>
      <c r="N35" s="93">
        <v>287521.75</v>
      </c>
      <c r="O35" s="93">
        <v>31946.86</v>
      </c>
    </row>
    <row r="36" spans="1:15" ht="15" customHeight="1">
      <c r="A36" s="37" t="s">
        <v>0</v>
      </c>
      <c r="B36" s="94" t="s">
        <v>0</v>
      </c>
      <c r="C36" s="39" t="s">
        <v>868</v>
      </c>
      <c r="D36" s="95">
        <v>404444.5</v>
      </c>
      <c r="E36" s="95">
        <v>364000</v>
      </c>
      <c r="F36" s="95">
        <v>40444.5</v>
      </c>
      <c r="G36" s="95">
        <v>404444.5</v>
      </c>
      <c r="H36" s="95">
        <v>364000</v>
      </c>
      <c r="I36" s="95">
        <v>40444.5</v>
      </c>
      <c r="J36" s="95">
        <v>404444.5</v>
      </c>
      <c r="K36" s="95">
        <v>364000</v>
      </c>
      <c r="L36" s="95">
        <v>40444.5</v>
      </c>
      <c r="M36" s="95">
        <v>319468.61</v>
      </c>
      <c r="N36" s="95">
        <v>287521.75</v>
      </c>
      <c r="O36" s="95">
        <v>31946.86</v>
      </c>
    </row>
    <row r="37" spans="1:15" ht="128.44999999999999" customHeight="1">
      <c r="A37" s="37" t="s">
        <v>497</v>
      </c>
      <c r="B37" s="92" t="s">
        <v>498</v>
      </c>
      <c r="C37" s="39" t="s">
        <v>866</v>
      </c>
      <c r="D37" s="93">
        <v>333297.40000000002</v>
      </c>
      <c r="E37" s="93" t="s">
        <v>0</v>
      </c>
      <c r="F37" s="93">
        <v>333297.40000000002</v>
      </c>
      <c r="G37" s="93">
        <v>333297.40000000002</v>
      </c>
      <c r="H37" s="93" t="s">
        <v>0</v>
      </c>
      <c r="I37" s="93">
        <v>333297.40000000002</v>
      </c>
      <c r="J37" s="93">
        <v>333297.40000000002</v>
      </c>
      <c r="K37" s="93" t="s">
        <v>0</v>
      </c>
      <c r="L37" s="93">
        <v>333297.40000000002</v>
      </c>
      <c r="M37" s="93">
        <v>309435.15999999997</v>
      </c>
      <c r="N37" s="93" t="s">
        <v>0</v>
      </c>
      <c r="O37" s="93">
        <v>309435.15999999997</v>
      </c>
    </row>
    <row r="38" spans="1:15" ht="15" customHeight="1">
      <c r="A38" s="37" t="s">
        <v>0</v>
      </c>
      <c r="B38" s="94" t="s">
        <v>0</v>
      </c>
      <c r="C38" s="39" t="s">
        <v>868</v>
      </c>
      <c r="D38" s="95">
        <v>333297.40000000002</v>
      </c>
      <c r="E38" s="95" t="s">
        <v>0</v>
      </c>
      <c r="F38" s="95">
        <v>333297.40000000002</v>
      </c>
      <c r="G38" s="95">
        <v>333297.40000000002</v>
      </c>
      <c r="H38" s="95" t="s">
        <v>0</v>
      </c>
      <c r="I38" s="95">
        <v>333297.40000000002</v>
      </c>
      <c r="J38" s="95">
        <v>333297.40000000002</v>
      </c>
      <c r="K38" s="95" t="s">
        <v>0</v>
      </c>
      <c r="L38" s="95">
        <v>333297.40000000002</v>
      </c>
      <c r="M38" s="95">
        <v>309435.15999999997</v>
      </c>
      <c r="N38" s="95" t="s">
        <v>0</v>
      </c>
      <c r="O38" s="95">
        <v>309435.15999999997</v>
      </c>
    </row>
    <row r="39" spans="1:15" ht="80.650000000000006" customHeight="1">
      <c r="A39" s="37" t="s">
        <v>88</v>
      </c>
      <c r="B39" s="92" t="s">
        <v>89</v>
      </c>
      <c r="C39" s="39" t="s">
        <v>866</v>
      </c>
      <c r="D39" s="93">
        <v>2480181</v>
      </c>
      <c r="E39" s="93" t="s">
        <v>0</v>
      </c>
      <c r="F39" s="93">
        <v>2480181</v>
      </c>
      <c r="G39" s="93">
        <v>2480181</v>
      </c>
      <c r="H39" s="93" t="s">
        <v>0</v>
      </c>
      <c r="I39" s="93">
        <v>2480181</v>
      </c>
      <c r="J39" s="93">
        <v>2480181</v>
      </c>
      <c r="K39" s="93" t="s">
        <v>0</v>
      </c>
      <c r="L39" s="93">
        <v>2480181</v>
      </c>
      <c r="M39" s="93">
        <v>2160871.37</v>
      </c>
      <c r="N39" s="93" t="s">
        <v>0</v>
      </c>
      <c r="O39" s="93">
        <v>2160871.37</v>
      </c>
    </row>
    <row r="40" spans="1:15" ht="48.6" customHeight="1">
      <c r="A40" s="37" t="s">
        <v>0</v>
      </c>
      <c r="B40" s="94" t="s">
        <v>0</v>
      </c>
      <c r="C40" s="39" t="s">
        <v>867</v>
      </c>
      <c r="D40" s="95">
        <v>173780.8</v>
      </c>
      <c r="E40" s="95" t="s">
        <v>0</v>
      </c>
      <c r="F40" s="95">
        <v>173780.8</v>
      </c>
      <c r="G40" s="95">
        <v>173780.8</v>
      </c>
      <c r="H40" s="95" t="s">
        <v>0</v>
      </c>
      <c r="I40" s="95">
        <v>173780.8</v>
      </c>
      <c r="J40" s="95">
        <v>173780.8</v>
      </c>
      <c r="K40" s="95" t="s">
        <v>0</v>
      </c>
      <c r="L40" s="95">
        <v>173780.8</v>
      </c>
      <c r="M40" s="95">
        <v>58601.75</v>
      </c>
      <c r="N40" s="95" t="s">
        <v>0</v>
      </c>
      <c r="O40" s="95">
        <v>58601.75</v>
      </c>
    </row>
    <row r="41" spans="1:15" ht="27.2" customHeight="1">
      <c r="A41" s="37" t="s">
        <v>0</v>
      </c>
      <c r="B41" s="94" t="s">
        <v>0</v>
      </c>
      <c r="C41" s="39" t="s">
        <v>868</v>
      </c>
      <c r="D41" s="95">
        <v>2306400.2000000002</v>
      </c>
      <c r="E41" s="95" t="s">
        <v>0</v>
      </c>
      <c r="F41" s="95">
        <v>2306400.2000000002</v>
      </c>
      <c r="G41" s="95">
        <v>2306400.2000000002</v>
      </c>
      <c r="H41" s="95" t="s">
        <v>0</v>
      </c>
      <c r="I41" s="95">
        <v>2306400.2000000002</v>
      </c>
      <c r="J41" s="95">
        <v>2306400.2000000002</v>
      </c>
      <c r="K41" s="95" t="s">
        <v>0</v>
      </c>
      <c r="L41" s="95">
        <v>2306400.2000000002</v>
      </c>
      <c r="M41" s="95">
        <v>2102269.62</v>
      </c>
      <c r="N41" s="95" t="s">
        <v>0</v>
      </c>
      <c r="O41" s="95">
        <v>2102269.62</v>
      </c>
    </row>
    <row r="42" spans="1:15" ht="64.5" customHeight="1">
      <c r="A42" s="37" t="s">
        <v>507</v>
      </c>
      <c r="B42" s="92" t="s">
        <v>508</v>
      </c>
      <c r="C42" s="39" t="s">
        <v>866</v>
      </c>
      <c r="D42" s="93">
        <v>2306400.2000000002</v>
      </c>
      <c r="E42" s="93" t="s">
        <v>0</v>
      </c>
      <c r="F42" s="93">
        <v>2306400.2000000002</v>
      </c>
      <c r="G42" s="93">
        <v>2306400.2000000002</v>
      </c>
      <c r="H42" s="93" t="s">
        <v>0</v>
      </c>
      <c r="I42" s="93">
        <v>2306400.2000000002</v>
      </c>
      <c r="J42" s="93">
        <v>2306400.2000000002</v>
      </c>
      <c r="K42" s="93" t="s">
        <v>0</v>
      </c>
      <c r="L42" s="93">
        <v>2306400.2000000002</v>
      </c>
      <c r="M42" s="93">
        <v>2102269.62</v>
      </c>
      <c r="N42" s="93" t="s">
        <v>0</v>
      </c>
      <c r="O42" s="93">
        <v>2102269.62</v>
      </c>
    </row>
    <row r="43" spans="1:15" ht="27.2" customHeight="1">
      <c r="A43" s="37" t="s">
        <v>0</v>
      </c>
      <c r="B43" s="94" t="s">
        <v>0</v>
      </c>
      <c r="C43" s="39" t="s">
        <v>868</v>
      </c>
      <c r="D43" s="95">
        <v>2306400.2000000002</v>
      </c>
      <c r="E43" s="95" t="s">
        <v>0</v>
      </c>
      <c r="F43" s="95">
        <v>2306400.2000000002</v>
      </c>
      <c r="G43" s="95">
        <v>2306400.2000000002</v>
      </c>
      <c r="H43" s="95" t="s">
        <v>0</v>
      </c>
      <c r="I43" s="95">
        <v>2306400.2000000002</v>
      </c>
      <c r="J43" s="95">
        <v>2306400.2000000002</v>
      </c>
      <c r="K43" s="95" t="s">
        <v>0</v>
      </c>
      <c r="L43" s="95">
        <v>2306400.2000000002</v>
      </c>
      <c r="M43" s="95">
        <v>2102269.62</v>
      </c>
      <c r="N43" s="95" t="s">
        <v>0</v>
      </c>
      <c r="O43" s="95">
        <v>2102269.62</v>
      </c>
    </row>
    <row r="44" spans="1:15" ht="64.5" customHeight="1">
      <c r="A44" s="37" t="s">
        <v>515</v>
      </c>
      <c r="B44" s="92" t="s">
        <v>516</v>
      </c>
      <c r="C44" s="39" t="s">
        <v>866</v>
      </c>
      <c r="D44" s="93">
        <v>173780.8</v>
      </c>
      <c r="E44" s="93" t="s">
        <v>0</v>
      </c>
      <c r="F44" s="93">
        <v>173780.8</v>
      </c>
      <c r="G44" s="93">
        <v>173780.8</v>
      </c>
      <c r="H44" s="93" t="s">
        <v>0</v>
      </c>
      <c r="I44" s="93">
        <v>173780.8</v>
      </c>
      <c r="J44" s="93">
        <v>173780.8</v>
      </c>
      <c r="K44" s="93" t="s">
        <v>0</v>
      </c>
      <c r="L44" s="93">
        <v>173780.8</v>
      </c>
      <c r="M44" s="93">
        <v>58601.75</v>
      </c>
      <c r="N44" s="93" t="s">
        <v>0</v>
      </c>
      <c r="O44" s="93">
        <v>58601.75</v>
      </c>
    </row>
    <row r="45" spans="1:15" ht="48.6" customHeight="1">
      <c r="A45" s="37" t="s">
        <v>0</v>
      </c>
      <c r="B45" s="94" t="s">
        <v>0</v>
      </c>
      <c r="C45" s="39" t="s">
        <v>867</v>
      </c>
      <c r="D45" s="95">
        <v>173780.8</v>
      </c>
      <c r="E45" s="95" t="s">
        <v>0</v>
      </c>
      <c r="F45" s="95">
        <v>173780.8</v>
      </c>
      <c r="G45" s="95">
        <v>173780.8</v>
      </c>
      <c r="H45" s="95" t="s">
        <v>0</v>
      </c>
      <c r="I45" s="95">
        <v>173780.8</v>
      </c>
      <c r="J45" s="95">
        <v>173780.8</v>
      </c>
      <c r="K45" s="95" t="s">
        <v>0</v>
      </c>
      <c r="L45" s="95">
        <v>173780.8</v>
      </c>
      <c r="M45" s="95">
        <v>58601.75</v>
      </c>
      <c r="N45" s="95" t="s">
        <v>0</v>
      </c>
      <c r="O45" s="95">
        <v>58601.75</v>
      </c>
    </row>
    <row r="46" spans="1:15" ht="32.450000000000003" customHeight="1">
      <c r="A46" s="37" t="s">
        <v>104</v>
      </c>
      <c r="B46" s="92" t="s">
        <v>756</v>
      </c>
      <c r="C46" s="39" t="s">
        <v>866</v>
      </c>
      <c r="D46" s="93">
        <v>3508292.1</v>
      </c>
      <c r="E46" s="93">
        <v>1591847.7</v>
      </c>
      <c r="F46" s="93">
        <v>1916444.4</v>
      </c>
      <c r="G46" s="93">
        <v>3508292.14</v>
      </c>
      <c r="H46" s="93">
        <v>1591847.74</v>
      </c>
      <c r="I46" s="93">
        <v>1916444.4</v>
      </c>
      <c r="J46" s="93">
        <v>3508292.14</v>
      </c>
      <c r="K46" s="93">
        <v>1591847.74</v>
      </c>
      <c r="L46" s="93">
        <v>1916444.4</v>
      </c>
      <c r="M46" s="93">
        <v>3470266.29</v>
      </c>
      <c r="N46" s="93">
        <v>1591847.74</v>
      </c>
      <c r="O46" s="93">
        <v>1878418.55</v>
      </c>
    </row>
    <row r="47" spans="1:15" ht="48.6" customHeight="1">
      <c r="A47" s="37" t="s">
        <v>0</v>
      </c>
      <c r="B47" s="94" t="s">
        <v>0</v>
      </c>
      <c r="C47" s="39" t="s">
        <v>867</v>
      </c>
      <c r="D47" s="95">
        <v>16893.7</v>
      </c>
      <c r="E47" s="95" t="s">
        <v>0</v>
      </c>
      <c r="F47" s="95">
        <v>16893.7</v>
      </c>
      <c r="G47" s="95">
        <v>16893.7</v>
      </c>
      <c r="H47" s="95" t="s">
        <v>0</v>
      </c>
      <c r="I47" s="95">
        <v>16893.7</v>
      </c>
      <c r="J47" s="95">
        <v>16893.7</v>
      </c>
      <c r="K47" s="95" t="s">
        <v>0</v>
      </c>
      <c r="L47" s="95">
        <v>16893.7</v>
      </c>
      <c r="M47" s="95">
        <v>7553.27</v>
      </c>
      <c r="N47" s="95" t="s">
        <v>0</v>
      </c>
      <c r="O47" s="95">
        <v>7553.27</v>
      </c>
    </row>
    <row r="48" spans="1:15" ht="27.2" customHeight="1">
      <c r="A48" s="37" t="s">
        <v>0</v>
      </c>
      <c r="B48" s="94" t="s">
        <v>0</v>
      </c>
      <c r="C48" s="39" t="s">
        <v>868</v>
      </c>
      <c r="D48" s="95">
        <v>3491398.4</v>
      </c>
      <c r="E48" s="95">
        <v>1591847.7</v>
      </c>
      <c r="F48" s="95">
        <v>1899550.7</v>
      </c>
      <c r="G48" s="95">
        <v>3491398.44</v>
      </c>
      <c r="H48" s="95">
        <v>1591847.74</v>
      </c>
      <c r="I48" s="95">
        <v>1899550.7</v>
      </c>
      <c r="J48" s="95">
        <v>3491398.44</v>
      </c>
      <c r="K48" s="95">
        <v>1591847.74</v>
      </c>
      <c r="L48" s="95">
        <v>1899550.7</v>
      </c>
      <c r="M48" s="95">
        <v>3462713.02</v>
      </c>
      <c r="N48" s="95">
        <v>1591847.74</v>
      </c>
      <c r="O48" s="95">
        <v>1870865.28</v>
      </c>
    </row>
    <row r="49" spans="1:15" ht="96.4" customHeight="1">
      <c r="A49" s="37" t="s">
        <v>530</v>
      </c>
      <c r="B49" s="92" t="s">
        <v>531</v>
      </c>
      <c r="C49" s="39" t="s">
        <v>866</v>
      </c>
      <c r="D49" s="93">
        <v>500000</v>
      </c>
      <c r="E49" s="93">
        <v>500000</v>
      </c>
      <c r="F49" s="93" t="s">
        <v>0</v>
      </c>
      <c r="G49" s="93">
        <v>500000</v>
      </c>
      <c r="H49" s="93">
        <v>500000</v>
      </c>
      <c r="I49" s="93" t="s">
        <v>0</v>
      </c>
      <c r="J49" s="93">
        <v>500000</v>
      </c>
      <c r="K49" s="93">
        <v>500000</v>
      </c>
      <c r="L49" s="93" t="s">
        <v>0</v>
      </c>
      <c r="M49" s="93">
        <v>500000</v>
      </c>
      <c r="N49" s="93">
        <v>500000</v>
      </c>
      <c r="O49" s="93" t="s">
        <v>0</v>
      </c>
    </row>
    <row r="50" spans="1:15" ht="15" customHeight="1">
      <c r="A50" s="37" t="s">
        <v>0</v>
      </c>
      <c r="B50" s="94" t="s">
        <v>0</v>
      </c>
      <c r="C50" s="39" t="s">
        <v>868</v>
      </c>
      <c r="D50" s="95">
        <v>500000</v>
      </c>
      <c r="E50" s="95">
        <v>500000</v>
      </c>
      <c r="F50" s="95" t="s">
        <v>0</v>
      </c>
      <c r="G50" s="95">
        <v>500000</v>
      </c>
      <c r="H50" s="95">
        <v>500000</v>
      </c>
      <c r="I50" s="95" t="s">
        <v>0</v>
      </c>
      <c r="J50" s="95">
        <v>500000</v>
      </c>
      <c r="K50" s="95">
        <v>500000</v>
      </c>
      <c r="L50" s="95" t="s">
        <v>0</v>
      </c>
      <c r="M50" s="95">
        <v>500000</v>
      </c>
      <c r="N50" s="95">
        <v>500000</v>
      </c>
      <c r="O50" s="95" t="s">
        <v>0</v>
      </c>
    </row>
    <row r="51" spans="1:15" ht="96.4" customHeight="1">
      <c r="A51" s="37" t="s">
        <v>533</v>
      </c>
      <c r="B51" s="92" t="s">
        <v>534</v>
      </c>
      <c r="C51" s="39" t="s">
        <v>866</v>
      </c>
      <c r="D51" s="93">
        <v>1091847.7</v>
      </c>
      <c r="E51" s="93">
        <v>1091847.7</v>
      </c>
      <c r="F51" s="93" t="s">
        <v>0</v>
      </c>
      <c r="G51" s="93">
        <v>1091847.74</v>
      </c>
      <c r="H51" s="93">
        <v>1091847.74</v>
      </c>
      <c r="I51" s="93" t="s">
        <v>0</v>
      </c>
      <c r="J51" s="93">
        <v>1091847.74</v>
      </c>
      <c r="K51" s="93">
        <v>1091847.74</v>
      </c>
      <c r="L51" s="93" t="s">
        <v>0</v>
      </c>
      <c r="M51" s="93">
        <v>1091847.74</v>
      </c>
      <c r="N51" s="93">
        <v>1091847.74</v>
      </c>
      <c r="O51" s="93" t="s">
        <v>0</v>
      </c>
    </row>
    <row r="52" spans="1:15" ht="27.2" customHeight="1">
      <c r="A52" s="37" t="s">
        <v>0</v>
      </c>
      <c r="B52" s="94" t="s">
        <v>0</v>
      </c>
      <c r="C52" s="39" t="s">
        <v>868</v>
      </c>
      <c r="D52" s="95">
        <v>1091847.7</v>
      </c>
      <c r="E52" s="95">
        <v>1091847.7</v>
      </c>
      <c r="F52" s="95" t="s">
        <v>0</v>
      </c>
      <c r="G52" s="95">
        <v>1091847.74</v>
      </c>
      <c r="H52" s="95">
        <v>1091847.74</v>
      </c>
      <c r="I52" s="95" t="s">
        <v>0</v>
      </c>
      <c r="J52" s="95">
        <v>1091847.74</v>
      </c>
      <c r="K52" s="95">
        <v>1091847.74</v>
      </c>
      <c r="L52" s="95" t="s">
        <v>0</v>
      </c>
      <c r="M52" s="95">
        <v>1091847.74</v>
      </c>
      <c r="N52" s="95">
        <v>1091847.74</v>
      </c>
      <c r="O52" s="95" t="s">
        <v>0</v>
      </c>
    </row>
    <row r="53" spans="1:15" ht="239.25" customHeight="1">
      <c r="A53" s="37" t="s">
        <v>536</v>
      </c>
      <c r="B53" s="92" t="s">
        <v>537</v>
      </c>
      <c r="C53" s="39" t="s">
        <v>866</v>
      </c>
      <c r="D53" s="93">
        <v>965528.2</v>
      </c>
      <c r="E53" s="93" t="s">
        <v>0</v>
      </c>
      <c r="F53" s="93">
        <v>965528.2</v>
      </c>
      <c r="G53" s="93">
        <v>965528.2</v>
      </c>
      <c r="H53" s="93" t="s">
        <v>0</v>
      </c>
      <c r="I53" s="93">
        <v>965528.2</v>
      </c>
      <c r="J53" s="93">
        <v>965528.2</v>
      </c>
      <c r="K53" s="93" t="s">
        <v>0</v>
      </c>
      <c r="L53" s="93">
        <v>965528.2</v>
      </c>
      <c r="M53" s="93">
        <v>938721.5</v>
      </c>
      <c r="N53" s="93" t="s">
        <v>0</v>
      </c>
      <c r="O53" s="93">
        <v>938721.5</v>
      </c>
    </row>
    <row r="54" spans="1:15" ht="15" customHeight="1">
      <c r="A54" s="37" t="s">
        <v>0</v>
      </c>
      <c r="B54" s="94" t="s">
        <v>0</v>
      </c>
      <c r="C54" s="39" t="s">
        <v>868</v>
      </c>
      <c r="D54" s="95">
        <v>965528.2</v>
      </c>
      <c r="E54" s="95" t="s">
        <v>0</v>
      </c>
      <c r="F54" s="95">
        <v>965528.2</v>
      </c>
      <c r="G54" s="95">
        <v>965528.2</v>
      </c>
      <c r="H54" s="95" t="s">
        <v>0</v>
      </c>
      <c r="I54" s="95">
        <v>965528.2</v>
      </c>
      <c r="J54" s="95">
        <v>965528.2</v>
      </c>
      <c r="K54" s="95" t="s">
        <v>0</v>
      </c>
      <c r="L54" s="95">
        <v>965528.2</v>
      </c>
      <c r="M54" s="95">
        <v>938721.5</v>
      </c>
      <c r="N54" s="95" t="s">
        <v>0</v>
      </c>
      <c r="O54" s="95">
        <v>938721.5</v>
      </c>
    </row>
    <row r="55" spans="1:15" ht="239.25" customHeight="1">
      <c r="A55" s="37" t="s">
        <v>540</v>
      </c>
      <c r="B55" s="92" t="s">
        <v>541</v>
      </c>
      <c r="C55" s="39" t="s">
        <v>866</v>
      </c>
      <c r="D55" s="93">
        <v>810916.2</v>
      </c>
      <c r="E55" s="93" t="s">
        <v>0</v>
      </c>
      <c r="F55" s="93">
        <v>810916.2</v>
      </c>
      <c r="G55" s="93">
        <v>810916.2</v>
      </c>
      <c r="H55" s="93" t="s">
        <v>0</v>
      </c>
      <c r="I55" s="93">
        <v>810916.2</v>
      </c>
      <c r="J55" s="93">
        <v>810916.2</v>
      </c>
      <c r="K55" s="93" t="s">
        <v>0</v>
      </c>
      <c r="L55" s="93">
        <v>810916.2</v>
      </c>
      <c r="M55" s="93">
        <v>809645.83</v>
      </c>
      <c r="N55" s="93" t="s">
        <v>0</v>
      </c>
      <c r="O55" s="93">
        <v>809645.83</v>
      </c>
    </row>
    <row r="56" spans="1:15" ht="15" customHeight="1">
      <c r="A56" s="37" t="s">
        <v>0</v>
      </c>
      <c r="B56" s="94" t="s">
        <v>0</v>
      </c>
      <c r="C56" s="39" t="s">
        <v>868</v>
      </c>
      <c r="D56" s="95">
        <v>810916.2</v>
      </c>
      <c r="E56" s="95" t="s">
        <v>0</v>
      </c>
      <c r="F56" s="95">
        <v>810916.2</v>
      </c>
      <c r="G56" s="95">
        <v>810916.2</v>
      </c>
      <c r="H56" s="95" t="s">
        <v>0</v>
      </c>
      <c r="I56" s="95">
        <v>810916.2</v>
      </c>
      <c r="J56" s="95">
        <v>810916.2</v>
      </c>
      <c r="K56" s="95" t="s">
        <v>0</v>
      </c>
      <c r="L56" s="95">
        <v>810916.2</v>
      </c>
      <c r="M56" s="95">
        <v>809645.83</v>
      </c>
      <c r="N56" s="95" t="s">
        <v>0</v>
      </c>
      <c r="O56" s="95">
        <v>809645.83</v>
      </c>
    </row>
    <row r="57" spans="1:15" ht="207.4" customHeight="1">
      <c r="A57" s="37" t="s">
        <v>544</v>
      </c>
      <c r="B57" s="92" t="s">
        <v>545</v>
      </c>
      <c r="C57" s="39" t="s">
        <v>866</v>
      </c>
      <c r="D57" s="93">
        <v>140000</v>
      </c>
      <c r="E57" s="93" t="s">
        <v>0</v>
      </c>
      <c r="F57" s="93">
        <v>140000</v>
      </c>
      <c r="G57" s="93">
        <v>140000</v>
      </c>
      <c r="H57" s="93" t="s">
        <v>0</v>
      </c>
      <c r="I57" s="93">
        <v>140000</v>
      </c>
      <c r="J57" s="93">
        <v>140000</v>
      </c>
      <c r="K57" s="93" t="s">
        <v>0</v>
      </c>
      <c r="L57" s="93">
        <v>140000</v>
      </c>
      <c r="M57" s="93">
        <v>130051.22</v>
      </c>
      <c r="N57" s="93" t="s">
        <v>0</v>
      </c>
      <c r="O57" s="93">
        <v>130051.22</v>
      </c>
    </row>
    <row r="58" spans="1:15" ht="48.6" customHeight="1">
      <c r="A58" s="37" t="s">
        <v>0</v>
      </c>
      <c r="B58" s="94" t="s">
        <v>0</v>
      </c>
      <c r="C58" s="39" t="s">
        <v>867</v>
      </c>
      <c r="D58" s="95">
        <v>16893.7</v>
      </c>
      <c r="E58" s="95" t="s">
        <v>0</v>
      </c>
      <c r="F58" s="95">
        <v>16893.7</v>
      </c>
      <c r="G58" s="95">
        <v>16893.7</v>
      </c>
      <c r="H58" s="95" t="s">
        <v>0</v>
      </c>
      <c r="I58" s="95">
        <v>16893.7</v>
      </c>
      <c r="J58" s="95">
        <v>16893.7</v>
      </c>
      <c r="K58" s="95" t="s">
        <v>0</v>
      </c>
      <c r="L58" s="95">
        <v>16893.7</v>
      </c>
      <c r="M58" s="95">
        <v>7553.27</v>
      </c>
      <c r="N58" s="95" t="s">
        <v>0</v>
      </c>
      <c r="O58" s="95">
        <v>7553.27</v>
      </c>
    </row>
    <row r="59" spans="1:15" ht="15" customHeight="1">
      <c r="A59" s="37" t="s">
        <v>0</v>
      </c>
      <c r="B59" s="94" t="s">
        <v>0</v>
      </c>
      <c r="C59" s="39" t="s">
        <v>868</v>
      </c>
      <c r="D59" s="95">
        <v>123106.3</v>
      </c>
      <c r="E59" s="95" t="s">
        <v>0</v>
      </c>
      <c r="F59" s="95">
        <v>123106.3</v>
      </c>
      <c r="G59" s="95">
        <v>123106.3</v>
      </c>
      <c r="H59" s="95" t="s">
        <v>0</v>
      </c>
      <c r="I59" s="95">
        <v>123106.3</v>
      </c>
      <c r="J59" s="95">
        <v>123106.3</v>
      </c>
      <c r="K59" s="95" t="s">
        <v>0</v>
      </c>
      <c r="L59" s="95">
        <v>123106.3</v>
      </c>
      <c r="M59" s="95">
        <v>122497.95</v>
      </c>
      <c r="N59" s="95" t="s">
        <v>0</v>
      </c>
      <c r="O59" s="95">
        <v>122497.95</v>
      </c>
    </row>
    <row r="60" spans="1:15" ht="48.6" customHeight="1">
      <c r="A60" s="37" t="s">
        <v>125</v>
      </c>
      <c r="B60" s="92" t="s">
        <v>763</v>
      </c>
      <c r="C60" s="39" t="s">
        <v>866</v>
      </c>
      <c r="D60" s="93">
        <v>418314.8</v>
      </c>
      <c r="E60" s="93">
        <v>220000</v>
      </c>
      <c r="F60" s="93">
        <v>198314.8</v>
      </c>
      <c r="G60" s="93">
        <v>198314.8</v>
      </c>
      <c r="H60" s="93" t="s">
        <v>0</v>
      </c>
      <c r="I60" s="93">
        <v>198314.8</v>
      </c>
      <c r="J60" s="93">
        <v>198314.8</v>
      </c>
      <c r="K60" s="93" t="s">
        <v>0</v>
      </c>
      <c r="L60" s="93">
        <v>198314.8</v>
      </c>
      <c r="M60" s="93">
        <v>179372.27</v>
      </c>
      <c r="N60" s="93" t="s">
        <v>0</v>
      </c>
      <c r="O60" s="93">
        <v>179372.27</v>
      </c>
    </row>
    <row r="61" spans="1:15" ht="15" customHeight="1">
      <c r="A61" s="37" t="s">
        <v>0</v>
      </c>
      <c r="B61" s="94" t="s">
        <v>0</v>
      </c>
      <c r="C61" s="39" t="s">
        <v>868</v>
      </c>
      <c r="D61" s="95">
        <v>418314.8</v>
      </c>
      <c r="E61" s="95">
        <v>220000</v>
      </c>
      <c r="F61" s="95">
        <v>198314.8</v>
      </c>
      <c r="G61" s="95">
        <v>198314.8</v>
      </c>
      <c r="H61" s="95" t="s">
        <v>0</v>
      </c>
      <c r="I61" s="95">
        <v>198314.8</v>
      </c>
      <c r="J61" s="95">
        <v>198314.8</v>
      </c>
      <c r="K61" s="95" t="s">
        <v>0</v>
      </c>
      <c r="L61" s="95">
        <v>198314.8</v>
      </c>
      <c r="M61" s="95">
        <v>179372.27</v>
      </c>
      <c r="N61" s="95" t="s">
        <v>0</v>
      </c>
      <c r="O61" s="95">
        <v>179372.27</v>
      </c>
    </row>
    <row r="62" spans="1:15" ht="15" customHeight="1">
      <c r="A62" s="37" t="s">
        <v>765</v>
      </c>
      <c r="B62" s="96" t="s">
        <v>828</v>
      </c>
      <c r="C62" s="39" t="s">
        <v>866</v>
      </c>
      <c r="D62" s="95">
        <v>220000</v>
      </c>
      <c r="E62" s="95">
        <v>220000</v>
      </c>
      <c r="F62" s="95"/>
      <c r="G62" s="95"/>
      <c r="H62" s="95"/>
      <c r="I62" s="95"/>
      <c r="J62" s="95"/>
      <c r="K62" s="95"/>
      <c r="L62" s="95"/>
      <c r="M62" s="95"/>
      <c r="N62" s="95"/>
      <c r="O62" s="95"/>
    </row>
    <row r="63" spans="1:15" ht="75.599999999999994" customHeight="1">
      <c r="A63" s="37" t="s">
        <v>0</v>
      </c>
      <c r="B63" s="97"/>
      <c r="C63" s="39" t="s">
        <v>868</v>
      </c>
      <c r="D63" s="95">
        <v>220000</v>
      </c>
      <c r="E63" s="95">
        <v>220000</v>
      </c>
      <c r="F63" s="95"/>
      <c r="G63" s="95"/>
      <c r="H63" s="95"/>
      <c r="I63" s="95"/>
      <c r="J63" s="95"/>
      <c r="K63" s="95"/>
      <c r="L63" s="95"/>
      <c r="M63" s="95"/>
      <c r="N63" s="95"/>
      <c r="O63" s="95"/>
    </row>
    <row r="64" spans="1:15" ht="144.4" customHeight="1">
      <c r="A64" s="37" t="s">
        <v>552</v>
      </c>
      <c r="B64" s="92" t="s">
        <v>553</v>
      </c>
      <c r="C64" s="39" t="s">
        <v>866</v>
      </c>
      <c r="D64" s="93">
        <v>198314.8</v>
      </c>
      <c r="E64" s="93" t="s">
        <v>0</v>
      </c>
      <c r="F64" s="93">
        <v>198314.8</v>
      </c>
      <c r="G64" s="93">
        <v>198314.8</v>
      </c>
      <c r="H64" s="93" t="s">
        <v>0</v>
      </c>
      <c r="I64" s="93">
        <v>198314.8</v>
      </c>
      <c r="J64" s="93">
        <v>198314.8</v>
      </c>
      <c r="K64" s="93" t="s">
        <v>0</v>
      </c>
      <c r="L64" s="93">
        <v>198314.8</v>
      </c>
      <c r="M64" s="93">
        <v>179372.27</v>
      </c>
      <c r="N64" s="93" t="s">
        <v>0</v>
      </c>
      <c r="O64" s="93">
        <v>179372.27</v>
      </c>
    </row>
    <row r="65" spans="1:15" ht="15" customHeight="1">
      <c r="A65" s="37" t="s">
        <v>0</v>
      </c>
      <c r="B65" s="94" t="s">
        <v>0</v>
      </c>
      <c r="C65" s="39" t="s">
        <v>868</v>
      </c>
      <c r="D65" s="95">
        <v>198314.8</v>
      </c>
      <c r="E65" s="95" t="s">
        <v>0</v>
      </c>
      <c r="F65" s="95">
        <v>198314.8</v>
      </c>
      <c r="G65" s="95">
        <v>198314.8</v>
      </c>
      <c r="H65" s="95" t="s">
        <v>0</v>
      </c>
      <c r="I65" s="95">
        <v>198314.8</v>
      </c>
      <c r="J65" s="95">
        <v>198314.8</v>
      </c>
      <c r="K65" s="95" t="s">
        <v>0</v>
      </c>
      <c r="L65" s="95">
        <v>198314.8</v>
      </c>
      <c r="M65" s="95">
        <v>179372.27</v>
      </c>
      <c r="N65" s="95" t="s">
        <v>0</v>
      </c>
      <c r="O65" s="95">
        <v>179372.27</v>
      </c>
    </row>
    <row r="66" spans="1:15" ht="48.6" customHeight="1">
      <c r="A66" s="37" t="s">
        <v>148</v>
      </c>
      <c r="B66" s="92" t="s">
        <v>769</v>
      </c>
      <c r="C66" s="39" t="s">
        <v>866</v>
      </c>
      <c r="D66" s="93">
        <v>2154695.4</v>
      </c>
      <c r="E66" s="93">
        <v>1822441.3</v>
      </c>
      <c r="F66" s="93">
        <v>332254.09999999998</v>
      </c>
      <c r="G66" s="93">
        <v>2307040.7000000002</v>
      </c>
      <c r="H66" s="93">
        <v>1951294.9</v>
      </c>
      <c r="I66" s="93">
        <v>355745.8</v>
      </c>
      <c r="J66" s="93">
        <v>2307040.7000000002</v>
      </c>
      <c r="K66" s="93">
        <v>1951294.9</v>
      </c>
      <c r="L66" s="93">
        <v>355745.8</v>
      </c>
      <c r="M66" s="93">
        <v>2306913.73</v>
      </c>
      <c r="N66" s="93">
        <v>1951187.63</v>
      </c>
      <c r="O66" s="93">
        <v>355726.1</v>
      </c>
    </row>
    <row r="67" spans="1:15" ht="48.6" customHeight="1">
      <c r="A67" s="37" t="s">
        <v>0</v>
      </c>
      <c r="B67" s="94" t="s">
        <v>0</v>
      </c>
      <c r="C67" s="39" t="s">
        <v>867</v>
      </c>
      <c r="D67" s="95">
        <v>2154695.4</v>
      </c>
      <c r="E67" s="95">
        <v>1822441.3</v>
      </c>
      <c r="F67" s="95">
        <v>332254.09999999998</v>
      </c>
      <c r="G67" s="95">
        <v>2307040.7000000002</v>
      </c>
      <c r="H67" s="95">
        <v>1951294.9</v>
      </c>
      <c r="I67" s="95">
        <v>355745.8</v>
      </c>
      <c r="J67" s="95">
        <v>2307040.7000000002</v>
      </c>
      <c r="K67" s="95">
        <v>1951294.9</v>
      </c>
      <c r="L67" s="95">
        <v>355745.8</v>
      </c>
      <c r="M67" s="95">
        <v>2306913.73</v>
      </c>
      <c r="N67" s="95">
        <v>1951187.63</v>
      </c>
      <c r="O67" s="95">
        <v>355726.1</v>
      </c>
    </row>
    <row r="68" spans="1:15" ht="80.650000000000006" customHeight="1">
      <c r="A68" s="37" t="s">
        <v>560</v>
      </c>
      <c r="B68" s="92" t="s">
        <v>561</v>
      </c>
      <c r="C68" s="39" t="s">
        <v>866</v>
      </c>
      <c r="D68" s="93">
        <v>2154695.4</v>
      </c>
      <c r="E68" s="93">
        <v>1822441.3</v>
      </c>
      <c r="F68" s="93">
        <v>332254.09999999998</v>
      </c>
      <c r="G68" s="93">
        <v>2155789.4</v>
      </c>
      <c r="H68" s="93">
        <v>1823366.6</v>
      </c>
      <c r="I68" s="93">
        <v>332422.8</v>
      </c>
      <c r="J68" s="93">
        <v>2155789.4</v>
      </c>
      <c r="K68" s="93">
        <v>1823366.6</v>
      </c>
      <c r="L68" s="93">
        <v>332422.8</v>
      </c>
      <c r="M68" s="93">
        <v>2155662.4900000002</v>
      </c>
      <c r="N68" s="93">
        <v>1823259.33</v>
      </c>
      <c r="O68" s="93">
        <v>332403.15999999997</v>
      </c>
    </row>
    <row r="69" spans="1:15" ht="48.6" customHeight="1">
      <c r="A69" s="37" t="s">
        <v>0</v>
      </c>
      <c r="B69" s="94" t="s">
        <v>0</v>
      </c>
      <c r="C69" s="39" t="s">
        <v>867</v>
      </c>
      <c r="D69" s="95">
        <v>2154695.4</v>
      </c>
      <c r="E69" s="95">
        <v>1822441.3</v>
      </c>
      <c r="F69" s="95">
        <v>332254.09999999998</v>
      </c>
      <c r="G69" s="95">
        <v>2155789.4</v>
      </c>
      <c r="H69" s="95">
        <v>1823366.6</v>
      </c>
      <c r="I69" s="95">
        <v>332422.8</v>
      </c>
      <c r="J69" s="95">
        <v>2155789.4</v>
      </c>
      <c r="K69" s="95">
        <v>1823366.6</v>
      </c>
      <c r="L69" s="95">
        <v>332422.8</v>
      </c>
      <c r="M69" s="95">
        <v>2155662.4900000002</v>
      </c>
      <c r="N69" s="95">
        <v>1823259.33</v>
      </c>
      <c r="O69" s="95">
        <v>332403.15999999997</v>
      </c>
    </row>
    <row r="70" spans="1:15" ht="128.44999999999999" customHeight="1">
      <c r="A70" s="37" t="s">
        <v>568</v>
      </c>
      <c r="B70" s="92" t="s">
        <v>569</v>
      </c>
      <c r="C70" s="39" t="s">
        <v>866</v>
      </c>
      <c r="D70" s="93" t="s">
        <v>0</v>
      </c>
      <c r="E70" s="93" t="s">
        <v>0</v>
      </c>
      <c r="F70" s="93" t="s">
        <v>0</v>
      </c>
      <c r="G70" s="93">
        <v>151251.29999999999</v>
      </c>
      <c r="H70" s="93">
        <v>127928.3</v>
      </c>
      <c r="I70" s="93">
        <v>23323</v>
      </c>
      <c r="J70" s="93">
        <v>151251.29999999999</v>
      </c>
      <c r="K70" s="93">
        <v>127928.3</v>
      </c>
      <c r="L70" s="93">
        <v>23323</v>
      </c>
      <c r="M70" s="93">
        <v>151251.24</v>
      </c>
      <c r="N70" s="93">
        <v>127928.3</v>
      </c>
      <c r="O70" s="93">
        <v>23322.94</v>
      </c>
    </row>
    <row r="71" spans="1:15" ht="48.6" customHeight="1">
      <c r="A71" s="37" t="s">
        <v>0</v>
      </c>
      <c r="B71" s="94" t="s">
        <v>0</v>
      </c>
      <c r="C71" s="39" t="s">
        <v>867</v>
      </c>
      <c r="D71" s="95" t="s">
        <v>0</v>
      </c>
      <c r="E71" s="95" t="s">
        <v>0</v>
      </c>
      <c r="F71" s="95" t="s">
        <v>0</v>
      </c>
      <c r="G71" s="95">
        <v>151251.29999999999</v>
      </c>
      <c r="H71" s="95">
        <v>127928.3</v>
      </c>
      <c r="I71" s="95">
        <v>23323</v>
      </c>
      <c r="J71" s="95">
        <v>151251.29999999999</v>
      </c>
      <c r="K71" s="95">
        <v>127928.3</v>
      </c>
      <c r="L71" s="95">
        <v>23323</v>
      </c>
      <c r="M71" s="95">
        <v>151251.24</v>
      </c>
      <c r="N71" s="95">
        <v>127928.3</v>
      </c>
      <c r="O71" s="95">
        <v>23322.94</v>
      </c>
    </row>
    <row r="72" spans="1:15" ht="48.6" customHeight="1">
      <c r="A72" s="37" t="s">
        <v>158</v>
      </c>
      <c r="B72" s="92" t="s">
        <v>159</v>
      </c>
      <c r="C72" s="39" t="s">
        <v>866</v>
      </c>
      <c r="D72" s="93">
        <v>682233.3</v>
      </c>
      <c r="E72" s="93" t="s">
        <v>0</v>
      </c>
      <c r="F72" s="93">
        <v>682233.3</v>
      </c>
      <c r="G72" s="93">
        <v>682233.34</v>
      </c>
      <c r="H72" s="93" t="s">
        <v>0</v>
      </c>
      <c r="I72" s="93">
        <v>682233.34</v>
      </c>
      <c r="J72" s="93">
        <v>682233.34</v>
      </c>
      <c r="K72" s="93" t="s">
        <v>0</v>
      </c>
      <c r="L72" s="93">
        <v>682233.34</v>
      </c>
      <c r="M72" s="93">
        <v>542453.21</v>
      </c>
      <c r="N72" s="93" t="s">
        <v>0</v>
      </c>
      <c r="O72" s="93">
        <v>542453.21</v>
      </c>
    </row>
    <row r="73" spans="1:15" ht="15" customHeight="1">
      <c r="A73" s="37" t="s">
        <v>0</v>
      </c>
      <c r="B73" s="94" t="s">
        <v>0</v>
      </c>
      <c r="C73" s="39" t="s">
        <v>868</v>
      </c>
      <c r="D73" s="95">
        <v>682233.3</v>
      </c>
      <c r="E73" s="95" t="s">
        <v>0</v>
      </c>
      <c r="F73" s="95">
        <v>682233.3</v>
      </c>
      <c r="G73" s="95">
        <v>682233.34</v>
      </c>
      <c r="H73" s="95" t="s">
        <v>0</v>
      </c>
      <c r="I73" s="95">
        <v>682233.34</v>
      </c>
      <c r="J73" s="95">
        <v>682233.34</v>
      </c>
      <c r="K73" s="95" t="s">
        <v>0</v>
      </c>
      <c r="L73" s="95">
        <v>682233.34</v>
      </c>
      <c r="M73" s="95">
        <v>542453.21</v>
      </c>
      <c r="N73" s="95" t="s">
        <v>0</v>
      </c>
      <c r="O73" s="95">
        <v>542453.21</v>
      </c>
    </row>
    <row r="74" spans="1:15" ht="80.650000000000006" customHeight="1">
      <c r="A74" s="37" t="s">
        <v>165</v>
      </c>
      <c r="B74" s="92" t="s">
        <v>166</v>
      </c>
      <c r="C74" s="39" t="s">
        <v>866</v>
      </c>
      <c r="D74" s="93">
        <v>594283.6</v>
      </c>
      <c r="E74" s="93" t="s">
        <v>0</v>
      </c>
      <c r="F74" s="93">
        <v>594283.6</v>
      </c>
      <c r="G74" s="93">
        <v>594283.6</v>
      </c>
      <c r="H74" s="93" t="s">
        <v>0</v>
      </c>
      <c r="I74" s="93">
        <v>594283.6</v>
      </c>
      <c r="J74" s="93">
        <v>594283.6</v>
      </c>
      <c r="K74" s="93" t="s">
        <v>0</v>
      </c>
      <c r="L74" s="93">
        <v>594283.6</v>
      </c>
      <c r="M74" s="93">
        <v>493750.54</v>
      </c>
      <c r="N74" s="93" t="s">
        <v>0</v>
      </c>
      <c r="O74" s="93">
        <v>493750.54</v>
      </c>
    </row>
    <row r="75" spans="1:15" ht="15" customHeight="1">
      <c r="A75" s="37" t="s">
        <v>0</v>
      </c>
      <c r="B75" s="94" t="s">
        <v>0</v>
      </c>
      <c r="C75" s="39" t="s">
        <v>868</v>
      </c>
      <c r="D75" s="95">
        <v>594283.6</v>
      </c>
      <c r="E75" s="95" t="s">
        <v>0</v>
      </c>
      <c r="F75" s="95">
        <v>594283.6</v>
      </c>
      <c r="G75" s="95">
        <v>594283.6</v>
      </c>
      <c r="H75" s="95" t="s">
        <v>0</v>
      </c>
      <c r="I75" s="95">
        <v>594283.6</v>
      </c>
      <c r="J75" s="95">
        <v>594283.6</v>
      </c>
      <c r="K75" s="95" t="s">
        <v>0</v>
      </c>
      <c r="L75" s="95">
        <v>594283.6</v>
      </c>
      <c r="M75" s="95">
        <v>493750.54</v>
      </c>
      <c r="N75" s="95" t="s">
        <v>0</v>
      </c>
      <c r="O75" s="95">
        <v>493750.54</v>
      </c>
    </row>
    <row r="76" spans="1:15" ht="176.25" customHeight="1">
      <c r="A76" s="37" t="s">
        <v>579</v>
      </c>
      <c r="B76" s="92" t="s">
        <v>580</v>
      </c>
      <c r="C76" s="39" t="s">
        <v>866</v>
      </c>
      <c r="D76" s="93">
        <v>353506</v>
      </c>
      <c r="E76" s="93" t="s">
        <v>0</v>
      </c>
      <c r="F76" s="93">
        <v>353506</v>
      </c>
      <c r="G76" s="93">
        <v>353506</v>
      </c>
      <c r="H76" s="93" t="s">
        <v>0</v>
      </c>
      <c r="I76" s="93">
        <v>353506</v>
      </c>
      <c r="J76" s="93">
        <v>353506</v>
      </c>
      <c r="K76" s="93" t="s">
        <v>0</v>
      </c>
      <c r="L76" s="93">
        <v>353506</v>
      </c>
      <c r="M76" s="93">
        <v>252972.94</v>
      </c>
      <c r="N76" s="93" t="s">
        <v>0</v>
      </c>
      <c r="O76" s="93">
        <v>252972.94</v>
      </c>
    </row>
    <row r="77" spans="1:15" ht="15" customHeight="1">
      <c r="A77" s="37" t="s">
        <v>0</v>
      </c>
      <c r="B77" s="94" t="s">
        <v>0</v>
      </c>
      <c r="C77" s="39" t="s">
        <v>868</v>
      </c>
      <c r="D77" s="95">
        <v>353506</v>
      </c>
      <c r="E77" s="95" t="s">
        <v>0</v>
      </c>
      <c r="F77" s="95">
        <v>353506</v>
      </c>
      <c r="G77" s="95">
        <v>353506</v>
      </c>
      <c r="H77" s="95" t="s">
        <v>0</v>
      </c>
      <c r="I77" s="95">
        <v>353506</v>
      </c>
      <c r="J77" s="95">
        <v>353506</v>
      </c>
      <c r="K77" s="95" t="s">
        <v>0</v>
      </c>
      <c r="L77" s="95">
        <v>353506</v>
      </c>
      <c r="M77" s="95">
        <v>252972.94</v>
      </c>
      <c r="N77" s="95" t="s">
        <v>0</v>
      </c>
      <c r="O77" s="95">
        <v>252972.94</v>
      </c>
    </row>
    <row r="78" spans="1:15" ht="128.44999999999999" customHeight="1">
      <c r="A78" s="37" t="s">
        <v>583</v>
      </c>
      <c r="B78" s="92" t="s">
        <v>584</v>
      </c>
      <c r="C78" s="39" t="s">
        <v>866</v>
      </c>
      <c r="D78" s="93">
        <v>240777.60000000001</v>
      </c>
      <c r="E78" s="93" t="s">
        <v>0</v>
      </c>
      <c r="F78" s="93">
        <v>240777.60000000001</v>
      </c>
      <c r="G78" s="93">
        <v>240777.60000000001</v>
      </c>
      <c r="H78" s="93" t="s">
        <v>0</v>
      </c>
      <c r="I78" s="93">
        <v>240777.60000000001</v>
      </c>
      <c r="J78" s="93">
        <v>240777.60000000001</v>
      </c>
      <c r="K78" s="93" t="s">
        <v>0</v>
      </c>
      <c r="L78" s="93">
        <v>240777.60000000001</v>
      </c>
      <c r="M78" s="93">
        <v>240777.60000000001</v>
      </c>
      <c r="N78" s="93" t="s">
        <v>0</v>
      </c>
      <c r="O78" s="93">
        <v>240777.60000000001</v>
      </c>
    </row>
    <row r="79" spans="1:15" ht="15" customHeight="1">
      <c r="A79" s="37" t="s">
        <v>0</v>
      </c>
      <c r="B79" s="94" t="s">
        <v>0</v>
      </c>
      <c r="C79" s="39" t="s">
        <v>868</v>
      </c>
      <c r="D79" s="95">
        <v>240777.60000000001</v>
      </c>
      <c r="E79" s="95" t="s">
        <v>0</v>
      </c>
      <c r="F79" s="95">
        <v>240777.60000000001</v>
      </c>
      <c r="G79" s="95">
        <v>240777.60000000001</v>
      </c>
      <c r="H79" s="95" t="s">
        <v>0</v>
      </c>
      <c r="I79" s="95">
        <v>240777.60000000001</v>
      </c>
      <c r="J79" s="95">
        <v>240777.60000000001</v>
      </c>
      <c r="K79" s="95" t="s">
        <v>0</v>
      </c>
      <c r="L79" s="95">
        <v>240777.60000000001</v>
      </c>
      <c r="M79" s="95">
        <v>240777.60000000001</v>
      </c>
      <c r="N79" s="95" t="s">
        <v>0</v>
      </c>
      <c r="O79" s="95">
        <v>240777.60000000001</v>
      </c>
    </row>
    <row r="80" spans="1:15" ht="48.6" customHeight="1">
      <c r="A80" s="37" t="s">
        <v>173</v>
      </c>
      <c r="B80" s="92" t="s">
        <v>174</v>
      </c>
      <c r="C80" s="39" t="s">
        <v>866</v>
      </c>
      <c r="D80" s="93">
        <v>9349.1</v>
      </c>
      <c r="E80" s="93" t="s">
        <v>0</v>
      </c>
      <c r="F80" s="93">
        <v>9349.1</v>
      </c>
      <c r="G80" s="93">
        <v>9349.1</v>
      </c>
      <c r="H80" s="93" t="s">
        <v>0</v>
      </c>
      <c r="I80" s="93">
        <v>9349.1</v>
      </c>
      <c r="J80" s="93">
        <v>9349.1</v>
      </c>
      <c r="K80" s="93" t="s">
        <v>0</v>
      </c>
      <c r="L80" s="93">
        <v>9349.1</v>
      </c>
      <c r="M80" s="93">
        <v>9349.1</v>
      </c>
      <c r="N80" s="93" t="s">
        <v>0</v>
      </c>
      <c r="O80" s="93">
        <v>9349.1</v>
      </c>
    </row>
    <row r="81" spans="1:15" ht="15" customHeight="1">
      <c r="A81" s="37" t="s">
        <v>0</v>
      </c>
      <c r="B81" s="94" t="s">
        <v>0</v>
      </c>
      <c r="C81" s="39" t="s">
        <v>868</v>
      </c>
      <c r="D81" s="95">
        <v>9349.1</v>
      </c>
      <c r="E81" s="95" t="s">
        <v>0</v>
      </c>
      <c r="F81" s="95">
        <v>9349.1</v>
      </c>
      <c r="G81" s="95">
        <v>9349.1</v>
      </c>
      <c r="H81" s="95" t="s">
        <v>0</v>
      </c>
      <c r="I81" s="95">
        <v>9349.1</v>
      </c>
      <c r="J81" s="95">
        <v>9349.1</v>
      </c>
      <c r="K81" s="95" t="s">
        <v>0</v>
      </c>
      <c r="L81" s="95">
        <v>9349.1</v>
      </c>
      <c r="M81" s="95">
        <v>9349.1</v>
      </c>
      <c r="N81" s="95" t="s">
        <v>0</v>
      </c>
      <c r="O81" s="95">
        <v>9349.1</v>
      </c>
    </row>
    <row r="82" spans="1:15" ht="32.450000000000003" customHeight="1">
      <c r="A82" s="37" t="s">
        <v>177</v>
      </c>
      <c r="B82" s="92" t="s">
        <v>178</v>
      </c>
      <c r="C82" s="39" t="s">
        <v>866</v>
      </c>
      <c r="D82" s="93">
        <v>38600.6</v>
      </c>
      <c r="E82" s="93" t="s">
        <v>0</v>
      </c>
      <c r="F82" s="93">
        <v>38600.6</v>
      </c>
      <c r="G82" s="93">
        <v>38600.639999999999</v>
      </c>
      <c r="H82" s="93" t="s">
        <v>0</v>
      </c>
      <c r="I82" s="93">
        <v>38600.639999999999</v>
      </c>
      <c r="J82" s="93">
        <v>38600.639999999999</v>
      </c>
      <c r="K82" s="93" t="s">
        <v>0</v>
      </c>
      <c r="L82" s="93">
        <v>38600.639999999999</v>
      </c>
      <c r="M82" s="93">
        <v>35641.07</v>
      </c>
      <c r="N82" s="93" t="s">
        <v>0</v>
      </c>
      <c r="O82" s="93">
        <v>35641.07</v>
      </c>
    </row>
    <row r="83" spans="1:15" ht="15" customHeight="1">
      <c r="A83" s="37" t="s">
        <v>0</v>
      </c>
      <c r="B83" s="94" t="s">
        <v>0</v>
      </c>
      <c r="C83" s="39" t="s">
        <v>868</v>
      </c>
      <c r="D83" s="95">
        <v>38600.6</v>
      </c>
      <c r="E83" s="95" t="s">
        <v>0</v>
      </c>
      <c r="F83" s="95">
        <v>38600.6</v>
      </c>
      <c r="G83" s="95">
        <v>38600.639999999999</v>
      </c>
      <c r="H83" s="95" t="s">
        <v>0</v>
      </c>
      <c r="I83" s="95">
        <v>38600.639999999999</v>
      </c>
      <c r="J83" s="95">
        <v>38600.639999999999</v>
      </c>
      <c r="K83" s="95" t="s">
        <v>0</v>
      </c>
      <c r="L83" s="95">
        <v>38600.639999999999</v>
      </c>
      <c r="M83" s="95">
        <v>35641.07</v>
      </c>
      <c r="N83" s="95" t="s">
        <v>0</v>
      </c>
      <c r="O83" s="95">
        <v>35641.07</v>
      </c>
    </row>
    <row r="84" spans="1:15" ht="144.4" customHeight="1">
      <c r="A84" s="37" t="s">
        <v>589</v>
      </c>
      <c r="B84" s="92" t="s">
        <v>590</v>
      </c>
      <c r="C84" s="39" t="s">
        <v>866</v>
      </c>
      <c r="D84" s="93">
        <v>38600.6</v>
      </c>
      <c r="E84" s="93" t="s">
        <v>0</v>
      </c>
      <c r="F84" s="93">
        <v>38600.6</v>
      </c>
      <c r="G84" s="93">
        <v>38600.639999999999</v>
      </c>
      <c r="H84" s="93" t="s">
        <v>0</v>
      </c>
      <c r="I84" s="93">
        <v>38600.639999999999</v>
      </c>
      <c r="J84" s="93">
        <v>38600.639999999999</v>
      </c>
      <c r="K84" s="93" t="s">
        <v>0</v>
      </c>
      <c r="L84" s="93">
        <v>38600.639999999999</v>
      </c>
      <c r="M84" s="93">
        <v>35641.07</v>
      </c>
      <c r="N84" s="93" t="s">
        <v>0</v>
      </c>
      <c r="O84" s="93">
        <v>35641.07</v>
      </c>
    </row>
    <row r="85" spans="1:15" ht="15" customHeight="1">
      <c r="A85" s="37" t="s">
        <v>0</v>
      </c>
      <c r="B85" s="94" t="s">
        <v>0</v>
      </c>
      <c r="C85" s="39" t="s">
        <v>868</v>
      </c>
      <c r="D85" s="95">
        <v>38600.6</v>
      </c>
      <c r="E85" s="95" t="s">
        <v>0</v>
      </c>
      <c r="F85" s="95">
        <v>38600.6</v>
      </c>
      <c r="G85" s="95">
        <v>38600.639999999999</v>
      </c>
      <c r="H85" s="95" t="s">
        <v>0</v>
      </c>
      <c r="I85" s="95">
        <v>38600.639999999999</v>
      </c>
      <c r="J85" s="95">
        <v>38600.639999999999</v>
      </c>
      <c r="K85" s="95" t="s">
        <v>0</v>
      </c>
      <c r="L85" s="95">
        <v>38600.639999999999</v>
      </c>
      <c r="M85" s="95">
        <v>35641.07</v>
      </c>
      <c r="N85" s="95" t="s">
        <v>0</v>
      </c>
      <c r="O85" s="95">
        <v>35641.07</v>
      </c>
    </row>
    <row r="86" spans="1:15" ht="64.5" customHeight="1">
      <c r="A86" s="37" t="s">
        <v>189</v>
      </c>
      <c r="B86" s="92" t="s">
        <v>190</v>
      </c>
      <c r="C86" s="39" t="s">
        <v>866</v>
      </c>
      <c r="D86" s="93">
        <v>40000</v>
      </c>
      <c r="E86" s="93" t="s">
        <v>0</v>
      </c>
      <c r="F86" s="93">
        <v>40000</v>
      </c>
      <c r="G86" s="93">
        <v>40000</v>
      </c>
      <c r="H86" s="93" t="s">
        <v>0</v>
      </c>
      <c r="I86" s="93">
        <v>40000</v>
      </c>
      <c r="J86" s="93">
        <v>40000</v>
      </c>
      <c r="K86" s="93" t="s">
        <v>0</v>
      </c>
      <c r="L86" s="93">
        <v>40000</v>
      </c>
      <c r="M86" s="93">
        <v>3712.5</v>
      </c>
      <c r="N86" s="93" t="s">
        <v>0</v>
      </c>
      <c r="O86" s="93">
        <v>3712.5</v>
      </c>
    </row>
    <row r="87" spans="1:15" ht="15" customHeight="1">
      <c r="A87" s="37" t="s">
        <v>0</v>
      </c>
      <c r="B87" s="94" t="s">
        <v>0</v>
      </c>
      <c r="C87" s="39" t="s">
        <v>868</v>
      </c>
      <c r="D87" s="95">
        <v>40000</v>
      </c>
      <c r="E87" s="95" t="s">
        <v>0</v>
      </c>
      <c r="F87" s="95">
        <v>40000</v>
      </c>
      <c r="G87" s="95">
        <v>40000</v>
      </c>
      <c r="H87" s="95" t="s">
        <v>0</v>
      </c>
      <c r="I87" s="95">
        <v>40000</v>
      </c>
      <c r="J87" s="95">
        <v>40000</v>
      </c>
      <c r="K87" s="95" t="s">
        <v>0</v>
      </c>
      <c r="L87" s="95">
        <v>40000</v>
      </c>
      <c r="M87" s="95">
        <v>3712.5</v>
      </c>
      <c r="N87" s="95" t="s">
        <v>0</v>
      </c>
      <c r="O87" s="95">
        <v>3712.5</v>
      </c>
    </row>
    <row r="88" spans="1:15" ht="128.44999999999999" customHeight="1">
      <c r="A88" s="37" t="s">
        <v>593</v>
      </c>
      <c r="B88" s="92" t="s">
        <v>594</v>
      </c>
      <c r="C88" s="39" t="s">
        <v>866</v>
      </c>
      <c r="D88" s="93">
        <v>40000</v>
      </c>
      <c r="E88" s="93" t="s">
        <v>0</v>
      </c>
      <c r="F88" s="93">
        <v>40000</v>
      </c>
      <c r="G88" s="93">
        <v>40000</v>
      </c>
      <c r="H88" s="93" t="s">
        <v>0</v>
      </c>
      <c r="I88" s="93">
        <v>40000</v>
      </c>
      <c r="J88" s="93">
        <v>40000</v>
      </c>
      <c r="K88" s="93" t="s">
        <v>0</v>
      </c>
      <c r="L88" s="93">
        <v>40000</v>
      </c>
      <c r="M88" s="93">
        <v>3712.5</v>
      </c>
      <c r="N88" s="93" t="s">
        <v>0</v>
      </c>
      <c r="O88" s="93">
        <v>3712.5</v>
      </c>
    </row>
    <row r="89" spans="1:15" ht="15" customHeight="1">
      <c r="A89" s="37" t="s">
        <v>0</v>
      </c>
      <c r="B89" s="94" t="s">
        <v>0</v>
      </c>
      <c r="C89" s="39" t="s">
        <v>868</v>
      </c>
      <c r="D89" s="95">
        <v>40000</v>
      </c>
      <c r="E89" s="95" t="s">
        <v>0</v>
      </c>
      <c r="F89" s="95">
        <v>40000</v>
      </c>
      <c r="G89" s="95">
        <v>40000</v>
      </c>
      <c r="H89" s="95" t="s">
        <v>0</v>
      </c>
      <c r="I89" s="95">
        <v>40000</v>
      </c>
      <c r="J89" s="95">
        <v>40000</v>
      </c>
      <c r="K89" s="95" t="s">
        <v>0</v>
      </c>
      <c r="L89" s="95">
        <v>40000</v>
      </c>
      <c r="M89" s="95">
        <v>3712.5</v>
      </c>
      <c r="N89" s="95" t="s">
        <v>0</v>
      </c>
      <c r="O89" s="95">
        <v>3712.5</v>
      </c>
    </row>
    <row r="90" spans="1:15" ht="32.450000000000003" customHeight="1">
      <c r="A90" s="37" t="s">
        <v>194</v>
      </c>
      <c r="B90" s="92" t="s">
        <v>195</v>
      </c>
      <c r="C90" s="39" t="s">
        <v>866</v>
      </c>
      <c r="D90" s="93">
        <v>261050</v>
      </c>
      <c r="E90" s="93" t="s">
        <v>0</v>
      </c>
      <c r="F90" s="93">
        <v>261050</v>
      </c>
      <c r="G90" s="93">
        <v>262108.3</v>
      </c>
      <c r="H90" s="93" t="s">
        <v>0</v>
      </c>
      <c r="I90" s="93">
        <v>262108.3</v>
      </c>
      <c r="J90" s="93">
        <v>262108.3</v>
      </c>
      <c r="K90" s="93" t="s">
        <v>0</v>
      </c>
      <c r="L90" s="93">
        <v>262108.3</v>
      </c>
      <c r="M90" s="93">
        <v>257343.85</v>
      </c>
      <c r="N90" s="93" t="s">
        <v>0</v>
      </c>
      <c r="O90" s="93">
        <v>257343.85</v>
      </c>
    </row>
    <row r="91" spans="1:15" ht="15" customHeight="1">
      <c r="A91" s="37" t="s">
        <v>0</v>
      </c>
      <c r="B91" s="94" t="s">
        <v>0</v>
      </c>
      <c r="C91" s="39" t="s">
        <v>868</v>
      </c>
      <c r="D91" s="95">
        <v>261050</v>
      </c>
      <c r="E91" s="95" t="s">
        <v>0</v>
      </c>
      <c r="F91" s="95">
        <v>261050</v>
      </c>
      <c r="G91" s="95">
        <v>262108.3</v>
      </c>
      <c r="H91" s="95" t="s">
        <v>0</v>
      </c>
      <c r="I91" s="95">
        <v>262108.3</v>
      </c>
      <c r="J91" s="95">
        <v>262108.3</v>
      </c>
      <c r="K91" s="95" t="s">
        <v>0</v>
      </c>
      <c r="L91" s="95">
        <v>262108.3</v>
      </c>
      <c r="M91" s="95">
        <v>257343.85</v>
      </c>
      <c r="N91" s="95" t="s">
        <v>0</v>
      </c>
      <c r="O91" s="95">
        <v>257343.85</v>
      </c>
    </row>
    <row r="92" spans="1:15" ht="96.4" customHeight="1">
      <c r="A92" s="37" t="s">
        <v>199</v>
      </c>
      <c r="B92" s="92" t="s">
        <v>200</v>
      </c>
      <c r="C92" s="39" t="s">
        <v>866</v>
      </c>
      <c r="D92" s="93">
        <v>31984</v>
      </c>
      <c r="E92" s="93" t="s">
        <v>0</v>
      </c>
      <c r="F92" s="93">
        <v>31984</v>
      </c>
      <c r="G92" s="93">
        <v>33042.300000000003</v>
      </c>
      <c r="H92" s="93" t="s">
        <v>0</v>
      </c>
      <c r="I92" s="93">
        <v>33042.300000000003</v>
      </c>
      <c r="J92" s="93">
        <v>33042.300000000003</v>
      </c>
      <c r="K92" s="93" t="s">
        <v>0</v>
      </c>
      <c r="L92" s="93">
        <v>33042.300000000003</v>
      </c>
      <c r="M92" s="93">
        <v>32427.61</v>
      </c>
      <c r="N92" s="93" t="s">
        <v>0</v>
      </c>
      <c r="O92" s="93">
        <v>32427.61</v>
      </c>
    </row>
    <row r="93" spans="1:15" ht="15" customHeight="1">
      <c r="A93" s="37" t="s">
        <v>0</v>
      </c>
      <c r="B93" s="94" t="s">
        <v>0</v>
      </c>
      <c r="C93" s="39" t="s">
        <v>868</v>
      </c>
      <c r="D93" s="95">
        <v>31984</v>
      </c>
      <c r="E93" s="95" t="s">
        <v>0</v>
      </c>
      <c r="F93" s="95">
        <v>31984</v>
      </c>
      <c r="G93" s="95">
        <v>33042.300000000003</v>
      </c>
      <c r="H93" s="95" t="s">
        <v>0</v>
      </c>
      <c r="I93" s="95">
        <v>33042.300000000003</v>
      </c>
      <c r="J93" s="95">
        <v>33042.300000000003</v>
      </c>
      <c r="K93" s="95" t="s">
        <v>0</v>
      </c>
      <c r="L93" s="95">
        <v>33042.300000000003</v>
      </c>
      <c r="M93" s="95">
        <v>32427.61</v>
      </c>
      <c r="N93" s="95" t="s">
        <v>0</v>
      </c>
      <c r="O93" s="95">
        <v>32427.61</v>
      </c>
    </row>
    <row r="94" spans="1:15" ht="144.4" customHeight="1">
      <c r="A94" s="37" t="s">
        <v>205</v>
      </c>
      <c r="B94" s="92" t="s">
        <v>206</v>
      </c>
      <c r="C94" s="39" t="s">
        <v>866</v>
      </c>
      <c r="D94" s="93">
        <v>750</v>
      </c>
      <c r="E94" s="93" t="s">
        <v>0</v>
      </c>
      <c r="F94" s="93">
        <v>750</v>
      </c>
      <c r="G94" s="93">
        <v>750</v>
      </c>
      <c r="H94" s="93" t="s">
        <v>0</v>
      </c>
      <c r="I94" s="93">
        <v>750</v>
      </c>
      <c r="J94" s="93">
        <v>750</v>
      </c>
      <c r="K94" s="93" t="s">
        <v>0</v>
      </c>
      <c r="L94" s="93">
        <v>750</v>
      </c>
      <c r="M94" s="93">
        <v>619.42999999999995</v>
      </c>
      <c r="N94" s="93" t="s">
        <v>0</v>
      </c>
      <c r="O94" s="93">
        <v>619.42999999999995</v>
      </c>
    </row>
    <row r="95" spans="1:15" ht="15" customHeight="1">
      <c r="A95" s="37" t="s">
        <v>0</v>
      </c>
      <c r="B95" s="94" t="s">
        <v>0</v>
      </c>
      <c r="C95" s="39" t="s">
        <v>868</v>
      </c>
      <c r="D95" s="95">
        <v>750</v>
      </c>
      <c r="E95" s="95" t="s">
        <v>0</v>
      </c>
      <c r="F95" s="95">
        <v>750</v>
      </c>
      <c r="G95" s="95">
        <v>750</v>
      </c>
      <c r="H95" s="95" t="s">
        <v>0</v>
      </c>
      <c r="I95" s="95">
        <v>750</v>
      </c>
      <c r="J95" s="95">
        <v>750</v>
      </c>
      <c r="K95" s="95" t="s">
        <v>0</v>
      </c>
      <c r="L95" s="95">
        <v>750</v>
      </c>
      <c r="M95" s="95">
        <v>619.42999999999995</v>
      </c>
      <c r="N95" s="95" t="s">
        <v>0</v>
      </c>
      <c r="O95" s="95">
        <v>619.42999999999995</v>
      </c>
    </row>
    <row r="96" spans="1:15" ht="48.6" customHeight="1">
      <c r="A96" s="37" t="s">
        <v>208</v>
      </c>
      <c r="B96" s="92" t="s">
        <v>209</v>
      </c>
      <c r="C96" s="39" t="s">
        <v>866</v>
      </c>
      <c r="D96" s="93">
        <v>118316</v>
      </c>
      <c r="E96" s="93" t="s">
        <v>0</v>
      </c>
      <c r="F96" s="93">
        <v>118316</v>
      </c>
      <c r="G96" s="93">
        <v>118316</v>
      </c>
      <c r="H96" s="93" t="s">
        <v>0</v>
      </c>
      <c r="I96" s="93">
        <v>118316</v>
      </c>
      <c r="J96" s="93">
        <v>118316</v>
      </c>
      <c r="K96" s="93" t="s">
        <v>0</v>
      </c>
      <c r="L96" s="93">
        <v>118316</v>
      </c>
      <c r="M96" s="93">
        <v>114296.81</v>
      </c>
      <c r="N96" s="93" t="s">
        <v>0</v>
      </c>
      <c r="O96" s="93">
        <v>114296.81</v>
      </c>
    </row>
    <row r="97" spans="1:15" ht="15" customHeight="1">
      <c r="A97" s="37" t="s">
        <v>0</v>
      </c>
      <c r="B97" s="94" t="s">
        <v>0</v>
      </c>
      <c r="C97" s="39" t="s">
        <v>868</v>
      </c>
      <c r="D97" s="95">
        <v>118316</v>
      </c>
      <c r="E97" s="95" t="s">
        <v>0</v>
      </c>
      <c r="F97" s="95">
        <v>118316</v>
      </c>
      <c r="G97" s="95">
        <v>118316</v>
      </c>
      <c r="H97" s="95" t="s">
        <v>0</v>
      </c>
      <c r="I97" s="95">
        <v>118316</v>
      </c>
      <c r="J97" s="95">
        <v>118316</v>
      </c>
      <c r="K97" s="95" t="s">
        <v>0</v>
      </c>
      <c r="L97" s="95">
        <v>118316</v>
      </c>
      <c r="M97" s="95">
        <v>114296.81</v>
      </c>
      <c r="N97" s="95" t="s">
        <v>0</v>
      </c>
      <c r="O97" s="95">
        <v>114296.81</v>
      </c>
    </row>
    <row r="98" spans="1:15" ht="48.6" customHeight="1">
      <c r="A98" s="37" t="s">
        <v>213</v>
      </c>
      <c r="B98" s="92" t="s">
        <v>214</v>
      </c>
      <c r="C98" s="39" t="s">
        <v>866</v>
      </c>
      <c r="D98" s="93">
        <v>110000</v>
      </c>
      <c r="E98" s="93" t="s">
        <v>0</v>
      </c>
      <c r="F98" s="93">
        <v>110000</v>
      </c>
      <c r="G98" s="93">
        <v>110000</v>
      </c>
      <c r="H98" s="93" t="s">
        <v>0</v>
      </c>
      <c r="I98" s="93">
        <v>110000</v>
      </c>
      <c r="J98" s="93">
        <v>110000</v>
      </c>
      <c r="K98" s="93" t="s">
        <v>0</v>
      </c>
      <c r="L98" s="93">
        <v>110000</v>
      </c>
      <c r="M98" s="93">
        <v>110000</v>
      </c>
      <c r="N98" s="93" t="s">
        <v>0</v>
      </c>
      <c r="O98" s="93">
        <v>110000</v>
      </c>
    </row>
    <row r="99" spans="1:15" ht="15" customHeight="1">
      <c r="A99" s="37" t="s">
        <v>0</v>
      </c>
      <c r="B99" s="94" t="s">
        <v>0</v>
      </c>
      <c r="C99" s="39" t="s">
        <v>868</v>
      </c>
      <c r="D99" s="95">
        <v>110000</v>
      </c>
      <c r="E99" s="95" t="s">
        <v>0</v>
      </c>
      <c r="F99" s="95">
        <v>110000</v>
      </c>
      <c r="G99" s="95">
        <v>110000</v>
      </c>
      <c r="H99" s="95" t="s">
        <v>0</v>
      </c>
      <c r="I99" s="95">
        <v>110000</v>
      </c>
      <c r="J99" s="95">
        <v>110000</v>
      </c>
      <c r="K99" s="95" t="s">
        <v>0</v>
      </c>
      <c r="L99" s="95">
        <v>110000</v>
      </c>
      <c r="M99" s="95">
        <v>110000</v>
      </c>
      <c r="N99" s="95" t="s">
        <v>0</v>
      </c>
      <c r="O99" s="95">
        <v>110000</v>
      </c>
    </row>
    <row r="100" spans="1:15" ht="64.5" customHeight="1">
      <c r="A100" s="37" t="s">
        <v>216</v>
      </c>
      <c r="B100" s="92" t="s">
        <v>217</v>
      </c>
      <c r="C100" s="39" t="s">
        <v>866</v>
      </c>
      <c r="D100" s="93">
        <v>206183</v>
      </c>
      <c r="E100" s="93">
        <v>175255.5</v>
      </c>
      <c r="F100" s="93">
        <v>30927.5</v>
      </c>
      <c r="G100" s="93">
        <v>183974</v>
      </c>
      <c r="H100" s="93">
        <v>153046.5</v>
      </c>
      <c r="I100" s="93">
        <v>30927.5</v>
      </c>
      <c r="J100" s="93">
        <v>183974</v>
      </c>
      <c r="K100" s="93">
        <v>153046.5</v>
      </c>
      <c r="L100" s="93">
        <v>30927.5</v>
      </c>
      <c r="M100" s="93">
        <v>125137.1</v>
      </c>
      <c r="N100" s="93">
        <v>106366.53</v>
      </c>
      <c r="O100" s="93">
        <v>18770.57</v>
      </c>
    </row>
    <row r="101" spans="1:15" ht="15" customHeight="1">
      <c r="A101" s="37" t="s">
        <v>0</v>
      </c>
      <c r="B101" s="94" t="s">
        <v>0</v>
      </c>
      <c r="C101" s="39" t="s">
        <v>868</v>
      </c>
      <c r="D101" s="95">
        <v>206183</v>
      </c>
      <c r="E101" s="95">
        <v>175255.5</v>
      </c>
      <c r="F101" s="95">
        <v>30927.5</v>
      </c>
      <c r="G101" s="95">
        <v>183974</v>
      </c>
      <c r="H101" s="95">
        <v>153046.5</v>
      </c>
      <c r="I101" s="95">
        <v>30927.5</v>
      </c>
      <c r="J101" s="95">
        <v>183974</v>
      </c>
      <c r="K101" s="95">
        <v>153046.5</v>
      </c>
      <c r="L101" s="95">
        <v>30927.5</v>
      </c>
      <c r="M101" s="95">
        <v>125137.1</v>
      </c>
      <c r="N101" s="95">
        <v>106366.53</v>
      </c>
      <c r="O101" s="95">
        <v>18770.57</v>
      </c>
    </row>
    <row r="102" spans="1:15" ht="48.6" customHeight="1">
      <c r="A102" s="37" t="s">
        <v>222</v>
      </c>
      <c r="B102" s="92" t="s">
        <v>223</v>
      </c>
      <c r="C102" s="39" t="s">
        <v>866</v>
      </c>
      <c r="D102" s="93">
        <v>46183</v>
      </c>
      <c r="E102" s="93">
        <v>39255.5</v>
      </c>
      <c r="F102" s="93">
        <v>6927.5</v>
      </c>
      <c r="G102" s="93">
        <v>23974</v>
      </c>
      <c r="H102" s="93">
        <v>17046.5</v>
      </c>
      <c r="I102" s="93">
        <v>6927.5</v>
      </c>
      <c r="J102" s="93">
        <v>23974</v>
      </c>
      <c r="K102" s="93">
        <v>17046.5</v>
      </c>
      <c r="L102" s="93">
        <v>6927.5</v>
      </c>
      <c r="M102" s="93">
        <v>20054.71</v>
      </c>
      <c r="N102" s="93">
        <v>17046.5</v>
      </c>
      <c r="O102" s="93">
        <v>3008.21</v>
      </c>
    </row>
    <row r="103" spans="1:15" ht="15" customHeight="1">
      <c r="A103" s="37" t="s">
        <v>0</v>
      </c>
      <c r="B103" s="94" t="s">
        <v>0</v>
      </c>
      <c r="C103" s="39" t="s">
        <v>868</v>
      </c>
      <c r="D103" s="95">
        <v>46183</v>
      </c>
      <c r="E103" s="95">
        <v>39255.5</v>
      </c>
      <c r="F103" s="95">
        <v>6927.5</v>
      </c>
      <c r="G103" s="95">
        <v>23974</v>
      </c>
      <c r="H103" s="95">
        <v>17046.5</v>
      </c>
      <c r="I103" s="95">
        <v>6927.5</v>
      </c>
      <c r="J103" s="95">
        <v>23974</v>
      </c>
      <c r="K103" s="95">
        <v>17046.5</v>
      </c>
      <c r="L103" s="95">
        <v>6927.5</v>
      </c>
      <c r="M103" s="95">
        <v>20054.71</v>
      </c>
      <c r="N103" s="95">
        <v>17046.5</v>
      </c>
      <c r="O103" s="95">
        <v>3008.21</v>
      </c>
    </row>
    <row r="104" spans="1:15" ht="48.6" customHeight="1">
      <c r="A104" s="37" t="s">
        <v>615</v>
      </c>
      <c r="B104" s="92" t="s">
        <v>616</v>
      </c>
      <c r="C104" s="39" t="s">
        <v>866</v>
      </c>
      <c r="D104" s="93">
        <v>46183</v>
      </c>
      <c r="E104" s="93">
        <v>39255.5</v>
      </c>
      <c r="F104" s="93">
        <v>6927.5</v>
      </c>
      <c r="G104" s="93">
        <v>23974</v>
      </c>
      <c r="H104" s="93">
        <v>17046.5</v>
      </c>
      <c r="I104" s="93">
        <v>6927.5</v>
      </c>
      <c r="J104" s="93">
        <v>23974</v>
      </c>
      <c r="K104" s="93">
        <v>17046.5</v>
      </c>
      <c r="L104" s="93">
        <v>6927.5</v>
      </c>
      <c r="M104" s="93">
        <v>20054.71</v>
      </c>
      <c r="N104" s="93">
        <v>17046.5</v>
      </c>
      <c r="O104" s="93">
        <v>3008.21</v>
      </c>
    </row>
    <row r="105" spans="1:15" ht="15" customHeight="1">
      <c r="A105" s="37" t="s">
        <v>0</v>
      </c>
      <c r="B105" s="94" t="s">
        <v>0</v>
      </c>
      <c r="C105" s="39" t="s">
        <v>868</v>
      </c>
      <c r="D105" s="95">
        <v>46183</v>
      </c>
      <c r="E105" s="95">
        <v>39255.5</v>
      </c>
      <c r="F105" s="95">
        <v>6927.5</v>
      </c>
      <c r="G105" s="95">
        <v>23974</v>
      </c>
      <c r="H105" s="95">
        <v>17046.5</v>
      </c>
      <c r="I105" s="95">
        <v>6927.5</v>
      </c>
      <c r="J105" s="95">
        <v>23974</v>
      </c>
      <c r="K105" s="95">
        <v>17046.5</v>
      </c>
      <c r="L105" s="95">
        <v>6927.5</v>
      </c>
      <c r="M105" s="95">
        <v>20054.71</v>
      </c>
      <c r="N105" s="95">
        <v>17046.5</v>
      </c>
      <c r="O105" s="95">
        <v>3008.21</v>
      </c>
    </row>
    <row r="106" spans="1:15" ht="64.5" customHeight="1">
      <c r="A106" s="37" t="s">
        <v>229</v>
      </c>
      <c r="B106" s="92" t="s">
        <v>230</v>
      </c>
      <c r="C106" s="39" t="s">
        <v>866</v>
      </c>
      <c r="D106" s="93">
        <v>160000</v>
      </c>
      <c r="E106" s="93">
        <v>136000</v>
      </c>
      <c r="F106" s="93">
        <v>24000</v>
      </c>
      <c r="G106" s="93">
        <v>160000</v>
      </c>
      <c r="H106" s="93">
        <v>136000</v>
      </c>
      <c r="I106" s="93">
        <v>24000</v>
      </c>
      <c r="J106" s="93">
        <v>160000</v>
      </c>
      <c r="K106" s="93">
        <v>136000</v>
      </c>
      <c r="L106" s="93">
        <v>24000</v>
      </c>
      <c r="M106" s="93">
        <v>105082.39</v>
      </c>
      <c r="N106" s="93">
        <v>89320.03</v>
      </c>
      <c r="O106" s="93">
        <v>15762.36</v>
      </c>
    </row>
    <row r="107" spans="1:15" ht="15" customHeight="1">
      <c r="A107" s="37" t="s">
        <v>0</v>
      </c>
      <c r="B107" s="94" t="s">
        <v>0</v>
      </c>
      <c r="C107" s="39" t="s">
        <v>868</v>
      </c>
      <c r="D107" s="95">
        <v>160000</v>
      </c>
      <c r="E107" s="95">
        <v>136000</v>
      </c>
      <c r="F107" s="95">
        <v>24000</v>
      </c>
      <c r="G107" s="95">
        <v>160000</v>
      </c>
      <c r="H107" s="95">
        <v>136000</v>
      </c>
      <c r="I107" s="95">
        <v>24000</v>
      </c>
      <c r="J107" s="95">
        <v>160000</v>
      </c>
      <c r="K107" s="95">
        <v>136000</v>
      </c>
      <c r="L107" s="95">
        <v>24000</v>
      </c>
      <c r="M107" s="95">
        <v>105082.39</v>
      </c>
      <c r="N107" s="95">
        <v>89320.03</v>
      </c>
      <c r="O107" s="95">
        <v>15762.36</v>
      </c>
    </row>
    <row r="108" spans="1:15" ht="12" customHeight="1">
      <c r="A108" s="42" t="s">
        <v>0</v>
      </c>
      <c r="B108" s="42" t="s">
        <v>0</v>
      </c>
      <c r="C108" s="42" t="s">
        <v>0</v>
      </c>
      <c r="D108" s="90" t="s">
        <v>0</v>
      </c>
      <c r="E108" s="90" t="s">
        <v>0</v>
      </c>
      <c r="F108" s="90" t="s">
        <v>0</v>
      </c>
      <c r="G108" s="90" t="s">
        <v>0</v>
      </c>
      <c r="H108" s="90" t="s">
        <v>0</v>
      </c>
      <c r="I108" s="90" t="s">
        <v>0</v>
      </c>
      <c r="J108" s="90" t="s">
        <v>0</v>
      </c>
      <c r="K108" s="90" t="s">
        <v>0</v>
      </c>
      <c r="L108" s="90" t="s">
        <v>0</v>
      </c>
      <c r="M108" s="90" t="s">
        <v>0</v>
      </c>
      <c r="N108" s="90" t="s">
        <v>0</v>
      </c>
      <c r="O108" s="90" t="s">
        <v>0</v>
      </c>
    </row>
    <row r="110" spans="1:15">
      <c r="B110" s="91" t="s">
        <v>869</v>
      </c>
      <c r="C110" s="76"/>
      <c r="D110" s="76"/>
      <c r="E110" s="76"/>
      <c r="F110" s="76"/>
      <c r="G110" s="76"/>
      <c r="H110" s="76"/>
      <c r="I110" s="76"/>
      <c r="J110" s="76"/>
      <c r="K110" s="76"/>
      <c r="L110" s="76"/>
    </row>
  </sheetData>
  <mergeCells count="113">
    <mergeCell ref="B110:L110"/>
    <mergeCell ref="A102:A103"/>
    <mergeCell ref="B102:B103"/>
    <mergeCell ref="A104:A105"/>
    <mergeCell ref="B104:B105"/>
    <mergeCell ref="A106:A107"/>
    <mergeCell ref="B106:B107"/>
    <mergeCell ref="A96:A97"/>
    <mergeCell ref="B96:B97"/>
    <mergeCell ref="A98:A99"/>
    <mergeCell ref="B98:B99"/>
    <mergeCell ref="A100:A101"/>
    <mergeCell ref="B100:B101"/>
    <mergeCell ref="A90:A91"/>
    <mergeCell ref="B90:B91"/>
    <mergeCell ref="A92:A93"/>
    <mergeCell ref="B92:B93"/>
    <mergeCell ref="A94:A95"/>
    <mergeCell ref="B94:B95"/>
    <mergeCell ref="A84:A85"/>
    <mergeCell ref="B84:B85"/>
    <mergeCell ref="A86:A87"/>
    <mergeCell ref="B86:B87"/>
    <mergeCell ref="A88:A89"/>
    <mergeCell ref="B88:B89"/>
    <mergeCell ref="A78:A79"/>
    <mergeCell ref="B78:B79"/>
    <mergeCell ref="A80:A81"/>
    <mergeCell ref="B80:B81"/>
    <mergeCell ref="A82:A83"/>
    <mergeCell ref="B82:B83"/>
    <mergeCell ref="A72:A73"/>
    <mergeCell ref="B72:B73"/>
    <mergeCell ref="A74:A75"/>
    <mergeCell ref="B74:B75"/>
    <mergeCell ref="A76:A77"/>
    <mergeCell ref="B76:B77"/>
    <mergeCell ref="A66:A67"/>
    <mergeCell ref="B66:B67"/>
    <mergeCell ref="A68:A69"/>
    <mergeCell ref="B68:B69"/>
    <mergeCell ref="A70:A71"/>
    <mergeCell ref="B70:B71"/>
    <mergeCell ref="A60:A61"/>
    <mergeCell ref="B60:B61"/>
    <mergeCell ref="A62:A63"/>
    <mergeCell ref="B62:B63"/>
    <mergeCell ref="A64:A65"/>
    <mergeCell ref="B64:B65"/>
    <mergeCell ref="A53:A54"/>
    <mergeCell ref="B53:B54"/>
    <mergeCell ref="A55:A56"/>
    <mergeCell ref="B55:B56"/>
    <mergeCell ref="A57:A59"/>
    <mergeCell ref="B57:B59"/>
    <mergeCell ref="A46:A48"/>
    <mergeCell ref="B46:B48"/>
    <mergeCell ref="A49:A50"/>
    <mergeCell ref="B49:B50"/>
    <mergeCell ref="A51:A52"/>
    <mergeCell ref="B51:B52"/>
    <mergeCell ref="A39:A41"/>
    <mergeCell ref="B39:B41"/>
    <mergeCell ref="A42:A43"/>
    <mergeCell ref="B42:B43"/>
    <mergeCell ref="A44:A45"/>
    <mergeCell ref="B44:B45"/>
    <mergeCell ref="A33:A34"/>
    <mergeCell ref="B33:B34"/>
    <mergeCell ref="A35:A36"/>
    <mergeCell ref="B35:B36"/>
    <mergeCell ref="A37:A38"/>
    <mergeCell ref="B37:B38"/>
    <mergeCell ref="A27:A28"/>
    <mergeCell ref="B27:B28"/>
    <mergeCell ref="A29:A30"/>
    <mergeCell ref="B29:B30"/>
    <mergeCell ref="A31:A32"/>
    <mergeCell ref="B31:B32"/>
    <mergeCell ref="A21:A22"/>
    <mergeCell ref="B21:B22"/>
    <mergeCell ref="A23:A24"/>
    <mergeCell ref="B23:B24"/>
    <mergeCell ref="A25:A26"/>
    <mergeCell ref="B25:B26"/>
    <mergeCell ref="A12:A14"/>
    <mergeCell ref="B12:B14"/>
    <mergeCell ref="A15:A17"/>
    <mergeCell ref="B15:B17"/>
    <mergeCell ref="A18:A20"/>
    <mergeCell ref="B18:B20"/>
    <mergeCell ref="G9:G10"/>
    <mergeCell ref="H9:I9"/>
    <mergeCell ref="J9:J10"/>
    <mergeCell ref="K9:L9"/>
    <mergeCell ref="M9:M10"/>
    <mergeCell ref="N9:O9"/>
    <mergeCell ref="A7:A10"/>
    <mergeCell ref="B7:B10"/>
    <mergeCell ref="C7:C10"/>
    <mergeCell ref="D7:O7"/>
    <mergeCell ref="D8:F8"/>
    <mergeCell ref="G8:I8"/>
    <mergeCell ref="J8:L8"/>
    <mergeCell ref="M8:O8"/>
    <mergeCell ref="D9:D10"/>
    <mergeCell ref="E9:F9"/>
    <mergeCell ref="A1:O1"/>
    <mergeCell ref="A2:O2"/>
    <mergeCell ref="A3:O3"/>
    <mergeCell ref="A4:O4"/>
    <mergeCell ref="A5:O5"/>
    <mergeCell ref="A6:O6"/>
  </mergeCells>
  <pageMargins left="0.19685039370078741" right="0.19685039370078741" top="0.19685039370078741" bottom="0.19685039370078741" header="0.31496062992125984" footer="0.31496062992125984"/>
  <pageSetup paperSize="9" scale="55" orientation="landscape" r:id="rId1"/>
  <headerFooter>
    <oddHeader>&amp;C&amp;P</oddHeader>
    <oddFooter>&amp;C&amp;P из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zoomScale="90" zoomScaleNormal="90" workbookViewId="0">
      <selection activeCell="S14" sqref="S14"/>
    </sheetView>
  </sheetViews>
  <sheetFormatPr defaultRowHeight="12.75"/>
  <cols>
    <col min="1" max="1" width="24" customWidth="1"/>
    <col min="2" max="2" width="40.6640625" style="30" customWidth="1"/>
    <col min="3" max="3" width="31" customWidth="1"/>
    <col min="4" max="4" width="17.5" customWidth="1"/>
    <col min="5" max="5" width="23" customWidth="1"/>
    <col min="6" max="6" width="22.5" customWidth="1"/>
    <col min="7" max="7" width="17" customWidth="1"/>
    <col min="8" max="8" width="33" customWidth="1"/>
  </cols>
  <sheetData>
    <row r="1" spans="1:8" ht="14.45" customHeight="1">
      <c r="A1" s="16" t="s">
        <v>234</v>
      </c>
      <c r="B1" s="16"/>
      <c r="C1" s="16"/>
      <c r="D1" s="16"/>
      <c r="E1" s="16"/>
      <c r="F1" s="16"/>
      <c r="G1" s="16"/>
      <c r="H1" s="16"/>
    </row>
    <row r="2" spans="1:8" ht="13.9" customHeight="1">
      <c r="A2" s="17" t="s">
        <v>235</v>
      </c>
      <c r="B2" s="17"/>
      <c r="C2" s="17"/>
      <c r="D2" s="17"/>
      <c r="E2" s="17"/>
      <c r="F2" s="17"/>
      <c r="G2" s="17"/>
      <c r="H2" s="17"/>
    </row>
    <row r="3" spans="1:8" ht="13.9" customHeight="1">
      <c r="A3" s="17" t="s">
        <v>236</v>
      </c>
      <c r="B3" s="17"/>
      <c r="C3" s="17"/>
      <c r="D3" s="17"/>
      <c r="E3" s="17"/>
      <c r="F3" s="17"/>
      <c r="G3" s="17"/>
      <c r="H3" s="17"/>
    </row>
    <row r="4" spans="1:8" ht="14.45" customHeight="1">
      <c r="A4" s="17" t="s">
        <v>237</v>
      </c>
      <c r="B4" s="17"/>
      <c r="C4" s="17"/>
      <c r="D4" s="17"/>
      <c r="E4" s="17"/>
      <c r="F4" s="17"/>
      <c r="G4" s="17"/>
      <c r="H4" s="17"/>
    </row>
    <row r="5" spans="1:8" ht="13.9" customHeight="1">
      <c r="A5" s="14" t="s">
        <v>238</v>
      </c>
      <c r="B5" s="14"/>
      <c r="C5" s="14"/>
      <c r="D5" s="14"/>
      <c r="E5" s="14"/>
      <c r="F5" s="14"/>
      <c r="G5" s="14"/>
      <c r="H5" s="14"/>
    </row>
    <row r="6" spans="1:8" ht="14.65" customHeight="1">
      <c r="A6" s="17" t="s">
        <v>0</v>
      </c>
      <c r="B6" s="17"/>
      <c r="C6" s="17"/>
      <c r="D6" s="17"/>
      <c r="E6" s="17"/>
      <c r="F6" s="17"/>
      <c r="G6" s="17"/>
      <c r="H6" s="17"/>
    </row>
    <row r="7" spans="1:8" ht="28.35" customHeight="1">
      <c r="A7" s="18" t="s">
        <v>3</v>
      </c>
      <c r="B7" s="19" t="s">
        <v>239</v>
      </c>
      <c r="C7" s="18" t="s">
        <v>240</v>
      </c>
      <c r="D7" s="18" t="s">
        <v>241</v>
      </c>
      <c r="E7" s="18" t="s">
        <v>242</v>
      </c>
      <c r="F7" s="18"/>
      <c r="G7" s="18" t="s">
        <v>243</v>
      </c>
      <c r="H7" s="18" t="s">
        <v>244</v>
      </c>
    </row>
    <row r="8" spans="1:8" ht="70.5" customHeight="1">
      <c r="A8" s="18" t="s">
        <v>0</v>
      </c>
      <c r="B8" s="19" t="s">
        <v>0</v>
      </c>
      <c r="C8" s="18" t="s">
        <v>0</v>
      </c>
      <c r="D8" s="18" t="s">
        <v>0</v>
      </c>
      <c r="E8" s="20" t="s">
        <v>245</v>
      </c>
      <c r="F8" s="20" t="s">
        <v>246</v>
      </c>
      <c r="G8" s="18" t="s">
        <v>0</v>
      </c>
      <c r="H8" s="18" t="s">
        <v>0</v>
      </c>
    </row>
    <row r="9" spans="1:8" ht="14.45" customHeight="1">
      <c r="A9" s="21" t="s">
        <v>14</v>
      </c>
      <c r="B9" s="22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</row>
    <row r="10" spans="1:8" ht="14.45" customHeight="1">
      <c r="A10" s="18" t="s">
        <v>247</v>
      </c>
      <c r="B10" s="18"/>
      <c r="C10" s="18"/>
      <c r="D10" s="18"/>
      <c r="E10" s="18"/>
      <c r="F10" s="18"/>
      <c r="G10" s="18"/>
      <c r="H10" s="18"/>
    </row>
    <row r="11" spans="1:8" ht="14.45" customHeight="1">
      <c r="A11" s="18" t="s">
        <v>248</v>
      </c>
      <c r="B11" s="18"/>
      <c r="C11" s="20" t="s">
        <v>249</v>
      </c>
      <c r="D11" s="23">
        <v>61</v>
      </c>
      <c r="E11" s="23">
        <v>56</v>
      </c>
      <c r="F11" s="23">
        <v>4</v>
      </c>
      <c r="G11" s="23">
        <v>1</v>
      </c>
      <c r="H11" s="20" t="s">
        <v>249</v>
      </c>
    </row>
    <row r="12" spans="1:8" ht="44.65" customHeight="1">
      <c r="A12" s="24" t="s">
        <v>39</v>
      </c>
      <c r="B12" s="25" t="s">
        <v>40</v>
      </c>
      <c r="C12" s="24" t="s">
        <v>250</v>
      </c>
      <c r="D12" s="24" t="s">
        <v>249</v>
      </c>
      <c r="E12" s="24" t="s">
        <v>249</v>
      </c>
      <c r="F12" s="24" t="s">
        <v>249</v>
      </c>
      <c r="G12" s="24" t="s">
        <v>249</v>
      </c>
      <c r="H12" s="24" t="s">
        <v>249</v>
      </c>
    </row>
    <row r="13" spans="1:8" ht="29.85" customHeight="1">
      <c r="A13" s="24" t="s">
        <v>46</v>
      </c>
      <c r="B13" s="25" t="s">
        <v>47</v>
      </c>
      <c r="C13" s="24" t="s">
        <v>250</v>
      </c>
      <c r="D13" s="24" t="s">
        <v>249</v>
      </c>
      <c r="E13" s="24" t="s">
        <v>249</v>
      </c>
      <c r="F13" s="24" t="s">
        <v>249</v>
      </c>
      <c r="G13" s="24" t="s">
        <v>249</v>
      </c>
      <c r="H13" s="24" t="s">
        <v>249</v>
      </c>
    </row>
    <row r="14" spans="1:8" ht="213.6" customHeight="1">
      <c r="A14" s="24" t="s">
        <v>251</v>
      </c>
      <c r="B14" s="25" t="s">
        <v>252</v>
      </c>
      <c r="C14" s="26" t="s">
        <v>253</v>
      </c>
      <c r="D14" s="24" t="s">
        <v>254</v>
      </c>
      <c r="E14" s="24" t="s">
        <v>254</v>
      </c>
      <c r="F14" s="24" t="s">
        <v>0</v>
      </c>
      <c r="G14" s="24" t="s">
        <v>0</v>
      </c>
      <c r="H14" s="24" t="s">
        <v>0</v>
      </c>
    </row>
    <row r="15" spans="1:8" ht="207" customHeight="1">
      <c r="A15" s="24" t="s">
        <v>255</v>
      </c>
      <c r="B15" s="25" t="s">
        <v>256</v>
      </c>
      <c r="C15" s="26" t="s">
        <v>253</v>
      </c>
      <c r="D15" s="24" t="s">
        <v>257</v>
      </c>
      <c r="E15" s="24" t="s">
        <v>257</v>
      </c>
      <c r="F15" s="24" t="s">
        <v>0</v>
      </c>
      <c r="G15" s="24" t="s">
        <v>0</v>
      </c>
      <c r="H15" s="24" t="s">
        <v>258</v>
      </c>
    </row>
    <row r="16" spans="1:8" ht="263.64999999999998" customHeight="1">
      <c r="A16" s="24" t="s">
        <v>259</v>
      </c>
      <c r="B16" s="25" t="s">
        <v>260</v>
      </c>
      <c r="C16" s="26" t="s">
        <v>253</v>
      </c>
      <c r="D16" s="24" t="s">
        <v>261</v>
      </c>
      <c r="E16" s="24" t="s">
        <v>261</v>
      </c>
      <c r="F16" s="24" t="s">
        <v>0</v>
      </c>
      <c r="G16" s="24" t="s">
        <v>0</v>
      </c>
      <c r="H16" s="24" t="s">
        <v>0</v>
      </c>
    </row>
    <row r="17" spans="1:8" ht="246" customHeight="1">
      <c r="A17" s="24" t="s">
        <v>262</v>
      </c>
      <c r="B17" s="25" t="s">
        <v>263</v>
      </c>
      <c r="C17" s="26" t="s">
        <v>253</v>
      </c>
      <c r="D17" s="24" t="s">
        <v>264</v>
      </c>
      <c r="E17" s="24" t="s">
        <v>264</v>
      </c>
      <c r="F17" s="24" t="s">
        <v>0</v>
      </c>
      <c r="G17" s="24" t="s">
        <v>0</v>
      </c>
      <c r="H17" s="24" t="s">
        <v>0</v>
      </c>
    </row>
    <row r="18" spans="1:8" ht="269.45" customHeight="1">
      <c r="A18" s="24" t="s">
        <v>265</v>
      </c>
      <c r="B18" s="25" t="s">
        <v>266</v>
      </c>
      <c r="C18" s="26" t="s">
        <v>253</v>
      </c>
      <c r="D18" s="24" t="s">
        <v>257</v>
      </c>
      <c r="E18" s="24" t="s">
        <v>257</v>
      </c>
      <c r="F18" s="24" t="s">
        <v>0</v>
      </c>
      <c r="G18" s="24" t="s">
        <v>0</v>
      </c>
      <c r="H18" s="24" t="s">
        <v>267</v>
      </c>
    </row>
    <row r="19" spans="1:8" ht="251.45" customHeight="1">
      <c r="A19" s="24" t="s">
        <v>268</v>
      </c>
      <c r="B19" s="25" t="s">
        <v>269</v>
      </c>
      <c r="C19" s="26" t="s">
        <v>253</v>
      </c>
      <c r="D19" s="24" t="s">
        <v>261</v>
      </c>
      <c r="E19" s="24" t="s">
        <v>261</v>
      </c>
      <c r="F19" s="24" t="s">
        <v>0</v>
      </c>
      <c r="G19" s="24" t="s">
        <v>0</v>
      </c>
      <c r="H19" s="24" t="s">
        <v>0</v>
      </c>
    </row>
    <row r="20" spans="1:8" ht="73.7" customHeight="1">
      <c r="A20" s="24" t="s">
        <v>88</v>
      </c>
      <c r="B20" s="25" t="s">
        <v>89</v>
      </c>
      <c r="C20" s="24" t="s">
        <v>250</v>
      </c>
      <c r="D20" s="24" t="s">
        <v>249</v>
      </c>
      <c r="E20" s="24" t="s">
        <v>249</v>
      </c>
      <c r="F20" s="24" t="s">
        <v>249</v>
      </c>
      <c r="G20" s="24" t="s">
        <v>249</v>
      </c>
      <c r="H20" s="24" t="s">
        <v>249</v>
      </c>
    </row>
    <row r="21" spans="1:8" ht="146.65" customHeight="1">
      <c r="A21" s="24" t="s">
        <v>270</v>
      </c>
      <c r="B21" s="25" t="s">
        <v>271</v>
      </c>
      <c r="C21" s="26" t="s">
        <v>253</v>
      </c>
      <c r="D21" s="24" t="s">
        <v>264</v>
      </c>
      <c r="E21" s="24" t="s">
        <v>272</v>
      </c>
      <c r="F21" s="24" t="s">
        <v>0</v>
      </c>
      <c r="G21" s="24" t="s">
        <v>0</v>
      </c>
      <c r="H21" s="24" t="s">
        <v>0</v>
      </c>
    </row>
    <row r="22" spans="1:8" ht="59.1" customHeight="1">
      <c r="A22" s="24" t="s">
        <v>273</v>
      </c>
      <c r="B22" s="25" t="s">
        <v>274</v>
      </c>
      <c r="C22" s="26" t="s">
        <v>253</v>
      </c>
      <c r="D22" s="24" t="s">
        <v>257</v>
      </c>
      <c r="E22" s="24" t="s">
        <v>257</v>
      </c>
      <c r="F22" s="24" t="s">
        <v>0</v>
      </c>
      <c r="G22" s="24" t="s">
        <v>0</v>
      </c>
      <c r="H22" s="24" t="s">
        <v>0</v>
      </c>
    </row>
    <row r="23" spans="1:8" ht="59.1" customHeight="1">
      <c r="A23" s="24" t="s">
        <v>275</v>
      </c>
      <c r="B23" s="25" t="s">
        <v>276</v>
      </c>
      <c r="C23" s="26" t="s">
        <v>253</v>
      </c>
      <c r="D23" s="24" t="s">
        <v>261</v>
      </c>
      <c r="E23" s="24" t="s">
        <v>261</v>
      </c>
      <c r="F23" s="24" t="s">
        <v>0</v>
      </c>
      <c r="G23" s="24" t="s">
        <v>0</v>
      </c>
      <c r="H23" s="24" t="s">
        <v>0</v>
      </c>
    </row>
    <row r="24" spans="1:8" ht="29.85" customHeight="1">
      <c r="A24" s="24" t="s">
        <v>104</v>
      </c>
      <c r="B24" s="25" t="s">
        <v>105</v>
      </c>
      <c r="C24" s="24" t="s">
        <v>250</v>
      </c>
      <c r="D24" s="24" t="s">
        <v>249</v>
      </c>
      <c r="E24" s="24" t="s">
        <v>249</v>
      </c>
      <c r="F24" s="24" t="s">
        <v>249</v>
      </c>
      <c r="G24" s="24" t="s">
        <v>249</v>
      </c>
      <c r="H24" s="24" t="s">
        <v>249</v>
      </c>
    </row>
    <row r="25" spans="1:8" ht="132.6" customHeight="1">
      <c r="A25" s="24" t="s">
        <v>277</v>
      </c>
      <c r="B25" s="25" t="s">
        <v>278</v>
      </c>
      <c r="C25" s="26" t="s">
        <v>253</v>
      </c>
      <c r="D25" s="24" t="s">
        <v>264</v>
      </c>
      <c r="E25" s="24" t="s">
        <v>279</v>
      </c>
      <c r="F25" s="24" t="s">
        <v>0</v>
      </c>
      <c r="G25" s="24" t="s">
        <v>0</v>
      </c>
      <c r="H25" s="24" t="s">
        <v>0</v>
      </c>
    </row>
    <row r="26" spans="1:8" ht="77.45" customHeight="1">
      <c r="A26" s="24" t="s">
        <v>280</v>
      </c>
      <c r="B26" s="27" t="s">
        <v>281</v>
      </c>
      <c r="C26" s="26" t="s">
        <v>253</v>
      </c>
      <c r="D26" s="24" t="s">
        <v>282</v>
      </c>
      <c r="E26" s="24" t="s">
        <v>283</v>
      </c>
      <c r="F26" s="24" t="s">
        <v>0</v>
      </c>
      <c r="G26" s="24" t="s">
        <v>0</v>
      </c>
      <c r="H26" s="24" t="s">
        <v>0</v>
      </c>
    </row>
    <row r="27" spans="1:8" ht="90.6" customHeight="1">
      <c r="A27" s="24" t="s">
        <v>284</v>
      </c>
      <c r="B27" s="27" t="s">
        <v>0</v>
      </c>
      <c r="C27" s="26" t="s">
        <v>253</v>
      </c>
      <c r="D27" s="24" t="s">
        <v>285</v>
      </c>
      <c r="E27" s="24" t="s">
        <v>286</v>
      </c>
      <c r="F27" s="24" t="s">
        <v>0</v>
      </c>
      <c r="G27" s="24" t="s">
        <v>0</v>
      </c>
      <c r="H27" s="24" t="s">
        <v>0</v>
      </c>
    </row>
    <row r="28" spans="1:8" ht="59.1" customHeight="1">
      <c r="A28" s="24" t="s">
        <v>287</v>
      </c>
      <c r="B28" s="27" t="s">
        <v>0</v>
      </c>
      <c r="C28" s="26" t="s">
        <v>253</v>
      </c>
      <c r="D28" s="24" t="s">
        <v>288</v>
      </c>
      <c r="E28" s="24" t="s">
        <v>289</v>
      </c>
      <c r="F28" s="24" t="s">
        <v>0</v>
      </c>
      <c r="G28" s="24" t="s">
        <v>0</v>
      </c>
      <c r="H28" s="24" t="s">
        <v>0</v>
      </c>
    </row>
    <row r="29" spans="1:8" ht="51.6" customHeight="1">
      <c r="A29" s="24" t="s">
        <v>125</v>
      </c>
      <c r="B29" s="25" t="s">
        <v>126</v>
      </c>
      <c r="C29" s="24" t="s">
        <v>250</v>
      </c>
      <c r="D29" s="24" t="s">
        <v>249</v>
      </c>
      <c r="E29" s="24" t="s">
        <v>249</v>
      </c>
      <c r="F29" s="24" t="s">
        <v>249</v>
      </c>
      <c r="G29" s="24" t="s">
        <v>249</v>
      </c>
      <c r="H29" s="24" t="s">
        <v>249</v>
      </c>
    </row>
    <row r="30" spans="1:8" ht="73.900000000000006" customHeight="1">
      <c r="A30" s="24" t="s">
        <v>290</v>
      </c>
      <c r="B30" s="27" t="s">
        <v>291</v>
      </c>
      <c r="C30" s="26" t="s">
        <v>253</v>
      </c>
      <c r="D30" s="24" t="s">
        <v>292</v>
      </c>
      <c r="E30" s="24" t="s">
        <v>283</v>
      </c>
      <c r="F30" s="24" t="s">
        <v>0</v>
      </c>
      <c r="G30" s="24" t="s">
        <v>0</v>
      </c>
      <c r="H30" s="24" t="s">
        <v>0</v>
      </c>
    </row>
    <row r="31" spans="1:8" ht="72.599999999999994" customHeight="1">
      <c r="A31" s="24" t="s">
        <v>293</v>
      </c>
      <c r="B31" s="27" t="s">
        <v>0</v>
      </c>
      <c r="C31" s="26" t="s">
        <v>253</v>
      </c>
      <c r="D31" s="24" t="s">
        <v>294</v>
      </c>
      <c r="E31" s="24" t="s">
        <v>0</v>
      </c>
      <c r="F31" s="24" t="s">
        <v>286</v>
      </c>
      <c r="G31" s="24" t="s">
        <v>0</v>
      </c>
      <c r="H31" s="24" t="s">
        <v>295</v>
      </c>
    </row>
    <row r="32" spans="1:8" ht="59.1" customHeight="1">
      <c r="A32" s="24" t="s">
        <v>296</v>
      </c>
      <c r="B32" s="27" t="s">
        <v>0</v>
      </c>
      <c r="C32" s="26" t="s">
        <v>253</v>
      </c>
      <c r="D32" s="24" t="s">
        <v>289</v>
      </c>
      <c r="E32" s="24" t="s">
        <v>289</v>
      </c>
      <c r="F32" s="24" t="s">
        <v>0</v>
      </c>
      <c r="G32" s="24" t="s">
        <v>0</v>
      </c>
      <c r="H32" s="24" t="s">
        <v>0</v>
      </c>
    </row>
    <row r="33" spans="1:8" ht="43.9" customHeight="1">
      <c r="A33" s="24" t="s">
        <v>148</v>
      </c>
      <c r="B33" s="25" t="s">
        <v>149</v>
      </c>
      <c r="C33" s="24" t="s">
        <v>250</v>
      </c>
      <c r="D33" s="24" t="s">
        <v>249</v>
      </c>
      <c r="E33" s="24" t="s">
        <v>249</v>
      </c>
      <c r="F33" s="24" t="s">
        <v>249</v>
      </c>
      <c r="G33" s="24" t="s">
        <v>249</v>
      </c>
      <c r="H33" s="24" t="s">
        <v>249</v>
      </c>
    </row>
    <row r="34" spans="1:8" ht="61.9" customHeight="1">
      <c r="A34" s="24" t="s">
        <v>297</v>
      </c>
      <c r="B34" s="27" t="s">
        <v>291</v>
      </c>
      <c r="C34" s="26" t="s">
        <v>253</v>
      </c>
      <c r="D34" s="24" t="s">
        <v>292</v>
      </c>
      <c r="E34" s="24" t="s">
        <v>283</v>
      </c>
      <c r="F34" s="24" t="s">
        <v>0</v>
      </c>
      <c r="G34" s="24" t="s">
        <v>0</v>
      </c>
      <c r="H34" s="24" t="s">
        <v>0</v>
      </c>
    </row>
    <row r="35" spans="1:8" ht="68.45" customHeight="1">
      <c r="A35" s="24" t="s">
        <v>298</v>
      </c>
      <c r="B35" s="27" t="s">
        <v>0</v>
      </c>
      <c r="C35" s="26" t="s">
        <v>253</v>
      </c>
      <c r="D35" s="24" t="s">
        <v>285</v>
      </c>
      <c r="E35" s="24" t="s">
        <v>286</v>
      </c>
      <c r="F35" s="24" t="s">
        <v>0</v>
      </c>
      <c r="G35" s="24" t="s">
        <v>0</v>
      </c>
      <c r="H35" s="24" t="s">
        <v>0</v>
      </c>
    </row>
    <row r="36" spans="1:8" ht="59.1" customHeight="1">
      <c r="A36" s="24" t="s">
        <v>299</v>
      </c>
      <c r="B36" s="27" t="s">
        <v>0</v>
      </c>
      <c r="C36" s="26" t="s">
        <v>253</v>
      </c>
      <c r="D36" s="24" t="s">
        <v>288</v>
      </c>
      <c r="E36" s="24" t="s">
        <v>289</v>
      </c>
      <c r="F36" s="24" t="s">
        <v>0</v>
      </c>
      <c r="G36" s="24" t="s">
        <v>0</v>
      </c>
      <c r="H36" s="24" t="s">
        <v>0</v>
      </c>
    </row>
    <row r="37" spans="1:8" ht="43.15" customHeight="1">
      <c r="A37" s="24" t="s">
        <v>151</v>
      </c>
      <c r="B37" s="25" t="s">
        <v>152</v>
      </c>
      <c r="C37" s="24" t="s">
        <v>250</v>
      </c>
      <c r="D37" s="24" t="s">
        <v>249</v>
      </c>
      <c r="E37" s="24" t="s">
        <v>249</v>
      </c>
      <c r="F37" s="24" t="s">
        <v>249</v>
      </c>
      <c r="G37" s="24" t="s">
        <v>249</v>
      </c>
      <c r="H37" s="24" t="s">
        <v>249</v>
      </c>
    </row>
    <row r="38" spans="1:8" ht="59.1" customHeight="1">
      <c r="A38" s="24" t="s">
        <v>158</v>
      </c>
      <c r="B38" s="25" t="s">
        <v>159</v>
      </c>
      <c r="C38" s="24" t="s">
        <v>250</v>
      </c>
      <c r="D38" s="24" t="s">
        <v>249</v>
      </c>
      <c r="E38" s="24" t="s">
        <v>249</v>
      </c>
      <c r="F38" s="24" t="s">
        <v>249</v>
      </c>
      <c r="G38" s="24" t="s">
        <v>249</v>
      </c>
      <c r="H38" s="24" t="s">
        <v>249</v>
      </c>
    </row>
    <row r="39" spans="1:8" ht="88.15" customHeight="1">
      <c r="A39" s="24" t="s">
        <v>165</v>
      </c>
      <c r="B39" s="25" t="s">
        <v>166</v>
      </c>
      <c r="C39" s="24" t="s">
        <v>250</v>
      </c>
      <c r="D39" s="24" t="s">
        <v>249</v>
      </c>
      <c r="E39" s="24" t="s">
        <v>249</v>
      </c>
      <c r="F39" s="24" t="s">
        <v>249</v>
      </c>
      <c r="G39" s="24" t="s">
        <v>249</v>
      </c>
      <c r="H39" s="24" t="s">
        <v>249</v>
      </c>
    </row>
    <row r="40" spans="1:8" ht="171" customHeight="1">
      <c r="A40" s="24" t="s">
        <v>300</v>
      </c>
      <c r="B40" s="25" t="s">
        <v>301</v>
      </c>
      <c r="C40" s="26" t="s">
        <v>302</v>
      </c>
      <c r="D40" s="24" t="s">
        <v>303</v>
      </c>
      <c r="E40" s="24" t="s">
        <v>304</v>
      </c>
      <c r="F40" s="24" t="s">
        <v>0</v>
      </c>
      <c r="G40" s="24" t="s">
        <v>0</v>
      </c>
      <c r="H40" s="24" t="s">
        <v>0</v>
      </c>
    </row>
    <row r="41" spans="1:8" ht="157.15" customHeight="1">
      <c r="A41" s="24" t="s">
        <v>305</v>
      </c>
      <c r="B41" s="25" t="s">
        <v>306</v>
      </c>
      <c r="C41" s="26" t="s">
        <v>302</v>
      </c>
      <c r="D41" s="24" t="s">
        <v>303</v>
      </c>
      <c r="E41" s="24" t="s">
        <v>307</v>
      </c>
      <c r="F41" s="24" t="s">
        <v>0</v>
      </c>
      <c r="G41" s="24" t="s">
        <v>0</v>
      </c>
      <c r="H41" s="24" t="s">
        <v>0</v>
      </c>
    </row>
    <row r="42" spans="1:8" ht="88.15" customHeight="1">
      <c r="A42" s="24" t="s">
        <v>308</v>
      </c>
      <c r="B42" s="25" t="s">
        <v>309</v>
      </c>
      <c r="C42" s="26" t="s">
        <v>302</v>
      </c>
      <c r="D42" s="24" t="s">
        <v>257</v>
      </c>
      <c r="E42" s="24" t="s">
        <v>310</v>
      </c>
      <c r="F42" s="24" t="s">
        <v>0</v>
      </c>
      <c r="G42" s="24" t="s">
        <v>0</v>
      </c>
      <c r="H42" s="24" t="s">
        <v>0</v>
      </c>
    </row>
    <row r="43" spans="1:8" ht="73.7" customHeight="1">
      <c r="A43" s="24" t="s">
        <v>173</v>
      </c>
      <c r="B43" s="25" t="s">
        <v>174</v>
      </c>
      <c r="C43" s="24" t="s">
        <v>250</v>
      </c>
      <c r="D43" s="24" t="s">
        <v>249</v>
      </c>
      <c r="E43" s="24" t="s">
        <v>249</v>
      </c>
      <c r="F43" s="24" t="s">
        <v>249</v>
      </c>
      <c r="G43" s="24" t="s">
        <v>249</v>
      </c>
      <c r="H43" s="24" t="s">
        <v>249</v>
      </c>
    </row>
    <row r="44" spans="1:8" ht="359.45" customHeight="1">
      <c r="A44" s="24" t="s">
        <v>311</v>
      </c>
      <c r="B44" s="25" t="s">
        <v>312</v>
      </c>
      <c r="C44" s="26" t="s">
        <v>302</v>
      </c>
      <c r="D44" s="24" t="s">
        <v>313</v>
      </c>
      <c r="E44" s="24" t="s">
        <v>0</v>
      </c>
      <c r="F44" s="24" t="s">
        <v>0</v>
      </c>
      <c r="G44" s="24" t="s">
        <v>314</v>
      </c>
      <c r="H44" s="24" t="s">
        <v>315</v>
      </c>
    </row>
    <row r="45" spans="1:8" ht="59.1" customHeight="1">
      <c r="A45" s="24" t="s">
        <v>316</v>
      </c>
      <c r="B45" s="27" t="s">
        <v>317</v>
      </c>
      <c r="C45" s="26" t="s">
        <v>302</v>
      </c>
      <c r="D45" s="24" t="s">
        <v>318</v>
      </c>
      <c r="E45" s="24" t="s">
        <v>282</v>
      </c>
      <c r="F45" s="24" t="s">
        <v>0</v>
      </c>
      <c r="G45" s="24" t="s">
        <v>0</v>
      </c>
      <c r="H45" s="24" t="s">
        <v>0</v>
      </c>
    </row>
    <row r="46" spans="1:8" ht="59.1" customHeight="1">
      <c r="A46" s="24" t="s">
        <v>319</v>
      </c>
      <c r="B46" s="27" t="s">
        <v>0</v>
      </c>
      <c r="C46" s="26" t="s">
        <v>302</v>
      </c>
      <c r="D46" s="24" t="s">
        <v>320</v>
      </c>
      <c r="E46" s="24" t="s">
        <v>321</v>
      </c>
      <c r="F46" s="24" t="s">
        <v>0</v>
      </c>
      <c r="G46" s="24" t="s">
        <v>0</v>
      </c>
      <c r="H46" s="24" t="s">
        <v>0</v>
      </c>
    </row>
    <row r="47" spans="1:8" ht="59.1" customHeight="1">
      <c r="A47" s="24" t="s">
        <v>322</v>
      </c>
      <c r="B47" s="27" t="s">
        <v>0</v>
      </c>
      <c r="C47" s="26" t="s">
        <v>302</v>
      </c>
      <c r="D47" s="24" t="s">
        <v>323</v>
      </c>
      <c r="E47" s="24" t="s">
        <v>324</v>
      </c>
      <c r="F47" s="24" t="s">
        <v>0</v>
      </c>
      <c r="G47" s="24" t="s">
        <v>0</v>
      </c>
      <c r="H47" s="24" t="s">
        <v>0</v>
      </c>
    </row>
    <row r="48" spans="1:8" ht="39" customHeight="1">
      <c r="A48" s="24" t="s">
        <v>177</v>
      </c>
      <c r="B48" s="25" t="s">
        <v>178</v>
      </c>
      <c r="C48" s="24" t="s">
        <v>250</v>
      </c>
      <c r="D48" s="24" t="s">
        <v>249</v>
      </c>
      <c r="E48" s="24" t="s">
        <v>249</v>
      </c>
      <c r="F48" s="24" t="s">
        <v>249</v>
      </c>
      <c r="G48" s="24" t="s">
        <v>249</v>
      </c>
      <c r="H48" s="24" t="s">
        <v>249</v>
      </c>
    </row>
    <row r="49" spans="1:8" ht="157.9" customHeight="1">
      <c r="A49" s="24" t="s">
        <v>325</v>
      </c>
      <c r="B49" s="25" t="s">
        <v>326</v>
      </c>
      <c r="C49" s="26" t="s">
        <v>302</v>
      </c>
      <c r="D49" s="24" t="s">
        <v>327</v>
      </c>
      <c r="E49" s="24" t="s">
        <v>328</v>
      </c>
      <c r="F49" s="24" t="s">
        <v>0</v>
      </c>
      <c r="G49" s="24" t="s">
        <v>0</v>
      </c>
      <c r="H49" s="24" t="s">
        <v>0</v>
      </c>
    </row>
    <row r="50" spans="1:8" ht="29.85" customHeight="1">
      <c r="A50" s="24" t="s">
        <v>181</v>
      </c>
      <c r="B50" s="25" t="s">
        <v>182</v>
      </c>
      <c r="C50" s="24" t="s">
        <v>250</v>
      </c>
      <c r="D50" s="24" t="s">
        <v>249</v>
      </c>
      <c r="E50" s="24" t="s">
        <v>249</v>
      </c>
      <c r="F50" s="24" t="s">
        <v>249</v>
      </c>
      <c r="G50" s="24" t="s">
        <v>249</v>
      </c>
      <c r="H50" s="24" t="s">
        <v>249</v>
      </c>
    </row>
    <row r="51" spans="1:8" ht="59.1" customHeight="1">
      <c r="A51" s="24" t="s">
        <v>189</v>
      </c>
      <c r="B51" s="25" t="s">
        <v>190</v>
      </c>
      <c r="C51" s="24" t="s">
        <v>250</v>
      </c>
      <c r="D51" s="24" t="s">
        <v>249</v>
      </c>
      <c r="E51" s="24" t="s">
        <v>249</v>
      </c>
      <c r="F51" s="24" t="s">
        <v>249</v>
      </c>
      <c r="G51" s="24" t="s">
        <v>249</v>
      </c>
      <c r="H51" s="24" t="s">
        <v>249</v>
      </c>
    </row>
    <row r="52" spans="1:8" ht="409.6" customHeight="1">
      <c r="A52" s="24" t="s">
        <v>329</v>
      </c>
      <c r="B52" s="25" t="s">
        <v>330</v>
      </c>
      <c r="C52" s="26" t="s">
        <v>302</v>
      </c>
      <c r="D52" s="24" t="s">
        <v>331</v>
      </c>
      <c r="E52" s="24" t="s">
        <v>0</v>
      </c>
      <c r="F52" s="24" t="s">
        <v>332</v>
      </c>
      <c r="G52" s="24" t="s">
        <v>0</v>
      </c>
      <c r="H52" s="24" t="s">
        <v>333</v>
      </c>
    </row>
    <row r="53" spans="1:8" ht="29.85" customHeight="1">
      <c r="A53" s="24" t="s">
        <v>194</v>
      </c>
      <c r="B53" s="25" t="s">
        <v>195</v>
      </c>
      <c r="C53" s="24" t="s">
        <v>250</v>
      </c>
      <c r="D53" s="24" t="s">
        <v>249</v>
      </c>
      <c r="E53" s="24" t="s">
        <v>249</v>
      </c>
      <c r="F53" s="24" t="s">
        <v>249</v>
      </c>
      <c r="G53" s="24" t="s">
        <v>249</v>
      </c>
      <c r="H53" s="24" t="s">
        <v>249</v>
      </c>
    </row>
    <row r="54" spans="1:8" ht="102.75" customHeight="1">
      <c r="A54" s="24" t="s">
        <v>199</v>
      </c>
      <c r="B54" s="25" t="s">
        <v>200</v>
      </c>
      <c r="C54" s="24" t="s">
        <v>250</v>
      </c>
      <c r="D54" s="24" t="s">
        <v>249</v>
      </c>
      <c r="E54" s="24" t="s">
        <v>249</v>
      </c>
      <c r="F54" s="24" t="s">
        <v>249</v>
      </c>
      <c r="G54" s="24" t="s">
        <v>249</v>
      </c>
      <c r="H54" s="24" t="s">
        <v>249</v>
      </c>
    </row>
    <row r="55" spans="1:8" ht="85.15" customHeight="1">
      <c r="A55" s="24" t="s">
        <v>334</v>
      </c>
      <c r="B55" s="27" t="s">
        <v>335</v>
      </c>
      <c r="C55" s="26" t="s">
        <v>253</v>
      </c>
      <c r="D55" s="24" t="s">
        <v>320</v>
      </c>
      <c r="E55" s="24" t="s">
        <v>303</v>
      </c>
      <c r="F55" s="24" t="s">
        <v>0</v>
      </c>
      <c r="G55" s="24" t="s">
        <v>0</v>
      </c>
      <c r="H55" s="24" t="s">
        <v>336</v>
      </c>
    </row>
    <row r="56" spans="1:8" ht="71.45" customHeight="1">
      <c r="A56" s="24" t="s">
        <v>337</v>
      </c>
      <c r="B56" s="27" t="s">
        <v>0</v>
      </c>
      <c r="C56" s="26" t="s">
        <v>253</v>
      </c>
      <c r="D56" s="24" t="s">
        <v>261</v>
      </c>
      <c r="E56" s="24" t="s">
        <v>261</v>
      </c>
      <c r="F56" s="24" t="s">
        <v>0</v>
      </c>
      <c r="G56" s="24" t="s">
        <v>0</v>
      </c>
      <c r="H56" s="24" t="s">
        <v>0</v>
      </c>
    </row>
    <row r="57" spans="1:8" ht="59.1" customHeight="1">
      <c r="A57" s="24" t="s">
        <v>338</v>
      </c>
      <c r="B57" s="27" t="s">
        <v>339</v>
      </c>
      <c r="C57" s="26" t="s">
        <v>253</v>
      </c>
      <c r="D57" s="24" t="s">
        <v>340</v>
      </c>
      <c r="E57" s="24" t="s">
        <v>341</v>
      </c>
      <c r="F57" s="24" t="s">
        <v>0</v>
      </c>
      <c r="G57" s="24" t="s">
        <v>0</v>
      </c>
      <c r="H57" s="24" t="s">
        <v>0</v>
      </c>
    </row>
    <row r="58" spans="1:8" ht="72.599999999999994" customHeight="1">
      <c r="A58" s="24" t="s">
        <v>342</v>
      </c>
      <c r="B58" s="27" t="s">
        <v>0</v>
      </c>
      <c r="C58" s="26" t="s">
        <v>253</v>
      </c>
      <c r="D58" s="24" t="s">
        <v>261</v>
      </c>
      <c r="E58" s="24" t="s">
        <v>261</v>
      </c>
      <c r="F58" s="24" t="s">
        <v>0</v>
      </c>
      <c r="G58" s="24" t="s">
        <v>0</v>
      </c>
      <c r="H58" s="24" t="s">
        <v>0</v>
      </c>
    </row>
    <row r="59" spans="1:8" ht="59.1" customHeight="1">
      <c r="A59" s="24" t="s">
        <v>343</v>
      </c>
      <c r="B59" s="27" t="s">
        <v>344</v>
      </c>
      <c r="C59" s="26" t="s">
        <v>253</v>
      </c>
      <c r="D59" s="24" t="s">
        <v>345</v>
      </c>
      <c r="E59" s="24" t="s">
        <v>346</v>
      </c>
      <c r="F59" s="24" t="s">
        <v>0</v>
      </c>
      <c r="G59" s="24" t="s">
        <v>0</v>
      </c>
      <c r="H59" s="24" t="s">
        <v>0</v>
      </c>
    </row>
    <row r="60" spans="1:8" ht="57.6" customHeight="1">
      <c r="A60" s="24" t="s">
        <v>347</v>
      </c>
      <c r="B60" s="27" t="s">
        <v>0</v>
      </c>
      <c r="C60" s="26" t="s">
        <v>253</v>
      </c>
      <c r="D60" s="24" t="s">
        <v>348</v>
      </c>
      <c r="E60" s="24" t="s">
        <v>349</v>
      </c>
      <c r="F60" s="24" t="s">
        <v>0</v>
      </c>
      <c r="G60" s="24" t="s">
        <v>0</v>
      </c>
      <c r="H60" s="24" t="s">
        <v>0</v>
      </c>
    </row>
    <row r="61" spans="1:8" ht="59.1" customHeight="1">
      <c r="A61" s="24" t="s">
        <v>350</v>
      </c>
      <c r="B61" s="27" t="s">
        <v>0</v>
      </c>
      <c r="C61" s="26" t="s">
        <v>253</v>
      </c>
      <c r="D61" s="24" t="s">
        <v>351</v>
      </c>
      <c r="E61" s="24" t="s">
        <v>352</v>
      </c>
      <c r="F61" s="24" t="s">
        <v>0</v>
      </c>
      <c r="G61" s="24" t="s">
        <v>0</v>
      </c>
      <c r="H61" s="24" t="s">
        <v>0</v>
      </c>
    </row>
    <row r="62" spans="1:8" ht="59.1" customHeight="1">
      <c r="A62" s="24" t="s">
        <v>353</v>
      </c>
      <c r="B62" s="27" t="s">
        <v>0</v>
      </c>
      <c r="C62" s="26" t="s">
        <v>253</v>
      </c>
      <c r="D62" s="24" t="s">
        <v>354</v>
      </c>
      <c r="E62" s="24" t="s">
        <v>323</v>
      </c>
      <c r="F62" s="24" t="s">
        <v>0</v>
      </c>
      <c r="G62" s="24" t="s">
        <v>0</v>
      </c>
      <c r="H62" s="24" t="s">
        <v>0</v>
      </c>
    </row>
    <row r="63" spans="1:8" ht="59.1" customHeight="1">
      <c r="A63" s="24" t="s">
        <v>355</v>
      </c>
      <c r="B63" s="27" t="s">
        <v>356</v>
      </c>
      <c r="C63" s="26" t="s">
        <v>253</v>
      </c>
      <c r="D63" s="24" t="s">
        <v>357</v>
      </c>
      <c r="E63" s="24" t="s">
        <v>358</v>
      </c>
      <c r="F63" s="24" t="s">
        <v>0</v>
      </c>
      <c r="G63" s="24" t="s">
        <v>0</v>
      </c>
      <c r="H63" s="24" t="s">
        <v>0</v>
      </c>
    </row>
    <row r="64" spans="1:8" ht="63" customHeight="1">
      <c r="A64" s="24" t="s">
        <v>359</v>
      </c>
      <c r="B64" s="27" t="s">
        <v>0</v>
      </c>
      <c r="C64" s="26" t="s">
        <v>253</v>
      </c>
      <c r="D64" s="24" t="s">
        <v>360</v>
      </c>
      <c r="E64" s="24" t="s">
        <v>361</v>
      </c>
      <c r="F64" s="24" t="s">
        <v>0</v>
      </c>
      <c r="G64" s="24" t="s">
        <v>0</v>
      </c>
      <c r="H64" s="24" t="s">
        <v>0</v>
      </c>
    </row>
    <row r="65" spans="1:8" ht="59.1" customHeight="1">
      <c r="A65" s="24" t="s">
        <v>362</v>
      </c>
      <c r="B65" s="27" t="s">
        <v>363</v>
      </c>
      <c r="C65" s="26" t="s">
        <v>253</v>
      </c>
      <c r="D65" s="24" t="s">
        <v>327</v>
      </c>
      <c r="E65" s="24" t="s">
        <v>364</v>
      </c>
      <c r="F65" s="24" t="s">
        <v>0</v>
      </c>
      <c r="G65" s="24" t="s">
        <v>0</v>
      </c>
      <c r="H65" s="24" t="s">
        <v>0</v>
      </c>
    </row>
    <row r="66" spans="1:8" ht="87" customHeight="1">
      <c r="A66" s="24" t="s">
        <v>365</v>
      </c>
      <c r="B66" s="27" t="s">
        <v>0</v>
      </c>
      <c r="C66" s="26" t="s">
        <v>253</v>
      </c>
      <c r="D66" s="24" t="s">
        <v>318</v>
      </c>
      <c r="E66" s="24" t="s">
        <v>0</v>
      </c>
      <c r="F66" s="24" t="s">
        <v>366</v>
      </c>
      <c r="G66" s="24" t="s">
        <v>0</v>
      </c>
      <c r="H66" s="24" t="s">
        <v>367</v>
      </c>
    </row>
    <row r="67" spans="1:8" ht="59.1" customHeight="1">
      <c r="A67" s="24" t="s">
        <v>368</v>
      </c>
      <c r="B67" s="27" t="s">
        <v>0</v>
      </c>
      <c r="C67" s="26" t="s">
        <v>253</v>
      </c>
      <c r="D67" s="24" t="s">
        <v>320</v>
      </c>
      <c r="E67" s="24" t="s">
        <v>369</v>
      </c>
      <c r="F67" s="24" t="s">
        <v>0</v>
      </c>
      <c r="G67" s="24" t="s">
        <v>0</v>
      </c>
      <c r="H67" s="24" t="s">
        <v>0</v>
      </c>
    </row>
    <row r="68" spans="1:8" ht="59.1" customHeight="1">
      <c r="A68" s="24" t="s">
        <v>370</v>
      </c>
      <c r="B68" s="27" t="s">
        <v>0</v>
      </c>
      <c r="C68" s="26" t="s">
        <v>253</v>
      </c>
      <c r="D68" s="24" t="s">
        <v>354</v>
      </c>
      <c r="E68" s="24" t="s">
        <v>371</v>
      </c>
      <c r="F68" s="24" t="s">
        <v>0</v>
      </c>
      <c r="G68" s="24" t="s">
        <v>0</v>
      </c>
      <c r="H68" s="24" t="s">
        <v>0</v>
      </c>
    </row>
    <row r="69" spans="1:8" ht="93" customHeight="1">
      <c r="A69" s="24" t="s">
        <v>372</v>
      </c>
      <c r="B69" s="25" t="s">
        <v>373</v>
      </c>
      <c r="C69" s="26" t="s">
        <v>253</v>
      </c>
      <c r="D69" s="24" t="s">
        <v>374</v>
      </c>
      <c r="E69" s="24" t="s">
        <v>374</v>
      </c>
      <c r="F69" s="24" t="s">
        <v>0</v>
      </c>
      <c r="G69" s="24" t="s">
        <v>0</v>
      </c>
      <c r="H69" s="24" t="s">
        <v>0</v>
      </c>
    </row>
    <row r="70" spans="1:8" ht="117.6" customHeight="1">
      <c r="A70" s="24" t="s">
        <v>205</v>
      </c>
      <c r="B70" s="25" t="s">
        <v>206</v>
      </c>
      <c r="C70" s="24" t="s">
        <v>250</v>
      </c>
      <c r="D70" s="24" t="s">
        <v>249</v>
      </c>
      <c r="E70" s="24" t="s">
        <v>249</v>
      </c>
      <c r="F70" s="24" t="s">
        <v>249</v>
      </c>
      <c r="G70" s="24" t="s">
        <v>249</v>
      </c>
      <c r="H70" s="24" t="s">
        <v>249</v>
      </c>
    </row>
    <row r="71" spans="1:8" ht="82.9" customHeight="1">
      <c r="A71" s="24" t="s">
        <v>375</v>
      </c>
      <c r="B71" s="25" t="s">
        <v>376</v>
      </c>
      <c r="C71" s="26" t="s">
        <v>253</v>
      </c>
      <c r="D71" s="24" t="s">
        <v>261</v>
      </c>
      <c r="E71" s="24" t="s">
        <v>261</v>
      </c>
      <c r="F71" s="24" t="s">
        <v>0</v>
      </c>
      <c r="G71" s="24" t="s">
        <v>0</v>
      </c>
      <c r="H71" s="24" t="s">
        <v>0</v>
      </c>
    </row>
    <row r="72" spans="1:8" ht="59.1" customHeight="1">
      <c r="A72" s="24" t="s">
        <v>208</v>
      </c>
      <c r="B72" s="25" t="s">
        <v>209</v>
      </c>
      <c r="C72" s="24" t="s">
        <v>250</v>
      </c>
      <c r="D72" s="24" t="s">
        <v>249</v>
      </c>
      <c r="E72" s="24" t="s">
        <v>249</v>
      </c>
      <c r="F72" s="24" t="s">
        <v>249</v>
      </c>
      <c r="G72" s="24" t="s">
        <v>249</v>
      </c>
      <c r="H72" s="24" t="s">
        <v>249</v>
      </c>
    </row>
    <row r="73" spans="1:8" ht="88.15" customHeight="1">
      <c r="A73" s="24" t="s">
        <v>377</v>
      </c>
      <c r="B73" s="27" t="s">
        <v>378</v>
      </c>
      <c r="C73" s="26" t="s">
        <v>253</v>
      </c>
      <c r="D73" s="24" t="s">
        <v>283</v>
      </c>
      <c r="E73" s="24" t="s">
        <v>283</v>
      </c>
      <c r="F73" s="24" t="s">
        <v>0</v>
      </c>
      <c r="G73" s="24" t="s">
        <v>0</v>
      </c>
      <c r="H73" s="24" t="s">
        <v>0</v>
      </c>
    </row>
    <row r="74" spans="1:8" ht="68.45" customHeight="1">
      <c r="A74" s="24" t="s">
        <v>379</v>
      </c>
      <c r="B74" s="27" t="s">
        <v>0</v>
      </c>
      <c r="C74" s="26" t="s">
        <v>253</v>
      </c>
      <c r="D74" s="24" t="s">
        <v>257</v>
      </c>
      <c r="E74" s="24" t="s">
        <v>257</v>
      </c>
      <c r="F74" s="24" t="s">
        <v>0</v>
      </c>
      <c r="G74" s="24" t="s">
        <v>0</v>
      </c>
      <c r="H74" s="24" t="s">
        <v>0</v>
      </c>
    </row>
    <row r="75" spans="1:8" ht="59.1" customHeight="1">
      <c r="A75" s="24" t="s">
        <v>380</v>
      </c>
      <c r="B75" s="27" t="s">
        <v>0</v>
      </c>
      <c r="C75" s="26" t="s">
        <v>253</v>
      </c>
      <c r="D75" s="24" t="s">
        <v>381</v>
      </c>
      <c r="E75" s="24" t="s">
        <v>381</v>
      </c>
      <c r="F75" s="24" t="s">
        <v>0</v>
      </c>
      <c r="G75" s="24" t="s">
        <v>0</v>
      </c>
      <c r="H75" s="24" t="s">
        <v>0</v>
      </c>
    </row>
    <row r="76" spans="1:8" ht="59.1" customHeight="1">
      <c r="A76" s="24" t="s">
        <v>382</v>
      </c>
      <c r="B76" s="27" t="s">
        <v>383</v>
      </c>
      <c r="C76" s="26" t="s">
        <v>253</v>
      </c>
      <c r="D76" s="24" t="s">
        <v>283</v>
      </c>
      <c r="E76" s="24" t="s">
        <v>283</v>
      </c>
      <c r="F76" s="24" t="s">
        <v>0</v>
      </c>
      <c r="G76" s="24" t="s">
        <v>0</v>
      </c>
      <c r="H76" s="24" t="s">
        <v>0</v>
      </c>
    </row>
    <row r="77" spans="1:8" ht="59.45" customHeight="1">
      <c r="A77" s="24" t="s">
        <v>384</v>
      </c>
      <c r="B77" s="27" t="s">
        <v>0</v>
      </c>
      <c r="C77" s="26" t="s">
        <v>253</v>
      </c>
      <c r="D77" s="24" t="s">
        <v>257</v>
      </c>
      <c r="E77" s="24" t="s">
        <v>257</v>
      </c>
      <c r="F77" s="24" t="s">
        <v>0</v>
      </c>
      <c r="G77" s="24" t="s">
        <v>0</v>
      </c>
      <c r="H77" s="24" t="s">
        <v>0</v>
      </c>
    </row>
    <row r="78" spans="1:8" ht="59.1" customHeight="1">
      <c r="A78" s="24" t="s">
        <v>385</v>
      </c>
      <c r="B78" s="27" t="s">
        <v>0</v>
      </c>
      <c r="C78" s="26" t="s">
        <v>253</v>
      </c>
      <c r="D78" s="24" t="s">
        <v>381</v>
      </c>
      <c r="E78" s="24" t="s">
        <v>381</v>
      </c>
      <c r="F78" s="24" t="s">
        <v>0</v>
      </c>
      <c r="G78" s="24" t="s">
        <v>0</v>
      </c>
      <c r="H78" s="24" t="s">
        <v>0</v>
      </c>
    </row>
    <row r="79" spans="1:8" ht="40.9" customHeight="1">
      <c r="A79" s="24" t="s">
        <v>213</v>
      </c>
      <c r="B79" s="25" t="s">
        <v>214</v>
      </c>
      <c r="C79" s="24" t="s">
        <v>250</v>
      </c>
      <c r="D79" s="24" t="s">
        <v>249</v>
      </c>
      <c r="E79" s="24" t="s">
        <v>249</v>
      </c>
      <c r="F79" s="24" t="s">
        <v>249</v>
      </c>
      <c r="G79" s="24" t="s">
        <v>249</v>
      </c>
      <c r="H79" s="24" t="s">
        <v>249</v>
      </c>
    </row>
    <row r="80" spans="1:8" ht="59.1" customHeight="1">
      <c r="A80" s="24" t="s">
        <v>386</v>
      </c>
      <c r="B80" s="27" t="s">
        <v>387</v>
      </c>
      <c r="C80" s="26" t="s">
        <v>253</v>
      </c>
      <c r="D80" s="24" t="s">
        <v>388</v>
      </c>
      <c r="E80" s="24" t="s">
        <v>389</v>
      </c>
      <c r="F80" s="24" t="s">
        <v>0</v>
      </c>
      <c r="G80" s="24" t="s">
        <v>0</v>
      </c>
      <c r="H80" s="24" t="s">
        <v>0</v>
      </c>
    </row>
    <row r="81" spans="1:8" ht="59.1" customHeight="1">
      <c r="A81" s="24" t="s">
        <v>390</v>
      </c>
      <c r="B81" s="27" t="s">
        <v>0</v>
      </c>
      <c r="C81" s="26" t="s">
        <v>253</v>
      </c>
      <c r="D81" s="24" t="s">
        <v>391</v>
      </c>
      <c r="E81" s="24" t="s">
        <v>392</v>
      </c>
      <c r="F81" s="24" t="s">
        <v>0</v>
      </c>
      <c r="G81" s="24" t="s">
        <v>0</v>
      </c>
      <c r="H81" s="24" t="s">
        <v>0</v>
      </c>
    </row>
    <row r="82" spans="1:8" ht="59.1" customHeight="1">
      <c r="A82" s="24" t="s">
        <v>393</v>
      </c>
      <c r="B82" s="27" t="s">
        <v>0</v>
      </c>
      <c r="C82" s="26" t="s">
        <v>253</v>
      </c>
      <c r="D82" s="24" t="s">
        <v>394</v>
      </c>
      <c r="E82" s="24" t="s">
        <v>395</v>
      </c>
      <c r="F82" s="24" t="s">
        <v>0</v>
      </c>
      <c r="G82" s="24" t="s">
        <v>0</v>
      </c>
      <c r="H82" s="24" t="s">
        <v>0</v>
      </c>
    </row>
    <row r="83" spans="1:8" ht="54" customHeight="1">
      <c r="A83" s="24" t="s">
        <v>216</v>
      </c>
      <c r="B83" s="25" t="s">
        <v>217</v>
      </c>
      <c r="C83" s="24" t="s">
        <v>250</v>
      </c>
      <c r="D83" s="24" t="s">
        <v>249</v>
      </c>
      <c r="E83" s="24" t="s">
        <v>249</v>
      </c>
      <c r="F83" s="24" t="s">
        <v>249</v>
      </c>
      <c r="G83" s="24" t="s">
        <v>249</v>
      </c>
      <c r="H83" s="24" t="s">
        <v>249</v>
      </c>
    </row>
    <row r="84" spans="1:8" ht="44.65" customHeight="1">
      <c r="A84" s="24" t="s">
        <v>222</v>
      </c>
      <c r="B84" s="25" t="s">
        <v>223</v>
      </c>
      <c r="C84" s="24" t="s">
        <v>250</v>
      </c>
      <c r="D84" s="24" t="s">
        <v>249</v>
      </c>
      <c r="E84" s="24" t="s">
        <v>249</v>
      </c>
      <c r="F84" s="24" t="s">
        <v>249</v>
      </c>
      <c r="G84" s="24" t="s">
        <v>249</v>
      </c>
      <c r="H84" s="24" t="s">
        <v>249</v>
      </c>
    </row>
    <row r="85" spans="1:8" ht="153" customHeight="1">
      <c r="A85" s="24" t="s">
        <v>396</v>
      </c>
      <c r="B85" s="25" t="s">
        <v>397</v>
      </c>
      <c r="C85" s="26" t="s">
        <v>302</v>
      </c>
      <c r="D85" s="24" t="s">
        <v>398</v>
      </c>
      <c r="E85" s="24" t="s">
        <v>399</v>
      </c>
      <c r="F85" s="24" t="s">
        <v>0</v>
      </c>
      <c r="G85" s="24" t="s">
        <v>0</v>
      </c>
      <c r="H85" s="24" t="s">
        <v>0</v>
      </c>
    </row>
    <row r="86" spans="1:8" ht="66" customHeight="1">
      <c r="A86" s="24" t="s">
        <v>400</v>
      </c>
      <c r="B86" s="27" t="s">
        <v>401</v>
      </c>
      <c r="C86" s="26" t="s">
        <v>302</v>
      </c>
      <c r="D86" s="24" t="s">
        <v>388</v>
      </c>
      <c r="E86" s="24" t="s">
        <v>402</v>
      </c>
      <c r="F86" s="24" t="s">
        <v>0</v>
      </c>
      <c r="G86" s="24" t="s">
        <v>0</v>
      </c>
      <c r="H86" s="24" t="s">
        <v>0</v>
      </c>
    </row>
    <row r="87" spans="1:8" ht="57" customHeight="1">
      <c r="A87" s="24" t="s">
        <v>403</v>
      </c>
      <c r="B87" s="27" t="s">
        <v>0</v>
      </c>
      <c r="C87" s="26" t="s">
        <v>302</v>
      </c>
      <c r="D87" s="24" t="s">
        <v>391</v>
      </c>
      <c r="E87" s="24" t="s">
        <v>404</v>
      </c>
      <c r="F87" s="24" t="s">
        <v>0</v>
      </c>
      <c r="G87" s="24" t="s">
        <v>0</v>
      </c>
      <c r="H87" s="24" t="s">
        <v>0</v>
      </c>
    </row>
    <row r="88" spans="1:8" ht="59.1" customHeight="1">
      <c r="A88" s="24" t="s">
        <v>405</v>
      </c>
      <c r="B88" s="27" t="s">
        <v>0</v>
      </c>
      <c r="C88" s="26" t="s">
        <v>302</v>
      </c>
      <c r="D88" s="24" t="s">
        <v>394</v>
      </c>
      <c r="E88" s="24" t="s">
        <v>406</v>
      </c>
      <c r="F88" s="24" t="s">
        <v>0</v>
      </c>
      <c r="G88" s="24" t="s">
        <v>0</v>
      </c>
      <c r="H88" s="24" t="s">
        <v>0</v>
      </c>
    </row>
    <row r="89" spans="1:8" ht="53.45" customHeight="1">
      <c r="A89" s="24" t="s">
        <v>229</v>
      </c>
      <c r="B89" s="25" t="s">
        <v>230</v>
      </c>
      <c r="C89" s="24" t="s">
        <v>250</v>
      </c>
      <c r="D89" s="24" t="s">
        <v>249</v>
      </c>
      <c r="E89" s="24" t="s">
        <v>249</v>
      </c>
      <c r="F89" s="24" t="s">
        <v>249</v>
      </c>
      <c r="G89" s="24" t="s">
        <v>249</v>
      </c>
      <c r="H89" s="24" t="s">
        <v>249</v>
      </c>
    </row>
    <row r="90" spans="1:8" ht="207" customHeight="1">
      <c r="A90" s="24" t="s">
        <v>280</v>
      </c>
      <c r="B90" s="25" t="s">
        <v>407</v>
      </c>
      <c r="C90" s="26" t="s">
        <v>302</v>
      </c>
      <c r="D90" s="24" t="s">
        <v>398</v>
      </c>
      <c r="E90" s="24" t="s">
        <v>0</v>
      </c>
      <c r="F90" s="24" t="s">
        <v>408</v>
      </c>
      <c r="G90" s="24" t="s">
        <v>0</v>
      </c>
      <c r="H90" s="24" t="s">
        <v>409</v>
      </c>
    </row>
    <row r="91" spans="1:8" ht="68.45" customHeight="1">
      <c r="A91" s="24" t="s">
        <v>410</v>
      </c>
      <c r="B91" s="27" t="s">
        <v>401</v>
      </c>
      <c r="C91" s="26" t="s">
        <v>302</v>
      </c>
      <c r="D91" s="24" t="s">
        <v>388</v>
      </c>
      <c r="E91" s="24" t="s">
        <v>402</v>
      </c>
      <c r="F91" s="24" t="s">
        <v>0</v>
      </c>
      <c r="G91" s="24" t="s">
        <v>0</v>
      </c>
      <c r="H91" s="24" t="s">
        <v>0</v>
      </c>
    </row>
    <row r="92" spans="1:8" ht="64.900000000000006" customHeight="1">
      <c r="A92" s="24" t="s">
        <v>411</v>
      </c>
      <c r="B92" s="27" t="s">
        <v>0</v>
      </c>
      <c r="C92" s="26" t="s">
        <v>302</v>
      </c>
      <c r="D92" s="24" t="s">
        <v>391</v>
      </c>
      <c r="E92" s="24" t="s">
        <v>404</v>
      </c>
      <c r="F92" s="24" t="s">
        <v>0</v>
      </c>
      <c r="G92" s="24" t="s">
        <v>0</v>
      </c>
      <c r="H92" s="24" t="s">
        <v>0</v>
      </c>
    </row>
    <row r="93" spans="1:8" ht="59.1" customHeight="1">
      <c r="A93" s="24" t="s">
        <v>412</v>
      </c>
      <c r="B93" s="27" t="s">
        <v>0</v>
      </c>
      <c r="C93" s="26" t="s">
        <v>302</v>
      </c>
      <c r="D93" s="24" t="s">
        <v>394</v>
      </c>
      <c r="E93" s="24" t="s">
        <v>406</v>
      </c>
      <c r="F93" s="24" t="s">
        <v>0</v>
      </c>
      <c r="G93" s="24" t="s">
        <v>0</v>
      </c>
      <c r="H93" s="24" t="s">
        <v>0</v>
      </c>
    </row>
    <row r="94" spans="1:8" ht="12" customHeight="1">
      <c r="A94" s="28" t="s">
        <v>0</v>
      </c>
      <c r="B94" s="29" t="s">
        <v>0</v>
      </c>
      <c r="C94" s="28" t="s">
        <v>0</v>
      </c>
      <c r="D94" s="28" t="s">
        <v>0</v>
      </c>
      <c r="E94" s="28" t="s">
        <v>0</v>
      </c>
      <c r="F94" s="28" t="s">
        <v>0</v>
      </c>
      <c r="G94" s="28" t="s">
        <v>0</v>
      </c>
      <c r="H94" s="28" t="s">
        <v>0</v>
      </c>
    </row>
  </sheetData>
  <mergeCells count="29">
    <mergeCell ref="B73:B75"/>
    <mergeCell ref="B76:B78"/>
    <mergeCell ref="B80:B82"/>
    <mergeCell ref="B86:B88"/>
    <mergeCell ref="B91:B93"/>
    <mergeCell ref="B45:B47"/>
    <mergeCell ref="B55:B56"/>
    <mergeCell ref="B57:B58"/>
    <mergeCell ref="B59:B62"/>
    <mergeCell ref="B63:B64"/>
    <mergeCell ref="B65:B68"/>
    <mergeCell ref="H7:H8"/>
    <mergeCell ref="A10:H10"/>
    <mergeCell ref="A11:B11"/>
    <mergeCell ref="B26:B28"/>
    <mergeCell ref="B30:B32"/>
    <mergeCell ref="B34:B36"/>
    <mergeCell ref="A7:A8"/>
    <mergeCell ref="B7:B8"/>
    <mergeCell ref="C7:C8"/>
    <mergeCell ref="D7:D8"/>
    <mergeCell ref="E7:F7"/>
    <mergeCell ref="G7:G8"/>
    <mergeCell ref="A1:H1"/>
    <mergeCell ref="A2:H2"/>
    <mergeCell ref="A3:H3"/>
    <mergeCell ref="A4:H4"/>
    <mergeCell ref="A5:H5"/>
    <mergeCell ref="A6:H6"/>
  </mergeCells>
  <pageMargins left="0.39374999999999999" right="0.39374999999999999" top="0.80069449999999998" bottom="0.39374999999999999" header="0.3" footer="0.3"/>
  <pageSetup paperSize="9" orientation="landscape" r:id="rId1"/>
  <headerFooter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view="pageBreakPreview" zoomScale="60" zoomScaleNormal="100" workbookViewId="0">
      <selection activeCell="B19" sqref="B19:B22"/>
    </sheetView>
  </sheetViews>
  <sheetFormatPr defaultRowHeight="12.75"/>
  <cols>
    <col min="1" max="1" width="21.5" customWidth="1"/>
    <col min="2" max="2" width="54.1640625" style="30" customWidth="1"/>
    <col min="3" max="3" width="40" customWidth="1"/>
    <col min="4" max="4" width="26.5" customWidth="1"/>
    <col min="5" max="5" width="22.1640625" customWidth="1"/>
  </cols>
  <sheetData>
    <row r="1" spans="1:5" ht="14.65" customHeight="1">
      <c r="A1" s="31" t="s">
        <v>413</v>
      </c>
      <c r="B1" s="31"/>
      <c r="C1" s="31"/>
      <c r="D1" s="31"/>
      <c r="E1" s="31"/>
    </row>
    <row r="2" spans="1:5" ht="14.65" customHeight="1">
      <c r="A2" s="32" t="s">
        <v>235</v>
      </c>
      <c r="B2" s="32"/>
      <c r="C2" s="32"/>
      <c r="D2" s="32"/>
      <c r="E2" s="32"/>
    </row>
    <row r="3" spans="1:5" ht="28.15" customHeight="1">
      <c r="A3" s="32" t="s">
        <v>414</v>
      </c>
      <c r="B3" s="32"/>
      <c r="C3" s="32"/>
      <c r="D3" s="32"/>
      <c r="E3" s="32"/>
    </row>
    <row r="4" spans="1:5" ht="15.2" customHeight="1">
      <c r="A4" s="32" t="s">
        <v>237</v>
      </c>
      <c r="B4" s="32"/>
      <c r="C4" s="32"/>
      <c r="D4" s="32"/>
      <c r="E4" s="32"/>
    </row>
    <row r="5" spans="1:5" ht="13.9" customHeight="1">
      <c r="A5" s="33" t="s">
        <v>238</v>
      </c>
      <c r="B5" s="33"/>
      <c r="C5" s="33"/>
      <c r="D5" s="33"/>
      <c r="E5" s="33"/>
    </row>
    <row r="6" spans="1:5" ht="13.15" customHeight="1">
      <c r="A6" s="32" t="s">
        <v>0</v>
      </c>
      <c r="B6" s="32"/>
      <c r="C6" s="32"/>
      <c r="D6" s="32"/>
      <c r="E6" s="32"/>
    </row>
    <row r="7" spans="1:5" ht="15.2" customHeight="1">
      <c r="A7" s="34" t="s">
        <v>3</v>
      </c>
      <c r="B7" s="19" t="s">
        <v>239</v>
      </c>
      <c r="C7" s="34" t="s">
        <v>415</v>
      </c>
      <c r="D7" s="34" t="s">
        <v>416</v>
      </c>
      <c r="E7" s="34"/>
    </row>
    <row r="8" spans="1:5" ht="27.4" customHeight="1">
      <c r="A8" s="34" t="s">
        <v>0</v>
      </c>
      <c r="B8" s="19" t="s">
        <v>0</v>
      </c>
      <c r="C8" s="34" t="s">
        <v>0</v>
      </c>
      <c r="D8" s="35" t="s">
        <v>417</v>
      </c>
      <c r="E8" s="35" t="s">
        <v>418</v>
      </c>
    </row>
    <row r="9" spans="1:5" ht="13.15" customHeight="1">
      <c r="A9" s="35" t="s">
        <v>14</v>
      </c>
      <c r="B9" s="36" t="s">
        <v>15</v>
      </c>
      <c r="C9" s="35" t="s">
        <v>16</v>
      </c>
      <c r="D9" s="35" t="s">
        <v>17</v>
      </c>
      <c r="E9" s="35" t="s">
        <v>18</v>
      </c>
    </row>
    <row r="10" spans="1:5" ht="48.6" customHeight="1">
      <c r="A10" s="37" t="s">
        <v>24</v>
      </c>
      <c r="B10" s="38" t="s">
        <v>25</v>
      </c>
      <c r="C10" s="39" t="s">
        <v>419</v>
      </c>
      <c r="D10" s="40" t="s">
        <v>420</v>
      </c>
      <c r="E10" s="40" t="s">
        <v>421</v>
      </c>
    </row>
    <row r="11" spans="1:5" ht="48.6" customHeight="1">
      <c r="A11" s="37" t="s">
        <v>0</v>
      </c>
      <c r="B11" s="41" t="s">
        <v>0</v>
      </c>
      <c r="C11" s="39" t="s">
        <v>422</v>
      </c>
      <c r="D11" s="40" t="s">
        <v>423</v>
      </c>
      <c r="E11" s="40" t="s">
        <v>424</v>
      </c>
    </row>
    <row r="12" spans="1:5" ht="15" customHeight="1">
      <c r="A12" s="37" t="s">
        <v>0</v>
      </c>
      <c r="B12" s="41" t="s">
        <v>0</v>
      </c>
      <c r="C12" s="39" t="s">
        <v>425</v>
      </c>
      <c r="D12" s="40" t="s">
        <v>426</v>
      </c>
      <c r="E12" s="40" t="s">
        <v>427</v>
      </c>
    </row>
    <row r="13" spans="1:5" ht="15" customHeight="1">
      <c r="A13" s="37" t="s">
        <v>0</v>
      </c>
      <c r="B13" s="41" t="s">
        <v>0</v>
      </c>
      <c r="C13" s="39" t="s">
        <v>428</v>
      </c>
      <c r="D13" s="40" t="s">
        <v>429</v>
      </c>
      <c r="E13" s="40" t="s">
        <v>430</v>
      </c>
    </row>
    <row r="14" spans="1:5" ht="15" customHeight="1">
      <c r="A14" s="37" t="s">
        <v>0</v>
      </c>
      <c r="B14" s="41" t="s">
        <v>0</v>
      </c>
      <c r="C14" s="39" t="s">
        <v>431</v>
      </c>
      <c r="D14" s="40" t="s">
        <v>432</v>
      </c>
      <c r="E14" s="40" t="s">
        <v>433</v>
      </c>
    </row>
    <row r="15" spans="1:5" ht="32.450000000000003" customHeight="1">
      <c r="A15" s="37" t="s">
        <v>39</v>
      </c>
      <c r="B15" s="38" t="s">
        <v>40</v>
      </c>
      <c r="C15" s="39" t="s">
        <v>419</v>
      </c>
      <c r="D15" s="40" t="s">
        <v>434</v>
      </c>
      <c r="E15" s="40" t="s">
        <v>435</v>
      </c>
    </row>
    <row r="16" spans="1:5" ht="15" customHeight="1">
      <c r="A16" s="37" t="s">
        <v>0</v>
      </c>
      <c r="B16" s="41" t="s">
        <v>0</v>
      </c>
      <c r="C16" s="39" t="s">
        <v>422</v>
      </c>
      <c r="D16" s="40" t="s">
        <v>436</v>
      </c>
      <c r="E16" s="40" t="s">
        <v>437</v>
      </c>
    </row>
    <row r="17" spans="1:5" ht="15" customHeight="1">
      <c r="A17" s="37" t="s">
        <v>0</v>
      </c>
      <c r="B17" s="41" t="s">
        <v>0</v>
      </c>
      <c r="C17" s="39" t="s">
        <v>425</v>
      </c>
      <c r="D17" s="40" t="s">
        <v>438</v>
      </c>
      <c r="E17" s="40" t="s">
        <v>439</v>
      </c>
    </row>
    <row r="18" spans="1:5" ht="15" customHeight="1">
      <c r="A18" s="37" t="s">
        <v>0</v>
      </c>
      <c r="B18" s="41" t="s">
        <v>0</v>
      </c>
      <c r="C18" s="39" t="s">
        <v>428</v>
      </c>
      <c r="D18" s="40" t="s">
        <v>429</v>
      </c>
      <c r="E18" s="40" t="s">
        <v>430</v>
      </c>
    </row>
    <row r="19" spans="1:5" ht="48.6" customHeight="1">
      <c r="A19" s="37" t="s">
        <v>46</v>
      </c>
      <c r="B19" s="38" t="s">
        <v>47</v>
      </c>
      <c r="C19" s="39" t="s">
        <v>419</v>
      </c>
      <c r="D19" s="40" t="s">
        <v>440</v>
      </c>
      <c r="E19" s="40" t="s">
        <v>441</v>
      </c>
    </row>
    <row r="20" spans="1:5" ht="15" customHeight="1">
      <c r="A20" s="37" t="s">
        <v>0</v>
      </c>
      <c r="B20" s="41" t="s">
        <v>0</v>
      </c>
      <c r="C20" s="39" t="s">
        <v>422</v>
      </c>
      <c r="D20" s="40" t="s">
        <v>442</v>
      </c>
      <c r="E20" s="40" t="s">
        <v>443</v>
      </c>
    </row>
    <row r="21" spans="1:5" ht="15" customHeight="1">
      <c r="A21" s="37" t="s">
        <v>0</v>
      </c>
      <c r="B21" s="41" t="s">
        <v>0</v>
      </c>
      <c r="C21" s="39" t="s">
        <v>425</v>
      </c>
      <c r="D21" s="40" t="s">
        <v>444</v>
      </c>
      <c r="E21" s="40" t="s">
        <v>445</v>
      </c>
    </row>
    <row r="22" spans="1:5" ht="15" customHeight="1">
      <c r="A22" s="37" t="s">
        <v>0</v>
      </c>
      <c r="B22" s="41" t="s">
        <v>0</v>
      </c>
      <c r="C22" s="39" t="s">
        <v>428</v>
      </c>
      <c r="D22" s="40" t="s">
        <v>446</v>
      </c>
      <c r="E22" s="40" t="s">
        <v>447</v>
      </c>
    </row>
    <row r="23" spans="1:5" ht="80.650000000000006" customHeight="1">
      <c r="A23" s="37" t="s">
        <v>448</v>
      </c>
      <c r="B23" s="38" t="s">
        <v>449</v>
      </c>
      <c r="C23" s="39" t="s">
        <v>419</v>
      </c>
      <c r="D23" s="40" t="s">
        <v>450</v>
      </c>
      <c r="E23" s="40" t="s">
        <v>451</v>
      </c>
    </row>
    <row r="24" spans="1:5" ht="15" customHeight="1">
      <c r="A24" s="37" t="s">
        <v>0</v>
      </c>
      <c r="B24" s="41" t="s">
        <v>0</v>
      </c>
      <c r="C24" s="39" t="s">
        <v>425</v>
      </c>
      <c r="D24" s="40" t="s">
        <v>450</v>
      </c>
      <c r="E24" s="40" t="s">
        <v>451</v>
      </c>
    </row>
    <row r="25" spans="1:5" ht="80.650000000000006" customHeight="1">
      <c r="A25" s="37" t="s">
        <v>452</v>
      </c>
      <c r="B25" s="38" t="s">
        <v>453</v>
      </c>
      <c r="C25" s="39" t="s">
        <v>419</v>
      </c>
      <c r="D25" s="40" t="s">
        <v>454</v>
      </c>
      <c r="E25" s="40" t="s">
        <v>455</v>
      </c>
    </row>
    <row r="26" spans="1:5" ht="15" customHeight="1">
      <c r="A26" s="37" t="s">
        <v>0</v>
      </c>
      <c r="B26" s="41" t="s">
        <v>0</v>
      </c>
      <c r="C26" s="39" t="s">
        <v>425</v>
      </c>
      <c r="D26" s="40" t="s">
        <v>454</v>
      </c>
      <c r="E26" s="40" t="s">
        <v>455</v>
      </c>
    </row>
    <row r="27" spans="1:5" ht="80.650000000000006" customHeight="1">
      <c r="A27" s="37" t="s">
        <v>456</v>
      </c>
      <c r="B27" s="38" t="s">
        <v>457</v>
      </c>
      <c r="C27" s="39" t="s">
        <v>419</v>
      </c>
      <c r="D27" s="40" t="s">
        <v>458</v>
      </c>
      <c r="E27" s="40" t="s">
        <v>459</v>
      </c>
    </row>
    <row r="28" spans="1:5" ht="15" customHeight="1">
      <c r="A28" s="37" t="s">
        <v>0</v>
      </c>
      <c r="B28" s="41" t="s">
        <v>0</v>
      </c>
      <c r="C28" s="39" t="s">
        <v>425</v>
      </c>
      <c r="D28" s="40" t="s">
        <v>458</v>
      </c>
      <c r="E28" s="40" t="s">
        <v>459</v>
      </c>
    </row>
    <row r="29" spans="1:5" ht="80.650000000000006" customHeight="1">
      <c r="A29" s="37" t="s">
        <v>460</v>
      </c>
      <c r="B29" s="38" t="s">
        <v>461</v>
      </c>
      <c r="C29" s="39" t="s">
        <v>419</v>
      </c>
      <c r="D29" s="40" t="s">
        <v>462</v>
      </c>
      <c r="E29" s="40" t="s">
        <v>463</v>
      </c>
    </row>
    <row r="30" spans="1:5" ht="15" customHeight="1">
      <c r="A30" s="37" t="s">
        <v>0</v>
      </c>
      <c r="B30" s="41" t="s">
        <v>0</v>
      </c>
      <c r="C30" s="39" t="s">
        <v>425</v>
      </c>
      <c r="D30" s="40" t="s">
        <v>464</v>
      </c>
      <c r="E30" s="40" t="s">
        <v>465</v>
      </c>
    </row>
    <row r="31" spans="1:5" ht="15" customHeight="1">
      <c r="A31" s="37" t="s">
        <v>0</v>
      </c>
      <c r="B31" s="41" t="s">
        <v>0</v>
      </c>
      <c r="C31" s="39" t="s">
        <v>428</v>
      </c>
      <c r="D31" s="40" t="s">
        <v>466</v>
      </c>
      <c r="E31" s="40" t="s">
        <v>467</v>
      </c>
    </row>
    <row r="32" spans="1:5" ht="73.900000000000006" customHeight="1">
      <c r="A32" s="37" t="s">
        <v>468</v>
      </c>
      <c r="B32" s="38" t="s">
        <v>469</v>
      </c>
      <c r="C32" s="39" t="s">
        <v>419</v>
      </c>
      <c r="D32" s="40" t="s">
        <v>470</v>
      </c>
      <c r="E32" s="40" t="s">
        <v>471</v>
      </c>
    </row>
    <row r="33" spans="1:5" ht="15" customHeight="1">
      <c r="A33" s="37" t="s">
        <v>0</v>
      </c>
      <c r="B33" s="41" t="s">
        <v>0</v>
      </c>
      <c r="C33" s="39" t="s">
        <v>425</v>
      </c>
      <c r="D33" s="40" t="s">
        <v>472</v>
      </c>
      <c r="E33" s="40" t="s">
        <v>473</v>
      </c>
    </row>
    <row r="34" spans="1:5" ht="15" customHeight="1">
      <c r="A34" s="37" t="s">
        <v>0</v>
      </c>
      <c r="B34" s="41" t="s">
        <v>0</v>
      </c>
      <c r="C34" s="39" t="s">
        <v>428</v>
      </c>
      <c r="D34" s="40" t="s">
        <v>474</v>
      </c>
      <c r="E34" s="40" t="s">
        <v>475</v>
      </c>
    </row>
    <row r="35" spans="1:5" ht="160.15" customHeight="1">
      <c r="A35" s="37" t="s">
        <v>476</v>
      </c>
      <c r="B35" s="38" t="s">
        <v>477</v>
      </c>
      <c r="C35" s="39" t="s">
        <v>419</v>
      </c>
      <c r="D35" s="40" t="s">
        <v>478</v>
      </c>
      <c r="E35" s="40" t="s">
        <v>479</v>
      </c>
    </row>
    <row r="36" spans="1:5" ht="15" customHeight="1">
      <c r="A36" s="37" t="s">
        <v>0</v>
      </c>
      <c r="B36" s="41" t="s">
        <v>0</v>
      </c>
      <c r="C36" s="39" t="s">
        <v>425</v>
      </c>
      <c r="D36" s="40" t="s">
        <v>480</v>
      </c>
      <c r="E36" s="40" t="s">
        <v>479</v>
      </c>
    </row>
    <row r="37" spans="1:5" ht="15" customHeight="1">
      <c r="A37" s="37" t="s">
        <v>0</v>
      </c>
      <c r="B37" s="41" t="s">
        <v>0</v>
      </c>
      <c r="C37" s="39" t="s">
        <v>428</v>
      </c>
      <c r="D37" s="40" t="s">
        <v>481</v>
      </c>
      <c r="E37" s="40" t="s">
        <v>479</v>
      </c>
    </row>
    <row r="38" spans="1:5" ht="64.5" customHeight="1">
      <c r="A38" s="37" t="s">
        <v>482</v>
      </c>
      <c r="B38" s="38" t="s">
        <v>483</v>
      </c>
      <c r="C38" s="39" t="s">
        <v>419</v>
      </c>
      <c r="D38" s="40" t="s">
        <v>484</v>
      </c>
      <c r="E38" s="40" t="s">
        <v>485</v>
      </c>
    </row>
    <row r="39" spans="1:5" ht="15" customHeight="1">
      <c r="A39" s="37" t="s">
        <v>0</v>
      </c>
      <c r="B39" s="41" t="s">
        <v>0</v>
      </c>
      <c r="C39" s="39" t="s">
        <v>422</v>
      </c>
      <c r="D39" s="40" t="s">
        <v>486</v>
      </c>
      <c r="E39" s="40" t="s">
        <v>486</v>
      </c>
    </row>
    <row r="40" spans="1:5" ht="15" customHeight="1">
      <c r="A40" s="37" t="s">
        <v>0</v>
      </c>
      <c r="B40" s="41" t="s">
        <v>0</v>
      </c>
      <c r="C40" s="39" t="s">
        <v>425</v>
      </c>
      <c r="D40" s="40" t="s">
        <v>487</v>
      </c>
      <c r="E40" s="40" t="s">
        <v>488</v>
      </c>
    </row>
    <row r="41" spans="1:5" ht="80.650000000000006" customHeight="1">
      <c r="A41" s="37" t="s">
        <v>489</v>
      </c>
      <c r="B41" s="38" t="s">
        <v>490</v>
      </c>
      <c r="C41" s="39" t="s">
        <v>419</v>
      </c>
      <c r="D41" s="40" t="s">
        <v>491</v>
      </c>
      <c r="E41" s="40" t="s">
        <v>492</v>
      </c>
    </row>
    <row r="42" spans="1:5" ht="15" customHeight="1">
      <c r="A42" s="37" t="s">
        <v>0</v>
      </c>
      <c r="B42" s="41" t="s">
        <v>0</v>
      </c>
      <c r="C42" s="39" t="s">
        <v>422</v>
      </c>
      <c r="D42" s="40" t="s">
        <v>493</v>
      </c>
      <c r="E42" s="40" t="s">
        <v>494</v>
      </c>
    </row>
    <row r="43" spans="1:5" ht="15" customHeight="1">
      <c r="A43" s="37" t="s">
        <v>0</v>
      </c>
      <c r="B43" s="41" t="s">
        <v>0</v>
      </c>
      <c r="C43" s="39" t="s">
        <v>425</v>
      </c>
      <c r="D43" s="40" t="s">
        <v>495</v>
      </c>
      <c r="E43" s="40" t="s">
        <v>496</v>
      </c>
    </row>
    <row r="44" spans="1:5" ht="128.44999999999999" customHeight="1">
      <c r="A44" s="37" t="s">
        <v>497</v>
      </c>
      <c r="B44" s="38" t="s">
        <v>498</v>
      </c>
      <c r="C44" s="39" t="s">
        <v>419</v>
      </c>
      <c r="D44" s="40" t="s">
        <v>499</v>
      </c>
      <c r="E44" s="40" t="s">
        <v>500</v>
      </c>
    </row>
    <row r="45" spans="1:5" ht="15" customHeight="1">
      <c r="A45" s="37" t="s">
        <v>0</v>
      </c>
      <c r="B45" s="41" t="s">
        <v>0</v>
      </c>
      <c r="C45" s="39" t="s">
        <v>425</v>
      </c>
      <c r="D45" s="40" t="s">
        <v>499</v>
      </c>
      <c r="E45" s="40" t="s">
        <v>500</v>
      </c>
    </row>
    <row r="46" spans="1:5" ht="64.5" customHeight="1">
      <c r="A46" s="37" t="s">
        <v>88</v>
      </c>
      <c r="B46" s="38" t="s">
        <v>89</v>
      </c>
      <c r="C46" s="39" t="s">
        <v>419</v>
      </c>
      <c r="D46" s="40" t="s">
        <v>501</v>
      </c>
      <c r="E46" s="40" t="s">
        <v>502</v>
      </c>
    </row>
    <row r="47" spans="1:5" ht="15" customHeight="1">
      <c r="A47" s="37" t="s">
        <v>0</v>
      </c>
      <c r="B47" s="41" t="s">
        <v>0</v>
      </c>
      <c r="C47" s="39" t="s">
        <v>425</v>
      </c>
      <c r="D47" s="40" t="s">
        <v>503</v>
      </c>
      <c r="E47" s="40" t="s">
        <v>504</v>
      </c>
    </row>
    <row r="48" spans="1:5" ht="15" customHeight="1">
      <c r="A48" s="37" t="s">
        <v>0</v>
      </c>
      <c r="B48" s="41" t="s">
        <v>0</v>
      </c>
      <c r="C48" s="39" t="s">
        <v>428</v>
      </c>
      <c r="D48" s="40" t="s">
        <v>505</v>
      </c>
      <c r="E48" s="40" t="s">
        <v>506</v>
      </c>
    </row>
    <row r="49" spans="1:5" ht="64.5" customHeight="1">
      <c r="A49" s="37" t="s">
        <v>507</v>
      </c>
      <c r="B49" s="38" t="s">
        <v>508</v>
      </c>
      <c r="C49" s="39" t="s">
        <v>419</v>
      </c>
      <c r="D49" s="40" t="s">
        <v>509</v>
      </c>
      <c r="E49" s="40" t="s">
        <v>510</v>
      </c>
    </row>
    <row r="50" spans="1:5" ht="15" customHeight="1">
      <c r="A50" s="37" t="s">
        <v>0</v>
      </c>
      <c r="B50" s="41" t="s">
        <v>0</v>
      </c>
      <c r="C50" s="39" t="s">
        <v>425</v>
      </c>
      <c r="D50" s="40" t="s">
        <v>511</v>
      </c>
      <c r="E50" s="40" t="s">
        <v>512</v>
      </c>
    </row>
    <row r="51" spans="1:5" ht="15" customHeight="1">
      <c r="A51" s="37" t="s">
        <v>0</v>
      </c>
      <c r="B51" s="41" t="s">
        <v>0</v>
      </c>
      <c r="C51" s="39" t="s">
        <v>428</v>
      </c>
      <c r="D51" s="40" t="s">
        <v>513</v>
      </c>
      <c r="E51" s="40" t="s">
        <v>514</v>
      </c>
    </row>
    <row r="52" spans="1:5" ht="64.5" customHeight="1">
      <c r="A52" s="37" t="s">
        <v>515</v>
      </c>
      <c r="B52" s="38" t="s">
        <v>516</v>
      </c>
      <c r="C52" s="39" t="s">
        <v>419</v>
      </c>
      <c r="D52" s="40" t="s">
        <v>517</v>
      </c>
      <c r="E52" s="40" t="s">
        <v>518</v>
      </c>
    </row>
    <row r="53" spans="1:5" ht="15" customHeight="1">
      <c r="A53" s="37" t="s">
        <v>0</v>
      </c>
      <c r="B53" s="41" t="s">
        <v>0</v>
      </c>
      <c r="C53" s="39" t="s">
        <v>425</v>
      </c>
      <c r="D53" s="40" t="s">
        <v>519</v>
      </c>
      <c r="E53" s="40" t="s">
        <v>520</v>
      </c>
    </row>
    <row r="54" spans="1:5" ht="15" customHeight="1">
      <c r="A54" s="37" t="s">
        <v>0</v>
      </c>
      <c r="B54" s="41" t="s">
        <v>0</v>
      </c>
      <c r="C54" s="39" t="s">
        <v>428</v>
      </c>
      <c r="D54" s="40" t="s">
        <v>521</v>
      </c>
      <c r="E54" s="40" t="s">
        <v>522</v>
      </c>
    </row>
    <row r="55" spans="1:5" ht="48.6" customHeight="1">
      <c r="A55" s="37" t="s">
        <v>104</v>
      </c>
      <c r="B55" s="38" t="s">
        <v>105</v>
      </c>
      <c r="C55" s="39" t="s">
        <v>419</v>
      </c>
      <c r="D55" s="40" t="s">
        <v>523</v>
      </c>
      <c r="E55" s="40" t="s">
        <v>524</v>
      </c>
    </row>
    <row r="56" spans="1:5" ht="15" customHeight="1">
      <c r="A56" s="37" t="s">
        <v>0</v>
      </c>
      <c r="B56" s="41" t="s">
        <v>0</v>
      </c>
      <c r="C56" s="39" t="s">
        <v>422</v>
      </c>
      <c r="D56" s="40" t="s">
        <v>525</v>
      </c>
      <c r="E56" s="40" t="s">
        <v>525</v>
      </c>
    </row>
    <row r="57" spans="1:5" ht="15" customHeight="1">
      <c r="A57" s="37" t="s">
        <v>0</v>
      </c>
      <c r="B57" s="41" t="s">
        <v>0</v>
      </c>
      <c r="C57" s="39" t="s">
        <v>425</v>
      </c>
      <c r="D57" s="40" t="s">
        <v>526</v>
      </c>
      <c r="E57" s="40" t="s">
        <v>527</v>
      </c>
    </row>
    <row r="58" spans="1:5" ht="15" customHeight="1">
      <c r="A58" s="37" t="s">
        <v>0</v>
      </c>
      <c r="B58" s="41" t="s">
        <v>0</v>
      </c>
      <c r="C58" s="39" t="s">
        <v>428</v>
      </c>
      <c r="D58" s="40" t="s">
        <v>528</v>
      </c>
      <c r="E58" s="40" t="s">
        <v>529</v>
      </c>
    </row>
    <row r="59" spans="1:5" ht="80.650000000000006" customHeight="1">
      <c r="A59" s="37" t="s">
        <v>530</v>
      </c>
      <c r="B59" s="38" t="s">
        <v>531</v>
      </c>
      <c r="C59" s="39" t="s">
        <v>419</v>
      </c>
      <c r="D59" s="40" t="s">
        <v>532</v>
      </c>
      <c r="E59" s="40" t="s">
        <v>532</v>
      </c>
    </row>
    <row r="60" spans="1:5" ht="15" customHeight="1">
      <c r="A60" s="37" t="s">
        <v>0</v>
      </c>
      <c r="B60" s="41" t="s">
        <v>0</v>
      </c>
      <c r="C60" s="39" t="s">
        <v>422</v>
      </c>
      <c r="D60" s="40" t="s">
        <v>532</v>
      </c>
      <c r="E60" s="40" t="s">
        <v>532</v>
      </c>
    </row>
    <row r="61" spans="1:5" ht="96.4" customHeight="1">
      <c r="A61" s="37" t="s">
        <v>533</v>
      </c>
      <c r="B61" s="38" t="s">
        <v>534</v>
      </c>
      <c r="C61" s="39" t="s">
        <v>419</v>
      </c>
      <c r="D61" s="40" t="s">
        <v>535</v>
      </c>
      <c r="E61" s="40" t="s">
        <v>535</v>
      </c>
    </row>
    <row r="62" spans="1:5" ht="15" customHeight="1">
      <c r="A62" s="37" t="s">
        <v>0</v>
      </c>
      <c r="B62" s="41" t="s">
        <v>0</v>
      </c>
      <c r="C62" s="39" t="s">
        <v>422</v>
      </c>
      <c r="D62" s="40" t="s">
        <v>535</v>
      </c>
      <c r="E62" s="40" t="s">
        <v>535</v>
      </c>
    </row>
    <row r="63" spans="1:5" ht="207.4" customHeight="1">
      <c r="A63" s="37" t="s">
        <v>536</v>
      </c>
      <c r="B63" s="38" t="s">
        <v>537</v>
      </c>
      <c r="C63" s="39" t="s">
        <v>419</v>
      </c>
      <c r="D63" s="40" t="s">
        <v>538</v>
      </c>
      <c r="E63" s="40" t="s">
        <v>539</v>
      </c>
    </row>
    <row r="64" spans="1:5" ht="15" customHeight="1">
      <c r="A64" s="37" t="s">
        <v>0</v>
      </c>
      <c r="B64" s="41" t="s">
        <v>0</v>
      </c>
      <c r="C64" s="39" t="s">
        <v>425</v>
      </c>
      <c r="D64" s="40" t="s">
        <v>538</v>
      </c>
      <c r="E64" s="40" t="s">
        <v>539</v>
      </c>
    </row>
    <row r="65" spans="1:5" ht="186" customHeight="1">
      <c r="A65" s="37" t="s">
        <v>540</v>
      </c>
      <c r="B65" s="38" t="s">
        <v>541</v>
      </c>
      <c r="C65" s="39" t="s">
        <v>419</v>
      </c>
      <c r="D65" s="40" t="s">
        <v>542</v>
      </c>
      <c r="E65" s="40" t="s">
        <v>543</v>
      </c>
    </row>
    <row r="66" spans="1:5" ht="15" customHeight="1">
      <c r="A66" s="37" t="s">
        <v>0</v>
      </c>
      <c r="B66" s="41" t="s">
        <v>0</v>
      </c>
      <c r="C66" s="39" t="s">
        <v>425</v>
      </c>
      <c r="D66" s="40" t="s">
        <v>542</v>
      </c>
      <c r="E66" s="40" t="s">
        <v>543</v>
      </c>
    </row>
    <row r="67" spans="1:5" ht="176.25" customHeight="1">
      <c r="A67" s="37" t="s">
        <v>544</v>
      </c>
      <c r="B67" s="38" t="s">
        <v>545</v>
      </c>
      <c r="C67" s="39" t="s">
        <v>419</v>
      </c>
      <c r="D67" s="40" t="s">
        <v>546</v>
      </c>
      <c r="E67" s="40" t="s">
        <v>547</v>
      </c>
    </row>
    <row r="68" spans="1:5" ht="15" customHeight="1">
      <c r="A68" s="37" t="s">
        <v>0</v>
      </c>
      <c r="B68" s="41" t="s">
        <v>0</v>
      </c>
      <c r="C68" s="39" t="s">
        <v>425</v>
      </c>
      <c r="D68" s="40" t="s">
        <v>548</v>
      </c>
      <c r="E68" s="40" t="s">
        <v>549</v>
      </c>
    </row>
    <row r="69" spans="1:5" ht="15" customHeight="1">
      <c r="A69" s="37" t="s">
        <v>0</v>
      </c>
      <c r="B69" s="41" t="s">
        <v>0</v>
      </c>
      <c r="C69" s="39" t="s">
        <v>428</v>
      </c>
      <c r="D69" s="40" t="s">
        <v>528</v>
      </c>
      <c r="E69" s="40" t="s">
        <v>529</v>
      </c>
    </row>
    <row r="70" spans="1:5" ht="48.6" customHeight="1">
      <c r="A70" s="37" t="s">
        <v>125</v>
      </c>
      <c r="B70" s="38" t="s">
        <v>126</v>
      </c>
      <c r="C70" s="39" t="s">
        <v>419</v>
      </c>
      <c r="D70" s="40" t="s">
        <v>550</v>
      </c>
      <c r="E70" s="40" t="s">
        <v>551</v>
      </c>
    </row>
    <row r="71" spans="1:5" ht="15" customHeight="1">
      <c r="A71" s="37" t="s">
        <v>0</v>
      </c>
      <c r="B71" s="41" t="s">
        <v>0</v>
      </c>
      <c r="C71" s="39" t="s">
        <v>425</v>
      </c>
      <c r="D71" s="40" t="s">
        <v>550</v>
      </c>
      <c r="E71" s="40" t="s">
        <v>551</v>
      </c>
    </row>
    <row r="72" spans="1:5" ht="144.4" customHeight="1">
      <c r="A72" s="37" t="s">
        <v>552</v>
      </c>
      <c r="B72" s="38" t="s">
        <v>553</v>
      </c>
      <c r="C72" s="39" t="s">
        <v>419</v>
      </c>
      <c r="D72" s="40" t="s">
        <v>550</v>
      </c>
      <c r="E72" s="40" t="s">
        <v>551</v>
      </c>
    </row>
    <row r="73" spans="1:5" ht="15" customHeight="1">
      <c r="A73" s="37" t="s">
        <v>0</v>
      </c>
      <c r="B73" s="41" t="s">
        <v>0</v>
      </c>
      <c r="C73" s="39" t="s">
        <v>425</v>
      </c>
      <c r="D73" s="40" t="s">
        <v>550</v>
      </c>
      <c r="E73" s="40" t="s">
        <v>551</v>
      </c>
    </row>
    <row r="74" spans="1:5" ht="48.6" customHeight="1">
      <c r="A74" s="37" t="s">
        <v>148</v>
      </c>
      <c r="B74" s="38" t="s">
        <v>149</v>
      </c>
      <c r="C74" s="39" t="s">
        <v>419</v>
      </c>
      <c r="D74" s="40" t="s">
        <v>554</v>
      </c>
      <c r="E74" s="40" t="s">
        <v>555</v>
      </c>
    </row>
    <row r="75" spans="1:5" ht="15" customHeight="1">
      <c r="A75" s="37" t="s">
        <v>0</v>
      </c>
      <c r="B75" s="41" t="s">
        <v>0</v>
      </c>
      <c r="C75" s="39" t="s">
        <v>422</v>
      </c>
      <c r="D75" s="40" t="s">
        <v>556</v>
      </c>
      <c r="E75" s="40" t="s">
        <v>557</v>
      </c>
    </row>
    <row r="76" spans="1:5" ht="15" customHeight="1">
      <c r="A76" s="37" t="s">
        <v>0</v>
      </c>
      <c r="B76" s="41" t="s">
        <v>0</v>
      </c>
      <c r="C76" s="39" t="s">
        <v>425</v>
      </c>
      <c r="D76" s="40" t="s">
        <v>558</v>
      </c>
      <c r="E76" s="40" t="s">
        <v>559</v>
      </c>
    </row>
    <row r="77" spans="1:5" ht="80.650000000000006" customHeight="1">
      <c r="A77" s="37" t="s">
        <v>560</v>
      </c>
      <c r="B77" s="38" t="s">
        <v>561</v>
      </c>
      <c r="C77" s="39" t="s">
        <v>419</v>
      </c>
      <c r="D77" s="40" t="s">
        <v>562</v>
      </c>
      <c r="E77" s="40" t="s">
        <v>563</v>
      </c>
    </row>
    <row r="78" spans="1:5" ht="15" customHeight="1">
      <c r="A78" s="37" t="s">
        <v>0</v>
      </c>
      <c r="B78" s="41" t="s">
        <v>0</v>
      </c>
      <c r="C78" s="39" t="s">
        <v>422</v>
      </c>
      <c r="D78" s="40" t="s">
        <v>564</v>
      </c>
      <c r="E78" s="40" t="s">
        <v>565</v>
      </c>
    </row>
    <row r="79" spans="1:5" ht="15" customHeight="1">
      <c r="A79" s="37" t="s">
        <v>0</v>
      </c>
      <c r="B79" s="41" t="s">
        <v>0</v>
      </c>
      <c r="C79" s="39" t="s">
        <v>425</v>
      </c>
      <c r="D79" s="40" t="s">
        <v>566</v>
      </c>
      <c r="E79" s="40" t="s">
        <v>567</v>
      </c>
    </row>
    <row r="80" spans="1:5" ht="128.44999999999999" customHeight="1">
      <c r="A80" s="37" t="s">
        <v>568</v>
      </c>
      <c r="B80" s="38" t="s">
        <v>569</v>
      </c>
      <c r="C80" s="39" t="s">
        <v>419</v>
      </c>
      <c r="D80" s="40" t="s">
        <v>570</v>
      </c>
      <c r="E80" s="40" t="s">
        <v>571</v>
      </c>
    </row>
    <row r="81" spans="1:5" ht="15" customHeight="1">
      <c r="A81" s="37" t="s">
        <v>0</v>
      </c>
      <c r="B81" s="41" t="s">
        <v>0</v>
      </c>
      <c r="C81" s="39" t="s">
        <v>422</v>
      </c>
      <c r="D81" s="40" t="s">
        <v>572</v>
      </c>
      <c r="E81" s="40" t="s">
        <v>572</v>
      </c>
    </row>
    <row r="82" spans="1:5" ht="15" customHeight="1">
      <c r="A82" s="37" t="s">
        <v>0</v>
      </c>
      <c r="B82" s="41" t="s">
        <v>0</v>
      </c>
      <c r="C82" s="39" t="s">
        <v>425</v>
      </c>
      <c r="D82" s="40" t="s">
        <v>573</v>
      </c>
      <c r="E82" s="40" t="s">
        <v>574</v>
      </c>
    </row>
    <row r="83" spans="1:5" ht="48.6" customHeight="1">
      <c r="A83" s="37" t="s">
        <v>158</v>
      </c>
      <c r="B83" s="38" t="s">
        <v>159</v>
      </c>
      <c r="C83" s="39" t="s">
        <v>419</v>
      </c>
      <c r="D83" s="40" t="s">
        <v>575</v>
      </c>
      <c r="E83" s="40" t="s">
        <v>576</v>
      </c>
    </row>
    <row r="84" spans="1:5" ht="15" customHeight="1">
      <c r="A84" s="37" t="s">
        <v>0</v>
      </c>
      <c r="B84" s="41" t="s">
        <v>0</v>
      </c>
      <c r="C84" s="39" t="s">
        <v>425</v>
      </c>
      <c r="D84" s="40" t="s">
        <v>575</v>
      </c>
      <c r="E84" s="40" t="s">
        <v>576</v>
      </c>
    </row>
    <row r="85" spans="1:5" ht="80.650000000000006" customHeight="1">
      <c r="A85" s="37" t="s">
        <v>165</v>
      </c>
      <c r="B85" s="38" t="s">
        <v>166</v>
      </c>
      <c r="C85" s="39" t="s">
        <v>419</v>
      </c>
      <c r="D85" s="40" t="s">
        <v>577</v>
      </c>
      <c r="E85" s="40" t="s">
        <v>578</v>
      </c>
    </row>
    <row r="86" spans="1:5" ht="15" customHeight="1">
      <c r="A86" s="37" t="s">
        <v>0</v>
      </c>
      <c r="B86" s="41" t="s">
        <v>0</v>
      </c>
      <c r="C86" s="39" t="s">
        <v>425</v>
      </c>
      <c r="D86" s="40" t="s">
        <v>577</v>
      </c>
      <c r="E86" s="40" t="s">
        <v>578</v>
      </c>
    </row>
    <row r="87" spans="1:5" ht="160.15" customHeight="1">
      <c r="A87" s="37" t="s">
        <v>579</v>
      </c>
      <c r="B87" s="38" t="s">
        <v>580</v>
      </c>
      <c r="C87" s="39" t="s">
        <v>419</v>
      </c>
      <c r="D87" s="40" t="s">
        <v>581</v>
      </c>
      <c r="E87" s="40" t="s">
        <v>582</v>
      </c>
    </row>
    <row r="88" spans="1:5" ht="15" customHeight="1">
      <c r="A88" s="37" t="s">
        <v>0</v>
      </c>
      <c r="B88" s="41" t="s">
        <v>0</v>
      </c>
      <c r="C88" s="39" t="s">
        <v>425</v>
      </c>
      <c r="D88" s="40" t="s">
        <v>581</v>
      </c>
      <c r="E88" s="40" t="s">
        <v>582</v>
      </c>
    </row>
    <row r="89" spans="1:5" ht="128.44999999999999" customHeight="1">
      <c r="A89" s="37" t="s">
        <v>583</v>
      </c>
      <c r="B89" s="38" t="s">
        <v>584</v>
      </c>
      <c r="C89" s="39" t="s">
        <v>419</v>
      </c>
      <c r="D89" s="40" t="s">
        <v>585</v>
      </c>
      <c r="E89" s="40" t="s">
        <v>585</v>
      </c>
    </row>
    <row r="90" spans="1:5" ht="15" customHeight="1">
      <c r="A90" s="37" t="s">
        <v>0</v>
      </c>
      <c r="B90" s="41" t="s">
        <v>0</v>
      </c>
      <c r="C90" s="39" t="s">
        <v>425</v>
      </c>
      <c r="D90" s="40" t="s">
        <v>585</v>
      </c>
      <c r="E90" s="40" t="s">
        <v>585</v>
      </c>
    </row>
    <row r="91" spans="1:5" ht="48.6" customHeight="1">
      <c r="A91" s="37" t="s">
        <v>173</v>
      </c>
      <c r="B91" s="38" t="s">
        <v>174</v>
      </c>
      <c r="C91" s="39" t="s">
        <v>419</v>
      </c>
      <c r="D91" s="40" t="s">
        <v>586</v>
      </c>
      <c r="E91" s="40" t="s">
        <v>586</v>
      </c>
    </row>
    <row r="92" spans="1:5" ht="15" customHeight="1">
      <c r="A92" s="37" t="s">
        <v>0</v>
      </c>
      <c r="B92" s="41" t="s">
        <v>0</v>
      </c>
      <c r="C92" s="39" t="s">
        <v>425</v>
      </c>
      <c r="D92" s="40" t="s">
        <v>586</v>
      </c>
      <c r="E92" s="40" t="s">
        <v>586</v>
      </c>
    </row>
    <row r="93" spans="1:5" ht="48.6" customHeight="1">
      <c r="A93" s="37" t="s">
        <v>177</v>
      </c>
      <c r="B93" s="38" t="s">
        <v>178</v>
      </c>
      <c r="C93" s="39" t="s">
        <v>419</v>
      </c>
      <c r="D93" s="40" t="s">
        <v>587</v>
      </c>
      <c r="E93" s="40" t="s">
        <v>588</v>
      </c>
    </row>
    <row r="94" spans="1:5" ht="15" customHeight="1">
      <c r="A94" s="37" t="s">
        <v>0</v>
      </c>
      <c r="B94" s="41" t="s">
        <v>0</v>
      </c>
      <c r="C94" s="39" t="s">
        <v>425</v>
      </c>
      <c r="D94" s="40" t="s">
        <v>587</v>
      </c>
      <c r="E94" s="40" t="s">
        <v>588</v>
      </c>
    </row>
    <row r="95" spans="1:5" ht="112.35" customHeight="1">
      <c r="A95" s="37" t="s">
        <v>589</v>
      </c>
      <c r="B95" s="38" t="s">
        <v>590</v>
      </c>
      <c r="C95" s="39" t="s">
        <v>419</v>
      </c>
      <c r="D95" s="40" t="s">
        <v>587</v>
      </c>
      <c r="E95" s="40" t="s">
        <v>588</v>
      </c>
    </row>
    <row r="96" spans="1:5" ht="15" customHeight="1">
      <c r="A96" s="37" t="s">
        <v>0</v>
      </c>
      <c r="B96" s="41" t="s">
        <v>0</v>
      </c>
      <c r="C96" s="39" t="s">
        <v>425</v>
      </c>
      <c r="D96" s="40" t="s">
        <v>587</v>
      </c>
      <c r="E96" s="40" t="s">
        <v>588</v>
      </c>
    </row>
    <row r="97" spans="1:5" ht="48.6" customHeight="1">
      <c r="A97" s="37" t="s">
        <v>189</v>
      </c>
      <c r="B97" s="38" t="s">
        <v>190</v>
      </c>
      <c r="C97" s="39" t="s">
        <v>419</v>
      </c>
      <c r="D97" s="40" t="s">
        <v>591</v>
      </c>
      <c r="E97" s="40" t="s">
        <v>592</v>
      </c>
    </row>
    <row r="98" spans="1:5" ht="15" customHeight="1">
      <c r="A98" s="37" t="s">
        <v>0</v>
      </c>
      <c r="B98" s="41" t="s">
        <v>0</v>
      </c>
      <c r="C98" s="39" t="s">
        <v>425</v>
      </c>
      <c r="D98" s="40" t="s">
        <v>591</v>
      </c>
      <c r="E98" s="40" t="s">
        <v>592</v>
      </c>
    </row>
    <row r="99" spans="1:5" ht="112.35" customHeight="1">
      <c r="A99" s="37" t="s">
        <v>593</v>
      </c>
      <c r="B99" s="38" t="s">
        <v>594</v>
      </c>
      <c r="C99" s="39" t="s">
        <v>419</v>
      </c>
      <c r="D99" s="40" t="s">
        <v>591</v>
      </c>
      <c r="E99" s="40" t="s">
        <v>592</v>
      </c>
    </row>
    <row r="100" spans="1:5" ht="15" customHeight="1">
      <c r="A100" s="37" t="s">
        <v>0</v>
      </c>
      <c r="B100" s="41" t="s">
        <v>0</v>
      </c>
      <c r="C100" s="39" t="s">
        <v>425</v>
      </c>
      <c r="D100" s="40" t="s">
        <v>591</v>
      </c>
      <c r="E100" s="40" t="s">
        <v>592</v>
      </c>
    </row>
    <row r="101" spans="1:5" ht="32.450000000000003" customHeight="1">
      <c r="A101" s="37" t="s">
        <v>194</v>
      </c>
      <c r="B101" s="38" t="s">
        <v>195</v>
      </c>
      <c r="C101" s="39" t="s">
        <v>419</v>
      </c>
      <c r="D101" s="40" t="s">
        <v>595</v>
      </c>
      <c r="E101" s="40" t="s">
        <v>596</v>
      </c>
    </row>
    <row r="102" spans="1:5" ht="15" customHeight="1">
      <c r="A102" s="37" t="s">
        <v>0</v>
      </c>
      <c r="B102" s="41" t="s">
        <v>0</v>
      </c>
      <c r="C102" s="39" t="s">
        <v>425</v>
      </c>
      <c r="D102" s="40" t="s">
        <v>595</v>
      </c>
      <c r="E102" s="40" t="s">
        <v>596</v>
      </c>
    </row>
    <row r="103" spans="1:5" ht="80.650000000000006" customHeight="1">
      <c r="A103" s="37" t="s">
        <v>199</v>
      </c>
      <c r="B103" s="38" t="s">
        <v>200</v>
      </c>
      <c r="C103" s="39" t="s">
        <v>419</v>
      </c>
      <c r="D103" s="40" t="s">
        <v>597</v>
      </c>
      <c r="E103" s="40" t="s">
        <v>598</v>
      </c>
    </row>
    <row r="104" spans="1:5" ht="15" customHeight="1">
      <c r="A104" s="37" t="s">
        <v>0</v>
      </c>
      <c r="B104" s="41" t="s">
        <v>0</v>
      </c>
      <c r="C104" s="39" t="s">
        <v>425</v>
      </c>
      <c r="D104" s="40" t="s">
        <v>597</v>
      </c>
      <c r="E104" s="40" t="s">
        <v>598</v>
      </c>
    </row>
    <row r="105" spans="1:5" ht="128.44999999999999" customHeight="1">
      <c r="A105" s="37" t="s">
        <v>205</v>
      </c>
      <c r="B105" s="38" t="s">
        <v>206</v>
      </c>
      <c r="C105" s="39" t="s">
        <v>419</v>
      </c>
      <c r="D105" s="40" t="s">
        <v>599</v>
      </c>
      <c r="E105" s="40" t="s">
        <v>600</v>
      </c>
    </row>
    <row r="106" spans="1:5" ht="15" customHeight="1">
      <c r="A106" s="37" t="s">
        <v>0</v>
      </c>
      <c r="B106" s="41" t="s">
        <v>0</v>
      </c>
      <c r="C106" s="39" t="s">
        <v>425</v>
      </c>
      <c r="D106" s="40" t="s">
        <v>599</v>
      </c>
      <c r="E106" s="40" t="s">
        <v>600</v>
      </c>
    </row>
    <row r="107" spans="1:5" ht="48.6" customHeight="1">
      <c r="A107" s="37" t="s">
        <v>208</v>
      </c>
      <c r="B107" s="38" t="s">
        <v>209</v>
      </c>
      <c r="C107" s="39" t="s">
        <v>419</v>
      </c>
      <c r="D107" s="40" t="s">
        <v>601</v>
      </c>
      <c r="E107" s="40" t="s">
        <v>602</v>
      </c>
    </row>
    <row r="108" spans="1:5" ht="15" customHeight="1">
      <c r="A108" s="37" t="s">
        <v>0</v>
      </c>
      <c r="B108" s="41" t="s">
        <v>0</v>
      </c>
      <c r="C108" s="39" t="s">
        <v>425</v>
      </c>
      <c r="D108" s="40" t="s">
        <v>601</v>
      </c>
      <c r="E108" s="40" t="s">
        <v>602</v>
      </c>
    </row>
    <row r="109" spans="1:5" ht="48.6" customHeight="1">
      <c r="A109" s="37" t="s">
        <v>213</v>
      </c>
      <c r="B109" s="38" t="s">
        <v>214</v>
      </c>
      <c r="C109" s="39" t="s">
        <v>419</v>
      </c>
      <c r="D109" s="40" t="s">
        <v>603</v>
      </c>
      <c r="E109" s="40" t="s">
        <v>603</v>
      </c>
    </row>
    <row r="110" spans="1:5" ht="15" customHeight="1">
      <c r="A110" s="37" t="s">
        <v>0</v>
      </c>
      <c r="B110" s="41" t="s">
        <v>0</v>
      </c>
      <c r="C110" s="39" t="s">
        <v>425</v>
      </c>
      <c r="D110" s="40" t="s">
        <v>603</v>
      </c>
      <c r="E110" s="40" t="s">
        <v>603</v>
      </c>
    </row>
    <row r="111" spans="1:5" ht="48.6" customHeight="1">
      <c r="A111" s="37" t="s">
        <v>216</v>
      </c>
      <c r="B111" s="38" t="s">
        <v>217</v>
      </c>
      <c r="C111" s="39" t="s">
        <v>419</v>
      </c>
      <c r="D111" s="40" t="s">
        <v>604</v>
      </c>
      <c r="E111" s="40" t="s">
        <v>605</v>
      </c>
    </row>
    <row r="112" spans="1:5" ht="15" customHeight="1">
      <c r="A112" s="37" t="s">
        <v>0</v>
      </c>
      <c r="B112" s="41" t="s">
        <v>0</v>
      </c>
      <c r="C112" s="39" t="s">
        <v>422</v>
      </c>
      <c r="D112" s="40" t="s">
        <v>606</v>
      </c>
      <c r="E112" s="40" t="s">
        <v>607</v>
      </c>
    </row>
    <row r="113" spans="1:5" ht="15" customHeight="1">
      <c r="A113" s="37" t="s">
        <v>0</v>
      </c>
      <c r="B113" s="41" t="s">
        <v>0</v>
      </c>
      <c r="C113" s="39" t="s">
        <v>425</v>
      </c>
      <c r="D113" s="40" t="s">
        <v>608</v>
      </c>
      <c r="E113" s="40" t="s">
        <v>609</v>
      </c>
    </row>
    <row r="114" spans="1:5" ht="15" customHeight="1">
      <c r="A114" s="37" t="s">
        <v>0</v>
      </c>
      <c r="B114" s="41" t="s">
        <v>0</v>
      </c>
      <c r="C114" s="39" t="s">
        <v>431</v>
      </c>
      <c r="D114" s="40" t="s">
        <v>432</v>
      </c>
      <c r="E114" s="40" t="s">
        <v>433</v>
      </c>
    </row>
    <row r="115" spans="1:5" ht="48.6" customHeight="1">
      <c r="A115" s="37" t="s">
        <v>222</v>
      </c>
      <c r="B115" s="38" t="s">
        <v>223</v>
      </c>
      <c r="C115" s="39" t="s">
        <v>419</v>
      </c>
      <c r="D115" s="40" t="s">
        <v>610</v>
      </c>
      <c r="E115" s="40" t="s">
        <v>611</v>
      </c>
    </row>
    <row r="116" spans="1:5" ht="15" customHeight="1">
      <c r="A116" s="37" t="s">
        <v>0</v>
      </c>
      <c r="B116" s="41" t="s">
        <v>0</v>
      </c>
      <c r="C116" s="39" t="s">
        <v>422</v>
      </c>
      <c r="D116" s="40" t="s">
        <v>612</v>
      </c>
      <c r="E116" s="40" t="s">
        <v>612</v>
      </c>
    </row>
    <row r="117" spans="1:5" ht="15" customHeight="1">
      <c r="A117" s="37" t="s">
        <v>0</v>
      </c>
      <c r="B117" s="41" t="s">
        <v>0</v>
      </c>
      <c r="C117" s="39" t="s">
        <v>425</v>
      </c>
      <c r="D117" s="40" t="s">
        <v>613</v>
      </c>
      <c r="E117" s="40" t="s">
        <v>614</v>
      </c>
    </row>
    <row r="118" spans="1:5" ht="48.6" customHeight="1">
      <c r="A118" s="37" t="s">
        <v>615</v>
      </c>
      <c r="B118" s="38" t="s">
        <v>616</v>
      </c>
      <c r="C118" s="39" t="s">
        <v>419</v>
      </c>
      <c r="D118" s="40" t="s">
        <v>610</v>
      </c>
      <c r="E118" s="40" t="s">
        <v>611</v>
      </c>
    </row>
    <row r="119" spans="1:5" ht="15" customHeight="1">
      <c r="A119" s="37" t="s">
        <v>0</v>
      </c>
      <c r="B119" s="41" t="s">
        <v>0</v>
      </c>
      <c r="C119" s="39" t="s">
        <v>422</v>
      </c>
      <c r="D119" s="40" t="s">
        <v>612</v>
      </c>
      <c r="E119" s="40" t="s">
        <v>612</v>
      </c>
    </row>
    <row r="120" spans="1:5" ht="15" customHeight="1">
      <c r="A120" s="37" t="s">
        <v>0</v>
      </c>
      <c r="B120" s="41" t="s">
        <v>0</v>
      </c>
      <c r="C120" s="39" t="s">
        <v>425</v>
      </c>
      <c r="D120" s="40" t="s">
        <v>613</v>
      </c>
      <c r="E120" s="40" t="s">
        <v>614</v>
      </c>
    </row>
    <row r="121" spans="1:5" ht="64.5" customHeight="1">
      <c r="A121" s="37" t="s">
        <v>229</v>
      </c>
      <c r="B121" s="38" t="s">
        <v>230</v>
      </c>
      <c r="C121" s="39" t="s">
        <v>419</v>
      </c>
      <c r="D121" s="40" t="s">
        <v>617</v>
      </c>
      <c r="E121" s="40" t="s">
        <v>618</v>
      </c>
    </row>
    <row r="122" spans="1:5" ht="15" customHeight="1">
      <c r="A122" s="37" t="s">
        <v>0</v>
      </c>
      <c r="B122" s="41" t="s">
        <v>0</v>
      </c>
      <c r="C122" s="39" t="s">
        <v>422</v>
      </c>
      <c r="D122" s="40" t="s">
        <v>619</v>
      </c>
      <c r="E122" s="40" t="s">
        <v>620</v>
      </c>
    </row>
    <row r="123" spans="1:5" ht="15" customHeight="1">
      <c r="A123" s="37" t="s">
        <v>0</v>
      </c>
      <c r="B123" s="41" t="s">
        <v>0</v>
      </c>
      <c r="C123" s="39" t="s">
        <v>425</v>
      </c>
      <c r="D123" s="40" t="s">
        <v>621</v>
      </c>
      <c r="E123" s="40" t="s">
        <v>622</v>
      </c>
    </row>
    <row r="124" spans="1:5" ht="15" customHeight="1">
      <c r="A124" s="37" t="s">
        <v>0</v>
      </c>
      <c r="B124" s="41" t="s">
        <v>0</v>
      </c>
      <c r="C124" s="39" t="s">
        <v>431</v>
      </c>
      <c r="D124" s="40" t="s">
        <v>432</v>
      </c>
      <c r="E124" s="40" t="s">
        <v>433</v>
      </c>
    </row>
    <row r="125" spans="1:5" ht="12" customHeight="1">
      <c r="A125" s="42" t="s">
        <v>0</v>
      </c>
      <c r="B125" s="43" t="s">
        <v>0</v>
      </c>
      <c r="C125" s="42" t="s">
        <v>0</v>
      </c>
      <c r="D125" s="44" t="s">
        <v>0</v>
      </c>
      <c r="E125" s="44" t="s">
        <v>0</v>
      </c>
    </row>
  </sheetData>
  <mergeCells count="98">
    <mergeCell ref="A121:A124"/>
    <mergeCell ref="B121:B124"/>
    <mergeCell ref="A111:A114"/>
    <mergeCell ref="B111:B114"/>
    <mergeCell ref="A115:A117"/>
    <mergeCell ref="B115:B117"/>
    <mergeCell ref="A118:A120"/>
    <mergeCell ref="B118:B120"/>
    <mergeCell ref="A105:A106"/>
    <mergeCell ref="B105:B106"/>
    <mergeCell ref="A107:A108"/>
    <mergeCell ref="B107:B108"/>
    <mergeCell ref="A109:A110"/>
    <mergeCell ref="B109:B110"/>
    <mergeCell ref="A99:A100"/>
    <mergeCell ref="B99:B100"/>
    <mergeCell ref="A101:A102"/>
    <mergeCell ref="B101:B102"/>
    <mergeCell ref="A103:A104"/>
    <mergeCell ref="B103:B104"/>
    <mergeCell ref="A93:A94"/>
    <mergeCell ref="B93:B94"/>
    <mergeCell ref="A95:A96"/>
    <mergeCell ref="B95:B96"/>
    <mergeCell ref="A97:A98"/>
    <mergeCell ref="B97:B98"/>
    <mergeCell ref="A87:A88"/>
    <mergeCell ref="B87:B88"/>
    <mergeCell ref="A89:A90"/>
    <mergeCell ref="B89:B90"/>
    <mergeCell ref="A91:A92"/>
    <mergeCell ref="B91:B92"/>
    <mergeCell ref="A80:A82"/>
    <mergeCell ref="B80:B82"/>
    <mergeCell ref="A83:A84"/>
    <mergeCell ref="B83:B84"/>
    <mergeCell ref="A85:A86"/>
    <mergeCell ref="B85:B86"/>
    <mergeCell ref="A72:A73"/>
    <mergeCell ref="B72:B73"/>
    <mergeCell ref="A74:A76"/>
    <mergeCell ref="B74:B76"/>
    <mergeCell ref="A77:A79"/>
    <mergeCell ref="B77:B79"/>
    <mergeCell ref="A65:A66"/>
    <mergeCell ref="B65:B66"/>
    <mergeCell ref="A67:A69"/>
    <mergeCell ref="B67:B69"/>
    <mergeCell ref="A70:A71"/>
    <mergeCell ref="B70:B71"/>
    <mergeCell ref="A59:A60"/>
    <mergeCell ref="B59:B60"/>
    <mergeCell ref="A61:A62"/>
    <mergeCell ref="B61:B62"/>
    <mergeCell ref="A63:A64"/>
    <mergeCell ref="B63:B64"/>
    <mergeCell ref="A49:A51"/>
    <mergeCell ref="B49:B51"/>
    <mergeCell ref="A52:A54"/>
    <mergeCell ref="B52:B54"/>
    <mergeCell ref="A55:A58"/>
    <mergeCell ref="B55:B58"/>
    <mergeCell ref="A41:A43"/>
    <mergeCell ref="B41:B43"/>
    <mergeCell ref="A44:A45"/>
    <mergeCell ref="B44:B45"/>
    <mergeCell ref="A46:A48"/>
    <mergeCell ref="B46:B48"/>
    <mergeCell ref="A32:A34"/>
    <mergeCell ref="B32:B34"/>
    <mergeCell ref="A35:A37"/>
    <mergeCell ref="B35:B37"/>
    <mergeCell ref="A38:A40"/>
    <mergeCell ref="B38:B40"/>
    <mergeCell ref="A25:A26"/>
    <mergeCell ref="B25:B26"/>
    <mergeCell ref="A27:A28"/>
    <mergeCell ref="B27:B28"/>
    <mergeCell ref="A29:A31"/>
    <mergeCell ref="B29:B31"/>
    <mergeCell ref="A15:A18"/>
    <mergeCell ref="B15:B18"/>
    <mergeCell ref="A19:A22"/>
    <mergeCell ref="B19:B22"/>
    <mergeCell ref="A23:A24"/>
    <mergeCell ref="B23:B24"/>
    <mergeCell ref="A7:A8"/>
    <mergeCell ref="B7:B8"/>
    <mergeCell ref="C7:C8"/>
    <mergeCell ref="D7:E7"/>
    <mergeCell ref="A10:A14"/>
    <mergeCell ref="B10:B14"/>
    <mergeCell ref="A1:E1"/>
    <mergeCell ref="A2:E2"/>
    <mergeCell ref="A3:E3"/>
    <mergeCell ref="A4:E4"/>
    <mergeCell ref="A5:E5"/>
    <mergeCell ref="A6:E6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65" orientation="portrait" r:id="rId1"/>
  <headerFooter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showGridLines="0" view="pageBreakPreview" topLeftCell="A31" zoomScale="60" zoomScaleNormal="100" workbookViewId="0">
      <selection activeCell="I37" sqref="I37"/>
    </sheetView>
  </sheetViews>
  <sheetFormatPr defaultRowHeight="11.25"/>
  <cols>
    <col min="1" max="1" width="3.33203125" style="49" customWidth="1"/>
    <col min="2" max="2" width="20.5" style="49" customWidth="1"/>
    <col min="3" max="3" width="53.33203125" style="49" customWidth="1"/>
    <col min="4" max="4" width="24" style="49" customWidth="1"/>
    <col min="5" max="5" width="19" style="49" customWidth="1"/>
    <col min="6" max="6" width="19.6640625" style="49" customWidth="1"/>
    <col min="7" max="7" width="20.6640625" style="49" customWidth="1"/>
    <col min="8" max="8" width="18.1640625" style="49" customWidth="1"/>
    <col min="9" max="9" width="15.83203125" style="49" customWidth="1"/>
    <col min="10" max="10" width="15.5" style="49" customWidth="1"/>
    <col min="11" max="11" width="15" style="49" customWidth="1"/>
    <col min="12" max="12" width="14.1640625" style="49" customWidth="1"/>
    <col min="13" max="13" width="14" style="49" customWidth="1"/>
    <col min="14" max="14" width="14.1640625" style="49" customWidth="1"/>
    <col min="15" max="15" width="14" style="70" customWidth="1"/>
    <col min="16" max="16" width="14.1640625" style="49" customWidth="1"/>
    <col min="17" max="17" width="14" style="49" customWidth="1"/>
    <col min="18" max="18" width="14.1640625" style="49" customWidth="1"/>
    <col min="19" max="19" width="14.1640625" style="70" customWidth="1"/>
    <col min="20" max="20" width="14.1640625" style="49" customWidth="1"/>
    <col min="21" max="21" width="14.1640625" style="70" customWidth="1"/>
    <col min="22" max="26" width="14.1640625" style="49" customWidth="1"/>
    <col min="27" max="27" width="14" style="49" customWidth="1"/>
    <col min="28" max="28" width="14.1640625" style="49" customWidth="1"/>
    <col min="29" max="29" width="14" style="49" customWidth="1"/>
    <col min="30" max="30" width="14.1640625" style="49" customWidth="1"/>
    <col min="31" max="31" width="14" style="49" customWidth="1"/>
    <col min="32" max="32" width="15.6640625" style="49" customWidth="1"/>
    <col min="33" max="33" width="15.5" style="49" customWidth="1"/>
    <col min="34" max="35" width="14.1640625" style="49" customWidth="1"/>
    <col min="36" max="36" width="15.33203125" style="49" customWidth="1"/>
    <col min="37" max="37" width="14.83203125" style="49" customWidth="1"/>
    <col min="38" max="38" width="14.1640625" style="49" customWidth="1"/>
    <col min="39" max="39" width="14" style="49" customWidth="1"/>
    <col min="40" max="40" width="14.1640625" style="49" customWidth="1"/>
    <col min="41" max="41" width="14" style="49" customWidth="1"/>
    <col min="42" max="43" width="14.1640625" style="49" customWidth="1"/>
    <col min="44" max="44" width="14.83203125" style="49" customWidth="1"/>
    <col min="45" max="45" width="14.1640625" style="49" customWidth="1"/>
    <col min="46" max="46" width="17.5" style="49" customWidth="1"/>
    <col min="47" max="57" width="14.1640625" style="49" customWidth="1"/>
    <col min="58" max="61" width="14.33203125" style="49" customWidth="1"/>
    <col min="62" max="68" width="14.1640625" style="49" customWidth="1"/>
    <col min="69" max="69" width="14" style="49" customWidth="1"/>
    <col min="70" max="70" width="14.1640625" style="49" customWidth="1"/>
    <col min="71" max="71" width="14" style="49" customWidth="1"/>
    <col min="72" max="72" width="14.1640625" style="49" customWidth="1"/>
    <col min="73" max="73" width="14" style="49" customWidth="1"/>
    <col min="74" max="74" width="18.33203125" style="49" customWidth="1"/>
    <col min="75" max="75" width="17.83203125" style="49" customWidth="1"/>
    <col min="76" max="76" width="9.33203125" style="49" customWidth="1"/>
    <col min="77" max="16384" width="9.33203125" style="49"/>
  </cols>
  <sheetData>
    <row r="1" spans="1:76" ht="12">
      <c r="A1" s="45" t="s">
        <v>623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</row>
    <row r="2" spans="1:76" s="51" customFormat="1" ht="15.6" customHeight="1">
      <c r="A2" s="50" t="s">
        <v>624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</row>
    <row r="3" spans="1:76" s="51" customFormat="1" ht="15.75">
      <c r="A3" s="50" t="str">
        <f>CHAR(34)&amp;$C$10&amp;CHAR(34)</f>
        <v>"Развитие транспортной системы"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 spans="1:76" s="51" customFormat="1" ht="15.75">
      <c r="A4" s="50" t="s">
        <v>625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</row>
    <row r="5" spans="1:76" s="51" customFormat="1" ht="15.75">
      <c r="B5" s="54"/>
      <c r="C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54"/>
      <c r="Q5" s="54"/>
      <c r="R5" s="54"/>
      <c r="S5" s="55"/>
      <c r="T5" s="54"/>
      <c r="U5" s="55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6" t="s">
        <v>626</v>
      </c>
    </row>
    <row r="6" spans="1:76" ht="51.75" customHeight="1">
      <c r="B6" s="57" t="s">
        <v>3</v>
      </c>
      <c r="C6" s="57" t="s">
        <v>627</v>
      </c>
      <c r="D6" s="57" t="s">
        <v>415</v>
      </c>
      <c r="E6" s="57" t="s">
        <v>628</v>
      </c>
      <c r="F6" s="57" t="s">
        <v>629</v>
      </c>
      <c r="G6" s="58" t="s">
        <v>630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</row>
    <row r="7" spans="1:76" ht="52.5" customHeight="1">
      <c r="B7" s="57"/>
      <c r="C7" s="57"/>
      <c r="D7" s="57"/>
      <c r="E7" s="57"/>
      <c r="F7" s="57"/>
      <c r="G7" s="59" t="s">
        <v>631</v>
      </c>
      <c r="H7" s="50" t="s">
        <v>632</v>
      </c>
      <c r="I7" s="50"/>
      <c r="J7" s="59" t="s">
        <v>633</v>
      </c>
      <c r="K7" s="59"/>
      <c r="L7" s="59" t="s">
        <v>634</v>
      </c>
      <c r="M7" s="59"/>
      <c r="N7" s="59" t="s">
        <v>635</v>
      </c>
      <c r="O7" s="59"/>
      <c r="P7" s="59" t="s">
        <v>636</v>
      </c>
      <c r="Q7" s="59"/>
      <c r="R7" s="59" t="s">
        <v>637</v>
      </c>
      <c r="S7" s="59"/>
      <c r="T7" s="59" t="s">
        <v>638</v>
      </c>
      <c r="U7" s="59"/>
      <c r="V7" s="59" t="s">
        <v>639</v>
      </c>
      <c r="W7" s="59"/>
      <c r="X7" s="59" t="s">
        <v>640</v>
      </c>
      <c r="Y7" s="59"/>
      <c r="Z7" s="59" t="s">
        <v>641</v>
      </c>
      <c r="AA7" s="59"/>
      <c r="AB7" s="59" t="s">
        <v>642</v>
      </c>
      <c r="AC7" s="59"/>
      <c r="AD7" s="59" t="s">
        <v>643</v>
      </c>
      <c r="AE7" s="59"/>
      <c r="AF7" s="59" t="s">
        <v>644</v>
      </c>
      <c r="AG7" s="59"/>
      <c r="AH7" s="59" t="s">
        <v>645</v>
      </c>
      <c r="AI7" s="59"/>
      <c r="AJ7" s="59" t="s">
        <v>646</v>
      </c>
      <c r="AK7" s="59"/>
      <c r="AL7" s="59" t="s">
        <v>647</v>
      </c>
      <c r="AM7" s="59"/>
      <c r="AN7" s="59" t="s">
        <v>648</v>
      </c>
      <c r="AO7" s="59"/>
      <c r="AP7" s="59" t="s">
        <v>649</v>
      </c>
      <c r="AQ7" s="59"/>
      <c r="AR7" s="59" t="s">
        <v>650</v>
      </c>
      <c r="AS7" s="59"/>
      <c r="AT7" s="59" t="s">
        <v>651</v>
      </c>
      <c r="AU7" s="59"/>
      <c r="AV7" s="59" t="s">
        <v>652</v>
      </c>
      <c r="AW7" s="59"/>
      <c r="AX7" s="59" t="s">
        <v>653</v>
      </c>
      <c r="AY7" s="59"/>
      <c r="AZ7" s="59" t="s">
        <v>654</v>
      </c>
      <c r="BA7" s="59"/>
      <c r="BB7" s="59" t="s">
        <v>655</v>
      </c>
      <c r="BC7" s="59"/>
      <c r="BD7" s="59" t="s">
        <v>656</v>
      </c>
      <c r="BE7" s="59"/>
      <c r="BF7" s="59" t="s">
        <v>657</v>
      </c>
      <c r="BG7" s="59"/>
      <c r="BH7" s="59" t="s">
        <v>658</v>
      </c>
      <c r="BI7" s="59"/>
      <c r="BJ7" s="59" t="s">
        <v>659</v>
      </c>
      <c r="BK7" s="59"/>
      <c r="BL7" s="59" t="s">
        <v>660</v>
      </c>
      <c r="BM7" s="59"/>
      <c r="BN7" s="59" t="s">
        <v>661</v>
      </c>
      <c r="BO7" s="59"/>
      <c r="BP7" s="59" t="s">
        <v>662</v>
      </c>
      <c r="BQ7" s="59"/>
      <c r="BR7" s="57" t="s">
        <v>663</v>
      </c>
      <c r="BS7" s="57"/>
      <c r="BT7" s="57" t="s">
        <v>664</v>
      </c>
      <c r="BU7" s="57"/>
      <c r="BV7" s="57" t="s">
        <v>665</v>
      </c>
      <c r="BW7" s="57"/>
    </row>
    <row r="8" spans="1:76" ht="77.45" customHeight="1">
      <c r="B8" s="57"/>
      <c r="C8" s="57"/>
      <c r="D8" s="57"/>
      <c r="E8" s="57"/>
      <c r="F8" s="57"/>
      <c r="G8" s="59"/>
      <c r="H8" s="60" t="s">
        <v>666</v>
      </c>
      <c r="I8" s="60" t="s">
        <v>667</v>
      </c>
      <c r="J8" s="60" t="s">
        <v>666</v>
      </c>
      <c r="K8" s="60" t="s">
        <v>667</v>
      </c>
      <c r="L8" s="60" t="s">
        <v>666</v>
      </c>
      <c r="M8" s="60" t="s">
        <v>667</v>
      </c>
      <c r="N8" s="60" t="s">
        <v>666</v>
      </c>
      <c r="O8" s="61" t="s">
        <v>667</v>
      </c>
      <c r="P8" s="60" t="s">
        <v>666</v>
      </c>
      <c r="Q8" s="60" t="s">
        <v>667</v>
      </c>
      <c r="R8" s="60" t="s">
        <v>666</v>
      </c>
      <c r="S8" s="61" t="s">
        <v>667</v>
      </c>
      <c r="T8" s="60" t="s">
        <v>666</v>
      </c>
      <c r="U8" s="61" t="s">
        <v>667</v>
      </c>
      <c r="V8" s="60" t="s">
        <v>666</v>
      </c>
      <c r="W8" s="60" t="s">
        <v>667</v>
      </c>
      <c r="X8" s="60" t="s">
        <v>666</v>
      </c>
      <c r="Y8" s="60" t="s">
        <v>667</v>
      </c>
      <c r="Z8" s="60" t="s">
        <v>666</v>
      </c>
      <c r="AA8" s="60" t="s">
        <v>667</v>
      </c>
      <c r="AB8" s="60" t="s">
        <v>666</v>
      </c>
      <c r="AC8" s="60" t="s">
        <v>667</v>
      </c>
      <c r="AD8" s="60" t="s">
        <v>666</v>
      </c>
      <c r="AE8" s="60" t="s">
        <v>667</v>
      </c>
      <c r="AF8" s="60" t="s">
        <v>666</v>
      </c>
      <c r="AG8" s="60" t="s">
        <v>667</v>
      </c>
      <c r="AH8" s="60" t="s">
        <v>666</v>
      </c>
      <c r="AI8" s="60" t="s">
        <v>667</v>
      </c>
      <c r="AJ8" s="60" t="s">
        <v>666</v>
      </c>
      <c r="AK8" s="60" t="s">
        <v>667</v>
      </c>
      <c r="AL8" s="60" t="s">
        <v>666</v>
      </c>
      <c r="AM8" s="60" t="s">
        <v>667</v>
      </c>
      <c r="AN8" s="60" t="s">
        <v>666</v>
      </c>
      <c r="AO8" s="60" t="s">
        <v>667</v>
      </c>
      <c r="AP8" s="60" t="s">
        <v>666</v>
      </c>
      <c r="AQ8" s="60" t="s">
        <v>667</v>
      </c>
      <c r="AR8" s="60" t="s">
        <v>666</v>
      </c>
      <c r="AS8" s="60" t="s">
        <v>667</v>
      </c>
      <c r="AT8" s="60" t="s">
        <v>666</v>
      </c>
      <c r="AU8" s="60" t="s">
        <v>667</v>
      </c>
      <c r="AV8" s="60" t="s">
        <v>666</v>
      </c>
      <c r="AW8" s="60" t="s">
        <v>667</v>
      </c>
      <c r="AX8" s="60" t="s">
        <v>666</v>
      </c>
      <c r="AY8" s="60" t="s">
        <v>667</v>
      </c>
      <c r="AZ8" s="60" t="s">
        <v>666</v>
      </c>
      <c r="BA8" s="60" t="s">
        <v>667</v>
      </c>
      <c r="BB8" s="60" t="s">
        <v>666</v>
      </c>
      <c r="BC8" s="60" t="s">
        <v>667</v>
      </c>
      <c r="BD8" s="60" t="s">
        <v>666</v>
      </c>
      <c r="BE8" s="60" t="s">
        <v>667</v>
      </c>
      <c r="BF8" s="60" t="s">
        <v>666</v>
      </c>
      <c r="BG8" s="60" t="s">
        <v>667</v>
      </c>
      <c r="BH8" s="60" t="s">
        <v>666</v>
      </c>
      <c r="BI8" s="60" t="s">
        <v>667</v>
      </c>
      <c r="BJ8" s="60" t="s">
        <v>666</v>
      </c>
      <c r="BK8" s="60" t="s">
        <v>667</v>
      </c>
      <c r="BL8" s="60" t="s">
        <v>666</v>
      </c>
      <c r="BM8" s="60" t="s">
        <v>667</v>
      </c>
      <c r="BN8" s="60" t="s">
        <v>666</v>
      </c>
      <c r="BO8" s="60" t="s">
        <v>667</v>
      </c>
      <c r="BP8" s="60" t="s">
        <v>666</v>
      </c>
      <c r="BQ8" s="60" t="s">
        <v>667</v>
      </c>
      <c r="BR8" s="60" t="s">
        <v>666</v>
      </c>
      <c r="BS8" s="60" t="s">
        <v>667</v>
      </c>
      <c r="BT8" s="60" t="s">
        <v>666</v>
      </c>
      <c r="BU8" s="60" t="s">
        <v>667</v>
      </c>
      <c r="BV8" s="60" t="s">
        <v>666</v>
      </c>
      <c r="BW8" s="60" t="s">
        <v>667</v>
      </c>
    </row>
    <row r="9" spans="1:76" ht="18" customHeight="1">
      <c r="B9" s="62" t="s">
        <v>14</v>
      </c>
      <c r="C9" s="62" t="s">
        <v>15</v>
      </c>
      <c r="D9" s="62" t="s">
        <v>16</v>
      </c>
      <c r="E9" s="62" t="s">
        <v>17</v>
      </c>
      <c r="F9" s="62" t="s">
        <v>18</v>
      </c>
      <c r="G9" s="62" t="s">
        <v>19</v>
      </c>
      <c r="H9" s="62" t="s">
        <v>20</v>
      </c>
      <c r="I9" s="62" t="s">
        <v>21</v>
      </c>
      <c r="J9" s="62" t="s">
        <v>22</v>
      </c>
      <c r="K9" s="62" t="s">
        <v>23</v>
      </c>
      <c r="L9" s="62" t="s">
        <v>668</v>
      </c>
      <c r="M9" s="62" t="s">
        <v>669</v>
      </c>
      <c r="N9" s="62" t="s">
        <v>670</v>
      </c>
      <c r="O9" s="63" t="s">
        <v>219</v>
      </c>
      <c r="P9" s="62" t="s">
        <v>671</v>
      </c>
      <c r="Q9" s="62" t="s">
        <v>672</v>
      </c>
      <c r="R9" s="62" t="s">
        <v>673</v>
      </c>
      <c r="S9" s="63" t="s">
        <v>674</v>
      </c>
      <c r="T9" s="62" t="s">
        <v>675</v>
      </c>
      <c r="U9" s="63" t="s">
        <v>129</v>
      </c>
      <c r="V9" s="62" t="s">
        <v>676</v>
      </c>
      <c r="W9" s="62" t="s">
        <v>677</v>
      </c>
      <c r="X9" s="62" t="s">
        <v>678</v>
      </c>
      <c r="Y9" s="62" t="s">
        <v>679</v>
      </c>
      <c r="Z9" s="62" t="s">
        <v>680</v>
      </c>
      <c r="AA9" s="62" t="s">
        <v>681</v>
      </c>
      <c r="AB9" s="62" t="s">
        <v>176</v>
      </c>
      <c r="AC9" s="62" t="s">
        <v>682</v>
      </c>
      <c r="AD9" s="62" t="s">
        <v>683</v>
      </c>
      <c r="AE9" s="62" t="s">
        <v>232</v>
      </c>
      <c r="AF9" s="62" t="s">
        <v>684</v>
      </c>
      <c r="AG9" s="62" t="s">
        <v>685</v>
      </c>
      <c r="AH9" s="62" t="s">
        <v>686</v>
      </c>
      <c r="AI9" s="62" t="s">
        <v>687</v>
      </c>
      <c r="AJ9" s="62" t="s">
        <v>688</v>
      </c>
      <c r="AK9" s="62" t="s">
        <v>689</v>
      </c>
      <c r="AL9" s="62" t="s">
        <v>690</v>
      </c>
      <c r="AM9" s="62" t="s">
        <v>691</v>
      </c>
      <c r="AN9" s="62" t="s">
        <v>692</v>
      </c>
      <c r="AO9" s="62" t="s">
        <v>693</v>
      </c>
      <c r="AP9" s="62" t="s">
        <v>694</v>
      </c>
      <c r="AQ9" s="62" t="s">
        <v>695</v>
      </c>
      <c r="AR9" s="62" t="s">
        <v>696</v>
      </c>
      <c r="AS9" s="62" t="s">
        <v>697</v>
      </c>
      <c r="AT9" s="62" t="s">
        <v>698</v>
      </c>
      <c r="AU9" s="62" t="s">
        <v>699</v>
      </c>
      <c r="AV9" s="62" t="s">
        <v>700</v>
      </c>
      <c r="AW9" s="62" t="s">
        <v>701</v>
      </c>
      <c r="AX9" s="62" t="s">
        <v>702</v>
      </c>
      <c r="AY9" s="62" t="s">
        <v>220</v>
      </c>
      <c r="AZ9" s="62" t="s">
        <v>703</v>
      </c>
      <c r="BA9" s="62" t="s">
        <v>704</v>
      </c>
      <c r="BB9" s="62" t="s">
        <v>705</v>
      </c>
      <c r="BC9" s="62" t="s">
        <v>706</v>
      </c>
      <c r="BD9" s="62" t="s">
        <v>707</v>
      </c>
      <c r="BE9" s="62" t="s">
        <v>708</v>
      </c>
      <c r="BF9" s="62" t="s">
        <v>709</v>
      </c>
      <c r="BG9" s="62" t="s">
        <v>710</v>
      </c>
      <c r="BH9" s="62" t="s">
        <v>711</v>
      </c>
      <c r="BI9" s="62" t="s">
        <v>712</v>
      </c>
      <c r="BJ9" s="62" t="s">
        <v>713</v>
      </c>
      <c r="BK9" s="62" t="s">
        <v>714</v>
      </c>
      <c r="BL9" s="62" t="s">
        <v>715</v>
      </c>
      <c r="BM9" s="62" t="s">
        <v>716</v>
      </c>
      <c r="BN9" s="62" t="s">
        <v>717</v>
      </c>
      <c r="BO9" s="62" t="s">
        <v>718</v>
      </c>
      <c r="BP9" s="62" t="s">
        <v>719</v>
      </c>
      <c r="BQ9" s="62" t="s">
        <v>720</v>
      </c>
      <c r="BR9" s="62" t="s">
        <v>107</v>
      </c>
      <c r="BS9" s="62" t="s">
        <v>50</v>
      </c>
      <c r="BT9" s="62" t="s">
        <v>721</v>
      </c>
      <c r="BU9" s="62" t="s">
        <v>722</v>
      </c>
      <c r="BV9" s="62" t="s">
        <v>723</v>
      </c>
      <c r="BW9" s="62" t="s">
        <v>724</v>
      </c>
    </row>
    <row r="10" spans="1:76" ht="15.75" customHeight="1">
      <c r="B10" s="64" t="s">
        <v>24</v>
      </c>
      <c r="C10" s="64" t="s">
        <v>25</v>
      </c>
      <c r="D10" s="65" t="s">
        <v>725</v>
      </c>
      <c r="E10" s="66">
        <f>H10+J10+L10+N10+P10+R10+T10+V10+X10+Z10+AB10+AD10+AF10+AH10+AJ10+AL10+AN10+AP10+AR10+AT10+AV10+AX10+AZ10+BB10+BD10+BF10+BH10+BJ10+BL10+BN10+BP10+BR10+BT10+BV10</f>
        <v>4837518.2</v>
      </c>
      <c r="F10" s="66">
        <f>I10+K10+M10+O10+Q10+S10+U10+W10+Y10+AA10+AC10+AE10+AG10+AI10+AK10+AM10+AO10+AQ10+AS10+AU10+AW10+AY10+BA10+BC10+BE10+BG10+BI10+BK10+BM10+BO10+BQ10+BS10+BU10+BW10</f>
        <v>4402380.51</v>
      </c>
      <c r="G10" s="66"/>
      <c r="H10" s="66">
        <v>81887.199999999997</v>
      </c>
      <c r="I10" s="66">
        <f>I16</f>
        <v>48923.18</v>
      </c>
      <c r="J10" s="66">
        <v>101073.5</v>
      </c>
      <c r="K10" s="66">
        <f>K16+K22</f>
        <v>101040</v>
      </c>
      <c r="L10" s="66">
        <v>62726.5</v>
      </c>
      <c r="M10" s="66">
        <f>M16</f>
        <v>62627.59</v>
      </c>
      <c r="N10" s="66">
        <v>59149.3</v>
      </c>
      <c r="O10" s="66">
        <f>O16</f>
        <v>59149.3</v>
      </c>
      <c r="P10" s="66">
        <v>49077.2</v>
      </c>
      <c r="Q10" s="66">
        <f>Q16</f>
        <v>49077.2</v>
      </c>
      <c r="R10" s="66">
        <v>57477.599999999999</v>
      </c>
      <c r="S10" s="66">
        <f>S16</f>
        <v>57477.54</v>
      </c>
      <c r="T10" s="66">
        <v>43662.2</v>
      </c>
      <c r="U10" s="66">
        <f>U16</f>
        <v>43662.2</v>
      </c>
      <c r="V10" s="66">
        <v>46484.2</v>
      </c>
      <c r="W10" s="66">
        <f>W16</f>
        <v>45533.52</v>
      </c>
      <c r="X10" s="66">
        <v>61160.3</v>
      </c>
      <c r="Y10" s="66">
        <f>Y16</f>
        <v>60071.29</v>
      </c>
      <c r="Z10" s="66">
        <v>54444.7</v>
      </c>
      <c r="AA10" s="66">
        <f>AA16</f>
        <v>54270.6</v>
      </c>
      <c r="AB10" s="66">
        <v>60169.9</v>
      </c>
      <c r="AC10" s="66">
        <f>AC16</f>
        <v>60152.19</v>
      </c>
      <c r="AD10" s="66">
        <v>89902.7</v>
      </c>
      <c r="AE10" s="66">
        <f>AE16+AE22</f>
        <v>85863.7</v>
      </c>
      <c r="AF10" s="66">
        <v>149015.29999999999</v>
      </c>
      <c r="AG10" s="66">
        <f>AG16+AG22</f>
        <v>147047.79</v>
      </c>
      <c r="AH10" s="66">
        <v>61038.5</v>
      </c>
      <c r="AI10" s="66">
        <v>60951.3</v>
      </c>
      <c r="AJ10" s="66">
        <f>AJ16+AJ28</f>
        <v>104462.7</v>
      </c>
      <c r="AK10" s="66">
        <f>AK16</f>
        <v>81799.97</v>
      </c>
      <c r="AL10" s="66">
        <v>75814.399999999994</v>
      </c>
      <c r="AM10" s="66">
        <f>AM16</f>
        <v>73642.539999999994</v>
      </c>
      <c r="AN10" s="66">
        <v>45383.8</v>
      </c>
      <c r="AO10" s="66">
        <f>AO16</f>
        <v>43514.52</v>
      </c>
      <c r="AP10" s="66">
        <v>61011.5</v>
      </c>
      <c r="AQ10" s="66">
        <f>AQ16</f>
        <v>61011.5</v>
      </c>
      <c r="AR10" s="66">
        <f>AR16</f>
        <v>72423.7</v>
      </c>
      <c r="AS10" s="66">
        <f>AS16</f>
        <v>69136.56</v>
      </c>
      <c r="AT10" s="66">
        <v>63388.6</v>
      </c>
      <c r="AU10" s="66">
        <f>AU16</f>
        <v>54225.16</v>
      </c>
      <c r="AV10" s="66">
        <v>42773.7</v>
      </c>
      <c r="AW10" s="66">
        <f>AW16</f>
        <v>42771.11</v>
      </c>
      <c r="AX10" s="66">
        <v>82083.3</v>
      </c>
      <c r="AY10" s="66">
        <f>AY16</f>
        <v>81920.42</v>
      </c>
      <c r="AZ10" s="66">
        <v>65850.2</v>
      </c>
      <c r="BA10" s="66">
        <f>BA16</f>
        <v>65642.63</v>
      </c>
      <c r="BB10" s="66">
        <v>54140.1</v>
      </c>
      <c r="BC10" s="66">
        <f>BC16</f>
        <v>51973.69</v>
      </c>
      <c r="BD10" s="66">
        <f>BD16+BD28</f>
        <v>52945.599999999999</v>
      </c>
      <c r="BE10" s="66">
        <f>BE16+BE28</f>
        <v>46806.23</v>
      </c>
      <c r="BF10" s="66">
        <v>79385.7</v>
      </c>
      <c r="BG10" s="66">
        <f>BG16</f>
        <v>79385.7</v>
      </c>
      <c r="BH10" s="66">
        <v>79220.899999999994</v>
      </c>
      <c r="BI10" s="66">
        <f>BI16</f>
        <v>79036.52</v>
      </c>
      <c r="BJ10" s="66">
        <v>63373.599999999999</v>
      </c>
      <c r="BK10" s="66">
        <f>BK16</f>
        <v>62645.08</v>
      </c>
      <c r="BL10" s="66">
        <v>49352.1</v>
      </c>
      <c r="BM10" s="66">
        <f>BM16</f>
        <v>40495.199999999997</v>
      </c>
      <c r="BN10" s="66">
        <v>69455.7</v>
      </c>
      <c r="BO10" s="66">
        <f>BO16</f>
        <v>68802.86</v>
      </c>
      <c r="BP10" s="66">
        <v>42903.8</v>
      </c>
      <c r="BQ10" s="66">
        <f>BQ16</f>
        <v>37066.06</v>
      </c>
      <c r="BR10" s="66">
        <v>80815.199999999997</v>
      </c>
      <c r="BS10" s="66">
        <f>BS16+BS22</f>
        <v>80512.37</v>
      </c>
      <c r="BT10" s="66">
        <v>55283.5</v>
      </c>
      <c r="BU10" s="66">
        <f>BU16</f>
        <v>55222.400000000001</v>
      </c>
      <c r="BV10" s="66">
        <f>BV34+BV48</f>
        <v>2620181</v>
      </c>
      <c r="BW10" s="66">
        <f>BW34+BW48</f>
        <v>2290922.5900000003</v>
      </c>
    </row>
    <row r="11" spans="1:76" ht="15.75">
      <c r="B11" s="64"/>
      <c r="C11" s="64"/>
      <c r="D11" s="65" t="s">
        <v>425</v>
      </c>
      <c r="E11" s="66">
        <f t="shared" ref="E11:F21" si="0">H11+J11+L11+N11+P11+R11+T11+V11+X11+Z11+AB11+AD11+AF11+AH11+AJ11+AL11+AN11+AP11+AR11+AT11+AV11+AX11+AZ11+BB11+BD11+BF11+BH11+BJ11+BL11+BN11+BP11+BR11+BT11+BV11</f>
        <v>4837518.2</v>
      </c>
      <c r="F11" s="66">
        <f t="shared" si="0"/>
        <v>4402380.51</v>
      </c>
      <c r="G11" s="66"/>
      <c r="H11" s="66">
        <v>81887.199999999997</v>
      </c>
      <c r="I11" s="66">
        <f t="shared" ref="I11:I15" si="1">I17</f>
        <v>48923.18</v>
      </c>
      <c r="J11" s="66">
        <v>101073.5</v>
      </c>
      <c r="K11" s="66">
        <f t="shared" ref="K11:K15" si="2">K17+K23</f>
        <v>101040</v>
      </c>
      <c r="L11" s="66">
        <v>62726.5</v>
      </c>
      <c r="M11" s="66">
        <f t="shared" ref="M11:M15" si="3">M17</f>
        <v>62627.59</v>
      </c>
      <c r="N11" s="66">
        <v>59149.3</v>
      </c>
      <c r="O11" s="66">
        <f t="shared" ref="O11:O15" si="4">O17</f>
        <v>59149.3</v>
      </c>
      <c r="P11" s="66">
        <v>49077.2</v>
      </c>
      <c r="Q11" s="66">
        <f t="shared" ref="Q11:Q15" si="5">Q17</f>
        <v>49077.2</v>
      </c>
      <c r="R11" s="66">
        <v>57477.599999999999</v>
      </c>
      <c r="S11" s="66">
        <f t="shared" ref="S11:S15" si="6">S17</f>
        <v>57477.54</v>
      </c>
      <c r="T11" s="66">
        <v>43662.2</v>
      </c>
      <c r="U11" s="66">
        <f t="shared" ref="U11:U15" si="7">U17</f>
        <v>43662.2</v>
      </c>
      <c r="V11" s="66">
        <v>46484.2</v>
      </c>
      <c r="W11" s="66">
        <f t="shared" ref="W11:W15" si="8">W17</f>
        <v>45533.52</v>
      </c>
      <c r="X11" s="66">
        <v>61160.3</v>
      </c>
      <c r="Y11" s="66">
        <f t="shared" ref="Y11:Y15" si="9">Y17</f>
        <v>60071.29</v>
      </c>
      <c r="Z11" s="66">
        <v>54444.7</v>
      </c>
      <c r="AA11" s="66">
        <f t="shared" ref="AA11:AA15" si="10">AA17</f>
        <v>54270.6</v>
      </c>
      <c r="AB11" s="66">
        <v>60169.9</v>
      </c>
      <c r="AC11" s="66">
        <f t="shared" ref="AC11:AC15" si="11">AC17</f>
        <v>60152.19</v>
      </c>
      <c r="AD11" s="66">
        <v>89902.7</v>
      </c>
      <c r="AE11" s="66">
        <f t="shared" ref="AE11:AE15" si="12">AE17+AE23</f>
        <v>85863.7</v>
      </c>
      <c r="AF11" s="66">
        <v>149015.29999999999</v>
      </c>
      <c r="AG11" s="66">
        <f t="shared" ref="AG11:AG15" si="13">AG17+AG23</f>
        <v>147047.79</v>
      </c>
      <c r="AH11" s="66">
        <v>61038.5</v>
      </c>
      <c r="AI11" s="66">
        <v>60951.3</v>
      </c>
      <c r="AJ11" s="66">
        <f t="shared" ref="AJ11:AJ15" si="14">AJ17+AJ29</f>
        <v>104462.7</v>
      </c>
      <c r="AK11" s="66">
        <f t="shared" ref="AK11:AK15" si="15">AK17</f>
        <v>81799.97</v>
      </c>
      <c r="AL11" s="66">
        <v>75814.399999999994</v>
      </c>
      <c r="AM11" s="66">
        <f t="shared" ref="AM11:AM15" si="16">AM17</f>
        <v>73642.539999999994</v>
      </c>
      <c r="AN11" s="66">
        <v>45383.8</v>
      </c>
      <c r="AO11" s="66">
        <f t="shared" ref="AO11:AO15" si="17">AO17</f>
        <v>43514.52</v>
      </c>
      <c r="AP11" s="66">
        <v>61011.5</v>
      </c>
      <c r="AQ11" s="66">
        <f t="shared" ref="AQ11:AS15" si="18">AQ17</f>
        <v>61011.5</v>
      </c>
      <c r="AR11" s="66">
        <f t="shared" si="18"/>
        <v>72423.7</v>
      </c>
      <c r="AS11" s="66">
        <f t="shared" si="18"/>
        <v>69136.56</v>
      </c>
      <c r="AT11" s="66">
        <v>63388.6</v>
      </c>
      <c r="AU11" s="66">
        <f t="shared" ref="AU11:AU15" si="19">AU17</f>
        <v>54225.16</v>
      </c>
      <c r="AV11" s="66">
        <v>42773.7</v>
      </c>
      <c r="AW11" s="66">
        <f t="shared" ref="AW11:AW15" si="20">AW17</f>
        <v>42771.11</v>
      </c>
      <c r="AX11" s="66">
        <v>82083.3</v>
      </c>
      <c r="AY11" s="66">
        <f t="shared" ref="AY11:AY15" si="21">AY17</f>
        <v>81920.42</v>
      </c>
      <c r="AZ11" s="66">
        <v>65850.2</v>
      </c>
      <c r="BA11" s="66">
        <f t="shared" ref="BA11:BA15" si="22">BA17</f>
        <v>65642.63</v>
      </c>
      <c r="BB11" s="66">
        <v>54140.1</v>
      </c>
      <c r="BC11" s="66">
        <f t="shared" ref="BC11:BE15" si="23">BC17</f>
        <v>51973.69</v>
      </c>
      <c r="BD11" s="66">
        <f t="shared" ref="BD11:BD15" si="24">BD17+BD29</f>
        <v>52945.599999999999</v>
      </c>
      <c r="BE11" s="66">
        <f t="shared" si="23"/>
        <v>46806.23</v>
      </c>
      <c r="BF11" s="66">
        <v>79385.7</v>
      </c>
      <c r="BG11" s="66">
        <f t="shared" ref="BG11:BG15" si="25">BG17</f>
        <v>79385.7</v>
      </c>
      <c r="BH11" s="66">
        <v>79220.899999999994</v>
      </c>
      <c r="BI11" s="66">
        <f t="shared" ref="BI11:BI15" si="26">BI17</f>
        <v>79036.52</v>
      </c>
      <c r="BJ11" s="66">
        <v>63373.599999999999</v>
      </c>
      <c r="BK11" s="66">
        <f t="shared" ref="BK11:BK15" si="27">BK17</f>
        <v>62645.08</v>
      </c>
      <c r="BL11" s="66">
        <v>49352.1</v>
      </c>
      <c r="BM11" s="66">
        <f t="shared" ref="BM11:BM15" si="28">BM17</f>
        <v>40495.199999999997</v>
      </c>
      <c r="BN11" s="66">
        <v>69455.7</v>
      </c>
      <c r="BO11" s="66">
        <f t="shared" ref="BO11:BO15" si="29">BO17</f>
        <v>68802.86</v>
      </c>
      <c r="BP11" s="66">
        <v>42903.8</v>
      </c>
      <c r="BQ11" s="66">
        <f t="shared" ref="BQ11:BQ15" si="30">BQ17</f>
        <v>37066.06</v>
      </c>
      <c r="BR11" s="66">
        <v>80815.199999999997</v>
      </c>
      <c r="BS11" s="66">
        <f t="shared" ref="BS11:BS15" si="31">BS17+BS23</f>
        <v>80512.37</v>
      </c>
      <c r="BT11" s="66">
        <v>55283.5</v>
      </c>
      <c r="BU11" s="66">
        <f t="shared" ref="BU11:BU15" si="32">BU17</f>
        <v>55222.400000000001</v>
      </c>
      <c r="BV11" s="66">
        <f t="shared" ref="BV11:BW11" si="33">BV35+BV49</f>
        <v>2620181</v>
      </c>
      <c r="BW11" s="66">
        <f t="shared" si="33"/>
        <v>2290922.5900000003</v>
      </c>
    </row>
    <row r="12" spans="1:76" ht="15.75">
      <c r="B12" s="64" t="s">
        <v>39</v>
      </c>
      <c r="C12" s="64" t="s">
        <v>40</v>
      </c>
      <c r="D12" s="65" t="s">
        <v>725</v>
      </c>
      <c r="E12" s="66">
        <f t="shared" si="0"/>
        <v>4837518.2</v>
      </c>
      <c r="F12" s="66">
        <f t="shared" si="0"/>
        <v>4402380.51</v>
      </c>
      <c r="G12" s="66"/>
      <c r="H12" s="66">
        <v>81887.199999999997</v>
      </c>
      <c r="I12" s="66">
        <f t="shared" si="1"/>
        <v>48923.18</v>
      </c>
      <c r="J12" s="66">
        <v>101073.5</v>
      </c>
      <c r="K12" s="66">
        <f t="shared" si="2"/>
        <v>101040</v>
      </c>
      <c r="L12" s="66">
        <v>62726.5</v>
      </c>
      <c r="M12" s="66">
        <f t="shared" si="3"/>
        <v>62627.59</v>
      </c>
      <c r="N12" s="66">
        <v>59149.3</v>
      </c>
      <c r="O12" s="66">
        <f t="shared" si="4"/>
        <v>59149.3</v>
      </c>
      <c r="P12" s="66">
        <v>49077.2</v>
      </c>
      <c r="Q12" s="66">
        <f t="shared" si="5"/>
        <v>49077.2</v>
      </c>
      <c r="R12" s="66">
        <v>57477.599999999999</v>
      </c>
      <c r="S12" s="66">
        <f t="shared" si="6"/>
        <v>57477.54</v>
      </c>
      <c r="T12" s="66">
        <v>43662.2</v>
      </c>
      <c r="U12" s="66">
        <f t="shared" si="7"/>
        <v>43662.2</v>
      </c>
      <c r="V12" s="66">
        <v>46484.2</v>
      </c>
      <c r="W12" s="66">
        <f t="shared" si="8"/>
        <v>45533.52</v>
      </c>
      <c r="X12" s="66">
        <v>61160.3</v>
      </c>
      <c r="Y12" s="66">
        <f t="shared" si="9"/>
        <v>60071.29</v>
      </c>
      <c r="Z12" s="66">
        <v>54444.7</v>
      </c>
      <c r="AA12" s="66">
        <f t="shared" si="10"/>
        <v>54270.6</v>
      </c>
      <c r="AB12" s="66">
        <v>60169.9</v>
      </c>
      <c r="AC12" s="66">
        <f t="shared" si="11"/>
        <v>60152.19</v>
      </c>
      <c r="AD12" s="66">
        <v>89902.7</v>
      </c>
      <c r="AE12" s="66">
        <f t="shared" si="12"/>
        <v>85863.7</v>
      </c>
      <c r="AF12" s="66">
        <v>149015.29999999999</v>
      </c>
      <c r="AG12" s="66">
        <f t="shared" si="13"/>
        <v>147047.79</v>
      </c>
      <c r="AH12" s="66">
        <v>61038.5</v>
      </c>
      <c r="AI12" s="66">
        <v>60951.3</v>
      </c>
      <c r="AJ12" s="66">
        <f t="shared" si="14"/>
        <v>104462.7</v>
      </c>
      <c r="AK12" s="66">
        <f t="shared" si="15"/>
        <v>81799.97</v>
      </c>
      <c r="AL12" s="66">
        <v>75814.399999999994</v>
      </c>
      <c r="AM12" s="66">
        <f t="shared" si="16"/>
        <v>73642.539999999994</v>
      </c>
      <c r="AN12" s="66">
        <v>45383.8</v>
      </c>
      <c r="AO12" s="66">
        <f t="shared" si="17"/>
        <v>43514.52</v>
      </c>
      <c r="AP12" s="66">
        <v>61011.5</v>
      </c>
      <c r="AQ12" s="66">
        <f t="shared" si="18"/>
        <v>61011.5</v>
      </c>
      <c r="AR12" s="66">
        <f t="shared" si="18"/>
        <v>72423.7</v>
      </c>
      <c r="AS12" s="66">
        <f t="shared" si="18"/>
        <v>69136.56</v>
      </c>
      <c r="AT12" s="66">
        <v>63388.6</v>
      </c>
      <c r="AU12" s="66">
        <f t="shared" si="19"/>
        <v>54225.16</v>
      </c>
      <c r="AV12" s="66">
        <v>42773.7</v>
      </c>
      <c r="AW12" s="66">
        <f t="shared" si="20"/>
        <v>42771.11</v>
      </c>
      <c r="AX12" s="66">
        <v>82083.3</v>
      </c>
      <c r="AY12" s="66">
        <f t="shared" si="21"/>
        <v>81920.42</v>
      </c>
      <c r="AZ12" s="66">
        <v>65850.2</v>
      </c>
      <c r="BA12" s="66">
        <f t="shared" si="22"/>
        <v>65642.63</v>
      </c>
      <c r="BB12" s="66">
        <v>54140.1</v>
      </c>
      <c r="BC12" s="66">
        <f t="shared" si="23"/>
        <v>51973.69</v>
      </c>
      <c r="BD12" s="66">
        <f t="shared" si="24"/>
        <v>52945.599999999999</v>
      </c>
      <c r="BE12" s="66">
        <f t="shared" si="23"/>
        <v>46806.23</v>
      </c>
      <c r="BF12" s="66">
        <v>79385.7</v>
      </c>
      <c r="BG12" s="66">
        <f t="shared" si="25"/>
        <v>79385.7</v>
      </c>
      <c r="BH12" s="66">
        <v>79220.899999999994</v>
      </c>
      <c r="BI12" s="66">
        <f t="shared" si="26"/>
        <v>79036.52</v>
      </c>
      <c r="BJ12" s="66">
        <v>63373.599999999999</v>
      </c>
      <c r="BK12" s="66">
        <f t="shared" si="27"/>
        <v>62645.08</v>
      </c>
      <c r="BL12" s="66">
        <v>49352.1</v>
      </c>
      <c r="BM12" s="66">
        <f t="shared" si="28"/>
        <v>40495.199999999997</v>
      </c>
      <c r="BN12" s="66">
        <v>69455.7</v>
      </c>
      <c r="BO12" s="66">
        <f t="shared" si="29"/>
        <v>68802.86</v>
      </c>
      <c r="BP12" s="66">
        <v>42903.8</v>
      </c>
      <c r="BQ12" s="66">
        <f t="shared" si="30"/>
        <v>37066.06</v>
      </c>
      <c r="BR12" s="66">
        <v>80815.199999999997</v>
      </c>
      <c r="BS12" s="66">
        <f t="shared" si="31"/>
        <v>80512.37</v>
      </c>
      <c r="BT12" s="66">
        <v>55283.5</v>
      </c>
      <c r="BU12" s="66">
        <f t="shared" si="32"/>
        <v>55222.400000000001</v>
      </c>
      <c r="BV12" s="66">
        <f>BV34+BV48</f>
        <v>2620181</v>
      </c>
      <c r="BW12" s="66">
        <f>BW34+BW48</f>
        <v>2290922.5900000003</v>
      </c>
    </row>
    <row r="13" spans="1:76" ht="15.75">
      <c r="B13" s="64"/>
      <c r="C13" s="64"/>
      <c r="D13" s="65" t="s">
        <v>425</v>
      </c>
      <c r="E13" s="66">
        <f t="shared" si="0"/>
        <v>4837518.2</v>
      </c>
      <c r="F13" s="66">
        <f t="shared" si="0"/>
        <v>4402380.51</v>
      </c>
      <c r="G13" s="66"/>
      <c r="H13" s="66">
        <v>81887.199999999997</v>
      </c>
      <c r="I13" s="66">
        <f t="shared" si="1"/>
        <v>48923.18</v>
      </c>
      <c r="J13" s="66">
        <v>101073.5</v>
      </c>
      <c r="K13" s="66">
        <f t="shared" si="2"/>
        <v>101040</v>
      </c>
      <c r="L13" s="66">
        <v>62726.5</v>
      </c>
      <c r="M13" s="66">
        <f t="shared" si="3"/>
        <v>62627.59</v>
      </c>
      <c r="N13" s="66">
        <v>59149.3</v>
      </c>
      <c r="O13" s="66">
        <f t="shared" si="4"/>
        <v>59149.3</v>
      </c>
      <c r="P13" s="66">
        <v>49077.2</v>
      </c>
      <c r="Q13" s="66">
        <f t="shared" si="5"/>
        <v>49077.2</v>
      </c>
      <c r="R13" s="66">
        <v>57477.599999999999</v>
      </c>
      <c r="S13" s="66">
        <f t="shared" si="6"/>
        <v>57477.54</v>
      </c>
      <c r="T13" s="66">
        <v>43662.2</v>
      </c>
      <c r="U13" s="66">
        <f t="shared" si="7"/>
        <v>43662.2</v>
      </c>
      <c r="V13" s="66">
        <v>46484.2</v>
      </c>
      <c r="W13" s="66">
        <f t="shared" si="8"/>
        <v>45533.52</v>
      </c>
      <c r="X13" s="66">
        <v>61160.3</v>
      </c>
      <c r="Y13" s="66">
        <f t="shared" si="9"/>
        <v>60071.29</v>
      </c>
      <c r="Z13" s="66">
        <v>54444.7</v>
      </c>
      <c r="AA13" s="66">
        <f t="shared" si="10"/>
        <v>54270.6</v>
      </c>
      <c r="AB13" s="66">
        <v>60169.9</v>
      </c>
      <c r="AC13" s="66">
        <f t="shared" si="11"/>
        <v>60152.19</v>
      </c>
      <c r="AD13" s="66">
        <v>89902.7</v>
      </c>
      <c r="AE13" s="66">
        <f t="shared" si="12"/>
        <v>85863.7</v>
      </c>
      <c r="AF13" s="66">
        <v>149015.29999999999</v>
      </c>
      <c r="AG13" s="66">
        <f t="shared" si="13"/>
        <v>147047.79</v>
      </c>
      <c r="AH13" s="66">
        <v>61038.5</v>
      </c>
      <c r="AI13" s="66">
        <v>60951.3</v>
      </c>
      <c r="AJ13" s="66">
        <f t="shared" si="14"/>
        <v>104462.7</v>
      </c>
      <c r="AK13" s="66">
        <f t="shared" si="15"/>
        <v>81799.97</v>
      </c>
      <c r="AL13" s="66">
        <v>75814.399999999994</v>
      </c>
      <c r="AM13" s="66">
        <f t="shared" si="16"/>
        <v>73642.539999999994</v>
      </c>
      <c r="AN13" s="66">
        <v>45383.8</v>
      </c>
      <c r="AO13" s="66">
        <f t="shared" si="17"/>
        <v>43514.52</v>
      </c>
      <c r="AP13" s="66">
        <v>61011.5</v>
      </c>
      <c r="AQ13" s="66">
        <f t="shared" si="18"/>
        <v>61011.5</v>
      </c>
      <c r="AR13" s="66">
        <f t="shared" si="18"/>
        <v>72423.7</v>
      </c>
      <c r="AS13" s="66">
        <f t="shared" si="18"/>
        <v>69136.56</v>
      </c>
      <c r="AT13" s="66">
        <v>63388.6</v>
      </c>
      <c r="AU13" s="66">
        <f t="shared" si="19"/>
        <v>54225.16</v>
      </c>
      <c r="AV13" s="66">
        <v>42773.7</v>
      </c>
      <c r="AW13" s="66">
        <f t="shared" si="20"/>
        <v>42771.11</v>
      </c>
      <c r="AX13" s="66">
        <v>82083.3</v>
      </c>
      <c r="AY13" s="66">
        <f t="shared" si="21"/>
        <v>81920.42</v>
      </c>
      <c r="AZ13" s="66">
        <v>65850.2</v>
      </c>
      <c r="BA13" s="66">
        <f t="shared" si="22"/>
        <v>65642.63</v>
      </c>
      <c r="BB13" s="66">
        <v>54140.1</v>
      </c>
      <c r="BC13" s="66">
        <f t="shared" si="23"/>
        <v>51973.69</v>
      </c>
      <c r="BD13" s="66">
        <f t="shared" si="24"/>
        <v>52945.599999999999</v>
      </c>
      <c r="BE13" s="66">
        <f t="shared" si="23"/>
        <v>46806.23</v>
      </c>
      <c r="BF13" s="66">
        <v>79385.7</v>
      </c>
      <c r="BG13" s="66">
        <f t="shared" si="25"/>
        <v>79385.7</v>
      </c>
      <c r="BH13" s="66">
        <v>79220.899999999994</v>
      </c>
      <c r="BI13" s="66">
        <f t="shared" si="26"/>
        <v>79036.52</v>
      </c>
      <c r="BJ13" s="66">
        <v>63373.599999999999</v>
      </c>
      <c r="BK13" s="66">
        <f t="shared" si="27"/>
        <v>62645.08</v>
      </c>
      <c r="BL13" s="66">
        <v>49352.1</v>
      </c>
      <c r="BM13" s="66">
        <f t="shared" si="28"/>
        <v>40495.199999999997</v>
      </c>
      <c r="BN13" s="66">
        <v>69455.7</v>
      </c>
      <c r="BO13" s="66">
        <f t="shared" si="29"/>
        <v>68802.86</v>
      </c>
      <c r="BP13" s="66">
        <v>42903.8</v>
      </c>
      <c r="BQ13" s="66">
        <f t="shared" si="30"/>
        <v>37066.06</v>
      </c>
      <c r="BR13" s="66">
        <v>80815.199999999997</v>
      </c>
      <c r="BS13" s="66">
        <f t="shared" si="31"/>
        <v>80512.37</v>
      </c>
      <c r="BT13" s="66">
        <v>55283.5</v>
      </c>
      <c r="BU13" s="66">
        <f t="shared" si="32"/>
        <v>55222.400000000001</v>
      </c>
      <c r="BV13" s="66">
        <f>BV34+BV48</f>
        <v>2620181</v>
      </c>
      <c r="BW13" s="66">
        <f>BW35+BW49</f>
        <v>2290922.5900000003</v>
      </c>
    </row>
    <row r="14" spans="1:76" ht="15.75">
      <c r="B14" s="64" t="s">
        <v>46</v>
      </c>
      <c r="C14" s="64" t="s">
        <v>47</v>
      </c>
      <c r="D14" s="65" t="s">
        <v>725</v>
      </c>
      <c r="E14" s="66">
        <f t="shared" si="0"/>
        <v>2217337.2000000002</v>
      </c>
      <c r="F14" s="66">
        <f t="shared" si="0"/>
        <v>2111457.92</v>
      </c>
      <c r="G14" s="66"/>
      <c r="H14" s="66">
        <v>81887.199999999997</v>
      </c>
      <c r="I14" s="66">
        <f t="shared" si="1"/>
        <v>48923.18</v>
      </c>
      <c r="J14" s="66">
        <v>101073.5</v>
      </c>
      <c r="K14" s="66">
        <f t="shared" si="2"/>
        <v>101040</v>
      </c>
      <c r="L14" s="66">
        <v>62726.5</v>
      </c>
      <c r="M14" s="66">
        <f t="shared" si="3"/>
        <v>62627.59</v>
      </c>
      <c r="N14" s="66">
        <v>59149.3</v>
      </c>
      <c r="O14" s="66">
        <f t="shared" si="4"/>
        <v>59149.3</v>
      </c>
      <c r="P14" s="66">
        <v>49077.2</v>
      </c>
      <c r="Q14" s="66">
        <f t="shared" si="5"/>
        <v>49077.2</v>
      </c>
      <c r="R14" s="66">
        <v>57477.599999999999</v>
      </c>
      <c r="S14" s="66">
        <f t="shared" si="6"/>
        <v>57477.54</v>
      </c>
      <c r="T14" s="66">
        <v>43662.2</v>
      </c>
      <c r="U14" s="66">
        <f t="shared" si="7"/>
        <v>43662.2</v>
      </c>
      <c r="V14" s="66">
        <v>46484.2</v>
      </c>
      <c r="W14" s="66">
        <f t="shared" si="8"/>
        <v>45533.52</v>
      </c>
      <c r="X14" s="66">
        <v>61160.3</v>
      </c>
      <c r="Y14" s="66">
        <f t="shared" si="9"/>
        <v>60071.29</v>
      </c>
      <c r="Z14" s="66">
        <v>54444.7</v>
      </c>
      <c r="AA14" s="66">
        <f t="shared" si="10"/>
        <v>54270.6</v>
      </c>
      <c r="AB14" s="66">
        <v>60169.9</v>
      </c>
      <c r="AC14" s="66">
        <f t="shared" si="11"/>
        <v>60152.19</v>
      </c>
      <c r="AD14" s="66">
        <v>89902.7</v>
      </c>
      <c r="AE14" s="66">
        <f t="shared" si="12"/>
        <v>85863.7</v>
      </c>
      <c r="AF14" s="66">
        <v>149015.29999999999</v>
      </c>
      <c r="AG14" s="66">
        <f t="shared" si="13"/>
        <v>147047.79</v>
      </c>
      <c r="AH14" s="66">
        <v>61038.5</v>
      </c>
      <c r="AI14" s="66">
        <v>60951.3</v>
      </c>
      <c r="AJ14" s="66">
        <f t="shared" si="14"/>
        <v>104462.7</v>
      </c>
      <c r="AK14" s="66">
        <f t="shared" si="15"/>
        <v>81799.97</v>
      </c>
      <c r="AL14" s="66">
        <v>75814.399999999994</v>
      </c>
      <c r="AM14" s="66">
        <f t="shared" si="16"/>
        <v>73642.539999999994</v>
      </c>
      <c r="AN14" s="66">
        <v>45383.8</v>
      </c>
      <c r="AO14" s="66">
        <f t="shared" si="17"/>
        <v>43514.52</v>
      </c>
      <c r="AP14" s="66">
        <v>61011.5</v>
      </c>
      <c r="AQ14" s="66">
        <f t="shared" si="18"/>
        <v>61011.5</v>
      </c>
      <c r="AR14" s="66">
        <f t="shared" si="18"/>
        <v>72423.7</v>
      </c>
      <c r="AS14" s="66">
        <f t="shared" si="18"/>
        <v>69136.56</v>
      </c>
      <c r="AT14" s="66">
        <v>63388.6</v>
      </c>
      <c r="AU14" s="66">
        <f t="shared" si="19"/>
        <v>54225.16</v>
      </c>
      <c r="AV14" s="66">
        <v>42773.7</v>
      </c>
      <c r="AW14" s="66">
        <f t="shared" si="20"/>
        <v>42771.11</v>
      </c>
      <c r="AX14" s="66">
        <v>82083.3</v>
      </c>
      <c r="AY14" s="66">
        <f t="shared" si="21"/>
        <v>81920.42</v>
      </c>
      <c r="AZ14" s="66">
        <v>65850.2</v>
      </c>
      <c r="BA14" s="66">
        <f t="shared" si="22"/>
        <v>65642.63</v>
      </c>
      <c r="BB14" s="66">
        <v>54140.1</v>
      </c>
      <c r="BC14" s="66">
        <f t="shared" si="23"/>
        <v>51973.69</v>
      </c>
      <c r="BD14" s="66">
        <f t="shared" si="24"/>
        <v>52945.599999999999</v>
      </c>
      <c r="BE14" s="66">
        <f t="shared" si="23"/>
        <v>46806.23</v>
      </c>
      <c r="BF14" s="66">
        <v>79385.7</v>
      </c>
      <c r="BG14" s="66">
        <f t="shared" si="25"/>
        <v>79385.7</v>
      </c>
      <c r="BH14" s="66">
        <v>79220.899999999994</v>
      </c>
      <c r="BI14" s="66">
        <f t="shared" si="26"/>
        <v>79036.52</v>
      </c>
      <c r="BJ14" s="66">
        <v>63373.599999999999</v>
      </c>
      <c r="BK14" s="66">
        <f t="shared" si="27"/>
        <v>62645.08</v>
      </c>
      <c r="BL14" s="66">
        <v>49352.1</v>
      </c>
      <c r="BM14" s="66">
        <f t="shared" si="28"/>
        <v>40495.199999999997</v>
      </c>
      <c r="BN14" s="66">
        <v>69455.7</v>
      </c>
      <c r="BO14" s="66">
        <f t="shared" si="29"/>
        <v>68802.86</v>
      </c>
      <c r="BP14" s="66">
        <v>42903.8</v>
      </c>
      <c r="BQ14" s="66">
        <f t="shared" si="30"/>
        <v>37066.06</v>
      </c>
      <c r="BR14" s="66">
        <v>80815.199999999997</v>
      </c>
      <c r="BS14" s="66">
        <f t="shared" si="31"/>
        <v>80512.37</v>
      </c>
      <c r="BT14" s="66">
        <v>55283.5</v>
      </c>
      <c r="BU14" s="66">
        <f t="shared" si="32"/>
        <v>55222.400000000001</v>
      </c>
      <c r="BV14" s="66"/>
      <c r="BW14" s="66"/>
    </row>
    <row r="15" spans="1:76" ht="15.75">
      <c r="B15" s="64"/>
      <c r="C15" s="64"/>
      <c r="D15" s="65" t="s">
        <v>425</v>
      </c>
      <c r="E15" s="66">
        <f t="shared" si="0"/>
        <v>2217337.2000000002</v>
      </c>
      <c r="F15" s="66">
        <f t="shared" si="0"/>
        <v>2111457.92</v>
      </c>
      <c r="G15" s="66"/>
      <c r="H15" s="66">
        <v>81887.199999999997</v>
      </c>
      <c r="I15" s="66">
        <f t="shared" si="1"/>
        <v>48923.18</v>
      </c>
      <c r="J15" s="66">
        <v>101073.5</v>
      </c>
      <c r="K15" s="66">
        <f t="shared" si="2"/>
        <v>101040</v>
      </c>
      <c r="L15" s="66">
        <v>62726.5</v>
      </c>
      <c r="M15" s="66">
        <f t="shared" si="3"/>
        <v>62627.59</v>
      </c>
      <c r="N15" s="66">
        <v>59149.3</v>
      </c>
      <c r="O15" s="66">
        <f t="shared" si="4"/>
        <v>59149.3</v>
      </c>
      <c r="P15" s="66">
        <v>49077.2</v>
      </c>
      <c r="Q15" s="66">
        <f t="shared" si="5"/>
        <v>49077.2</v>
      </c>
      <c r="R15" s="66">
        <v>57477.599999999999</v>
      </c>
      <c r="S15" s="66">
        <f t="shared" si="6"/>
        <v>57477.54</v>
      </c>
      <c r="T15" s="66">
        <v>43662.2</v>
      </c>
      <c r="U15" s="66">
        <f t="shared" si="7"/>
        <v>43662.2</v>
      </c>
      <c r="V15" s="66">
        <v>46484.2</v>
      </c>
      <c r="W15" s="66">
        <f t="shared" si="8"/>
        <v>45533.52</v>
      </c>
      <c r="X15" s="66">
        <v>61160.3</v>
      </c>
      <c r="Y15" s="66">
        <f t="shared" si="9"/>
        <v>60071.29</v>
      </c>
      <c r="Z15" s="66">
        <v>54444.7</v>
      </c>
      <c r="AA15" s="66">
        <f t="shared" si="10"/>
        <v>54270.6</v>
      </c>
      <c r="AB15" s="66">
        <v>60169.9</v>
      </c>
      <c r="AC15" s="66">
        <f t="shared" si="11"/>
        <v>60152.19</v>
      </c>
      <c r="AD15" s="66">
        <v>89902.7</v>
      </c>
      <c r="AE15" s="66">
        <f t="shared" si="12"/>
        <v>85863.7</v>
      </c>
      <c r="AF15" s="66">
        <v>149015.29999999999</v>
      </c>
      <c r="AG15" s="66">
        <f t="shared" si="13"/>
        <v>147047.79</v>
      </c>
      <c r="AH15" s="66">
        <v>61038.5</v>
      </c>
      <c r="AI15" s="66">
        <v>60951.3</v>
      </c>
      <c r="AJ15" s="66">
        <f t="shared" si="14"/>
        <v>104462.7</v>
      </c>
      <c r="AK15" s="66">
        <f t="shared" si="15"/>
        <v>81799.97</v>
      </c>
      <c r="AL15" s="66">
        <v>75814.399999999994</v>
      </c>
      <c r="AM15" s="66">
        <f t="shared" si="16"/>
        <v>73642.539999999994</v>
      </c>
      <c r="AN15" s="66">
        <v>45383.8</v>
      </c>
      <c r="AO15" s="66">
        <f t="shared" si="17"/>
        <v>43514.52</v>
      </c>
      <c r="AP15" s="66">
        <v>61011.5</v>
      </c>
      <c r="AQ15" s="66">
        <f t="shared" si="18"/>
        <v>61011.5</v>
      </c>
      <c r="AR15" s="66">
        <f t="shared" si="18"/>
        <v>72423.7</v>
      </c>
      <c r="AS15" s="66">
        <f t="shared" si="18"/>
        <v>69136.56</v>
      </c>
      <c r="AT15" s="66">
        <v>63388.6</v>
      </c>
      <c r="AU15" s="66">
        <f t="shared" si="19"/>
        <v>54225.16</v>
      </c>
      <c r="AV15" s="66">
        <v>42773.7</v>
      </c>
      <c r="AW15" s="66">
        <f t="shared" si="20"/>
        <v>42771.11</v>
      </c>
      <c r="AX15" s="66">
        <v>82083.3</v>
      </c>
      <c r="AY15" s="66">
        <f t="shared" si="21"/>
        <v>81920.42</v>
      </c>
      <c r="AZ15" s="66">
        <v>65850.2</v>
      </c>
      <c r="BA15" s="66">
        <f t="shared" si="22"/>
        <v>65642.63</v>
      </c>
      <c r="BB15" s="66">
        <v>54140.1</v>
      </c>
      <c r="BC15" s="66">
        <f t="shared" si="23"/>
        <v>51973.69</v>
      </c>
      <c r="BD15" s="66">
        <f t="shared" si="24"/>
        <v>52945.599999999999</v>
      </c>
      <c r="BE15" s="66">
        <f t="shared" si="23"/>
        <v>46806.23</v>
      </c>
      <c r="BF15" s="66">
        <v>79385.7</v>
      </c>
      <c r="BG15" s="66">
        <f t="shared" si="25"/>
        <v>79385.7</v>
      </c>
      <c r="BH15" s="66">
        <v>79220.899999999994</v>
      </c>
      <c r="BI15" s="66">
        <f t="shared" si="26"/>
        <v>79036.52</v>
      </c>
      <c r="BJ15" s="66">
        <v>63373.599999999999</v>
      </c>
      <c r="BK15" s="66">
        <f t="shared" si="27"/>
        <v>62645.08</v>
      </c>
      <c r="BL15" s="66">
        <v>49352.1</v>
      </c>
      <c r="BM15" s="66">
        <f t="shared" si="28"/>
        <v>40495.199999999997</v>
      </c>
      <c r="BN15" s="66">
        <v>69455.7</v>
      </c>
      <c r="BO15" s="66">
        <f t="shared" si="29"/>
        <v>68802.86</v>
      </c>
      <c r="BP15" s="66">
        <v>42903.8</v>
      </c>
      <c r="BQ15" s="66">
        <f t="shared" si="30"/>
        <v>37066.06</v>
      </c>
      <c r="BR15" s="66">
        <v>80815.199999999997</v>
      </c>
      <c r="BS15" s="66">
        <f t="shared" si="31"/>
        <v>80512.37</v>
      </c>
      <c r="BT15" s="66">
        <v>55283.5</v>
      </c>
      <c r="BU15" s="66">
        <f t="shared" si="32"/>
        <v>55222.400000000001</v>
      </c>
      <c r="BV15" s="66"/>
      <c r="BW15" s="66"/>
    </row>
    <row r="16" spans="1:76" ht="15.75">
      <c r="B16" s="64" t="s">
        <v>726</v>
      </c>
      <c r="C16" s="64" t="s">
        <v>461</v>
      </c>
      <c r="D16" s="65" t="s">
        <v>725</v>
      </c>
      <c r="E16" s="66">
        <f t="shared" si="0"/>
        <v>2100000</v>
      </c>
      <c r="F16" s="66">
        <f t="shared" si="0"/>
        <v>2015939.52</v>
      </c>
      <c r="G16" s="66"/>
      <c r="H16" s="66">
        <v>81887.199999999997</v>
      </c>
      <c r="I16" s="66">
        <v>48923.18</v>
      </c>
      <c r="J16" s="66">
        <v>99090.7</v>
      </c>
      <c r="K16" s="66">
        <v>99090.7</v>
      </c>
      <c r="L16" s="66">
        <v>62726.5</v>
      </c>
      <c r="M16" s="66">
        <v>62627.59</v>
      </c>
      <c r="N16" s="66">
        <v>59149.3</v>
      </c>
      <c r="O16" s="66">
        <v>59149.3</v>
      </c>
      <c r="P16" s="66">
        <v>49077.2</v>
      </c>
      <c r="Q16" s="66">
        <v>49077.2</v>
      </c>
      <c r="R16" s="66">
        <v>57477.599999999999</v>
      </c>
      <c r="S16" s="66">
        <v>57477.54</v>
      </c>
      <c r="T16" s="66">
        <v>43662.2</v>
      </c>
      <c r="U16" s="66">
        <v>43662.2</v>
      </c>
      <c r="V16" s="66">
        <v>46484.2</v>
      </c>
      <c r="W16" s="66">
        <v>45533.52</v>
      </c>
      <c r="X16" s="66">
        <v>61160.3</v>
      </c>
      <c r="Y16" s="66">
        <v>60071.29</v>
      </c>
      <c r="Z16" s="66">
        <v>54444.7</v>
      </c>
      <c r="AA16" s="66">
        <v>54270.6</v>
      </c>
      <c r="AB16" s="66">
        <v>60169.9</v>
      </c>
      <c r="AC16" s="66">
        <v>60152.19</v>
      </c>
      <c r="AD16" s="66">
        <v>46838.7</v>
      </c>
      <c r="AE16" s="66">
        <v>46838.7</v>
      </c>
      <c r="AF16" s="66">
        <v>95715.3</v>
      </c>
      <c r="AG16" s="66">
        <v>94503.69</v>
      </c>
      <c r="AH16" s="66">
        <v>61038.5</v>
      </c>
      <c r="AI16" s="66">
        <v>60951.3</v>
      </c>
      <c r="AJ16" s="66">
        <v>93607.7</v>
      </c>
      <c r="AK16" s="66">
        <v>81799.97</v>
      </c>
      <c r="AL16" s="66">
        <v>75814.399999999994</v>
      </c>
      <c r="AM16" s="66">
        <v>73642.539999999994</v>
      </c>
      <c r="AN16" s="66">
        <v>45383.8</v>
      </c>
      <c r="AO16" s="66">
        <v>43514.52</v>
      </c>
      <c r="AP16" s="66">
        <v>61011.5</v>
      </c>
      <c r="AQ16" s="66">
        <v>61011.5</v>
      </c>
      <c r="AR16" s="66">
        <v>72423.7</v>
      </c>
      <c r="AS16" s="66">
        <v>69136.56</v>
      </c>
      <c r="AT16" s="66">
        <v>63388.6</v>
      </c>
      <c r="AU16" s="66">
        <v>54225.16</v>
      </c>
      <c r="AV16" s="66">
        <v>42773.7</v>
      </c>
      <c r="AW16" s="66">
        <v>42771.11</v>
      </c>
      <c r="AX16" s="66">
        <v>82083.3</v>
      </c>
      <c r="AY16" s="66">
        <v>81920.42</v>
      </c>
      <c r="AZ16" s="66">
        <v>65850.2</v>
      </c>
      <c r="BA16" s="66">
        <v>65642.63</v>
      </c>
      <c r="BB16" s="66">
        <v>54140.1</v>
      </c>
      <c r="BC16" s="66">
        <v>51973.69</v>
      </c>
      <c r="BD16" s="66">
        <v>46810.2</v>
      </c>
      <c r="BE16" s="66">
        <v>46806.23</v>
      </c>
      <c r="BF16" s="66">
        <v>79385.7</v>
      </c>
      <c r="BG16" s="66">
        <v>79385.7</v>
      </c>
      <c r="BH16" s="66">
        <v>79220.899999999994</v>
      </c>
      <c r="BI16" s="66">
        <v>79036.52</v>
      </c>
      <c r="BJ16" s="66">
        <v>63373.599999999999</v>
      </c>
      <c r="BK16" s="66">
        <v>62645.08</v>
      </c>
      <c r="BL16" s="66">
        <v>49352.1</v>
      </c>
      <c r="BM16" s="66">
        <v>40495.199999999997</v>
      </c>
      <c r="BN16" s="66">
        <v>69455.7</v>
      </c>
      <c r="BO16" s="66">
        <v>68802.86</v>
      </c>
      <c r="BP16" s="66">
        <v>42903.8</v>
      </c>
      <c r="BQ16" s="66">
        <v>37066.06</v>
      </c>
      <c r="BR16" s="66">
        <v>78815.199999999997</v>
      </c>
      <c r="BS16" s="66">
        <v>78512.37</v>
      </c>
      <c r="BT16" s="66">
        <v>55283.5</v>
      </c>
      <c r="BU16" s="66">
        <v>55222.400000000001</v>
      </c>
      <c r="BV16" s="66"/>
      <c r="BW16" s="66"/>
    </row>
    <row r="17" spans="2:75" ht="69" customHeight="1">
      <c r="B17" s="64"/>
      <c r="C17" s="64"/>
      <c r="D17" s="65" t="s">
        <v>425</v>
      </c>
      <c r="E17" s="66">
        <f t="shared" si="0"/>
        <v>2100000</v>
      </c>
      <c r="F17" s="66">
        <f t="shared" si="0"/>
        <v>2015939.52</v>
      </c>
      <c r="G17" s="66"/>
      <c r="H17" s="66">
        <v>81887.199999999997</v>
      </c>
      <c r="I17" s="66">
        <v>48923.18</v>
      </c>
      <c r="J17" s="66">
        <v>99090.7</v>
      </c>
      <c r="K17" s="66">
        <v>99090.7</v>
      </c>
      <c r="L17" s="66">
        <v>62726.5</v>
      </c>
      <c r="M17" s="66">
        <v>62627.59</v>
      </c>
      <c r="N17" s="66">
        <v>59149.3</v>
      </c>
      <c r="O17" s="66">
        <v>59149.3</v>
      </c>
      <c r="P17" s="66">
        <v>49077.2</v>
      </c>
      <c r="Q17" s="66">
        <v>49077.2</v>
      </c>
      <c r="R17" s="66">
        <v>57477.599999999999</v>
      </c>
      <c r="S17" s="66">
        <v>57477.54</v>
      </c>
      <c r="T17" s="66">
        <v>43662.2</v>
      </c>
      <c r="U17" s="66">
        <v>43662.2</v>
      </c>
      <c r="V17" s="66">
        <v>46484.2</v>
      </c>
      <c r="W17" s="66">
        <v>45533.52</v>
      </c>
      <c r="X17" s="66">
        <v>61160.3</v>
      </c>
      <c r="Y17" s="66">
        <v>60071.29</v>
      </c>
      <c r="Z17" s="66">
        <v>54444.7</v>
      </c>
      <c r="AA17" s="66">
        <v>54270.6</v>
      </c>
      <c r="AB17" s="66">
        <v>60169.9</v>
      </c>
      <c r="AC17" s="66">
        <v>60152.19</v>
      </c>
      <c r="AD17" s="66">
        <v>46838.7</v>
      </c>
      <c r="AE17" s="66">
        <v>46838.7</v>
      </c>
      <c r="AF17" s="66">
        <v>95715.3</v>
      </c>
      <c r="AG17" s="66">
        <v>94503.69</v>
      </c>
      <c r="AH17" s="66">
        <v>61038.5</v>
      </c>
      <c r="AI17" s="66">
        <v>60951.3</v>
      </c>
      <c r="AJ17" s="66">
        <v>93607.7</v>
      </c>
      <c r="AK17" s="66">
        <v>81799.97</v>
      </c>
      <c r="AL17" s="66">
        <v>75814.399999999994</v>
      </c>
      <c r="AM17" s="66">
        <v>73642.539999999994</v>
      </c>
      <c r="AN17" s="66">
        <v>45383.8</v>
      </c>
      <c r="AO17" s="66">
        <v>43514.52</v>
      </c>
      <c r="AP17" s="66">
        <v>61011.5</v>
      </c>
      <c r="AQ17" s="66">
        <v>61011.5</v>
      </c>
      <c r="AR17" s="66">
        <v>72423.7</v>
      </c>
      <c r="AS17" s="66">
        <v>69136.56</v>
      </c>
      <c r="AT17" s="66">
        <v>63388.6</v>
      </c>
      <c r="AU17" s="66">
        <v>54225.16</v>
      </c>
      <c r="AV17" s="66">
        <v>42773.7</v>
      </c>
      <c r="AW17" s="66">
        <v>42771.11</v>
      </c>
      <c r="AX17" s="66">
        <v>82083.3</v>
      </c>
      <c r="AY17" s="66">
        <v>81920.42</v>
      </c>
      <c r="AZ17" s="66">
        <v>65850.2</v>
      </c>
      <c r="BA17" s="66">
        <v>65642.63</v>
      </c>
      <c r="BB17" s="66">
        <v>54140.1</v>
      </c>
      <c r="BC17" s="66">
        <v>51973.69</v>
      </c>
      <c r="BD17" s="66">
        <v>46810.2</v>
      </c>
      <c r="BE17" s="66">
        <v>46806.23</v>
      </c>
      <c r="BF17" s="66">
        <v>79385.7</v>
      </c>
      <c r="BG17" s="66">
        <v>79385.7</v>
      </c>
      <c r="BH17" s="66">
        <v>79220.899999999994</v>
      </c>
      <c r="BI17" s="66">
        <v>79036.52</v>
      </c>
      <c r="BJ17" s="66">
        <v>63373.599999999999</v>
      </c>
      <c r="BK17" s="66">
        <v>62645.08</v>
      </c>
      <c r="BL17" s="66">
        <v>49352.1</v>
      </c>
      <c r="BM17" s="66">
        <v>40495.199999999997</v>
      </c>
      <c r="BN17" s="66">
        <v>69455.7</v>
      </c>
      <c r="BO17" s="66">
        <v>68802.86</v>
      </c>
      <c r="BP17" s="66">
        <v>42903.8</v>
      </c>
      <c r="BQ17" s="66">
        <v>37066.06</v>
      </c>
      <c r="BR17" s="66">
        <v>78815.199999999997</v>
      </c>
      <c r="BS17" s="66">
        <v>78512.37</v>
      </c>
      <c r="BT17" s="66">
        <v>55283.5</v>
      </c>
      <c r="BU17" s="66">
        <v>55222.400000000001</v>
      </c>
      <c r="BV17" s="66"/>
      <c r="BW17" s="66"/>
    </row>
    <row r="18" spans="2:75" ht="15.75">
      <c r="B18" s="64" t="s">
        <v>0</v>
      </c>
      <c r="C18" s="64" t="s">
        <v>461</v>
      </c>
      <c r="D18" s="65" t="s">
        <v>725</v>
      </c>
      <c r="E18" s="66">
        <f t="shared" si="0"/>
        <v>2100000</v>
      </c>
      <c r="F18" s="66">
        <f t="shared" si="0"/>
        <v>2015939.52</v>
      </c>
      <c r="G18" s="66"/>
      <c r="H18" s="66">
        <v>81887.199999999997</v>
      </c>
      <c r="I18" s="66">
        <v>48923.18</v>
      </c>
      <c r="J18" s="66">
        <v>99090.7</v>
      </c>
      <c r="K18" s="66">
        <v>99090.7</v>
      </c>
      <c r="L18" s="66">
        <v>62726.5</v>
      </c>
      <c r="M18" s="66">
        <v>62627.59</v>
      </c>
      <c r="N18" s="66">
        <v>59149.3</v>
      </c>
      <c r="O18" s="66">
        <v>59149.3</v>
      </c>
      <c r="P18" s="66">
        <v>49077.2</v>
      </c>
      <c r="Q18" s="66">
        <v>49077.2</v>
      </c>
      <c r="R18" s="66">
        <v>57477.599999999999</v>
      </c>
      <c r="S18" s="66">
        <v>57477.54</v>
      </c>
      <c r="T18" s="66">
        <v>43662.2</v>
      </c>
      <c r="U18" s="66">
        <v>43662.2</v>
      </c>
      <c r="V18" s="66">
        <v>46484.2</v>
      </c>
      <c r="W18" s="66">
        <v>45533.52</v>
      </c>
      <c r="X18" s="66">
        <v>61160.3</v>
      </c>
      <c r="Y18" s="66">
        <v>60071.29</v>
      </c>
      <c r="Z18" s="66">
        <v>54444.7</v>
      </c>
      <c r="AA18" s="66">
        <v>54270.6</v>
      </c>
      <c r="AB18" s="66">
        <v>60169.9</v>
      </c>
      <c r="AC18" s="66">
        <v>60152.19</v>
      </c>
      <c r="AD18" s="66">
        <v>46838.7</v>
      </c>
      <c r="AE18" s="66">
        <v>46838.7</v>
      </c>
      <c r="AF18" s="66">
        <v>95715.3</v>
      </c>
      <c r="AG18" s="66">
        <v>94503.69</v>
      </c>
      <c r="AH18" s="66">
        <v>61038.5</v>
      </c>
      <c r="AI18" s="66">
        <v>60951.3</v>
      </c>
      <c r="AJ18" s="66">
        <v>93607.7</v>
      </c>
      <c r="AK18" s="66">
        <v>81799.97</v>
      </c>
      <c r="AL18" s="66">
        <v>75814.399999999994</v>
      </c>
      <c r="AM18" s="66">
        <v>73642.539999999994</v>
      </c>
      <c r="AN18" s="66">
        <v>45383.8</v>
      </c>
      <c r="AO18" s="66">
        <v>43514.52</v>
      </c>
      <c r="AP18" s="66">
        <v>61011.5</v>
      </c>
      <c r="AQ18" s="66">
        <v>61011.5</v>
      </c>
      <c r="AR18" s="66">
        <v>72423.7</v>
      </c>
      <c r="AS18" s="66">
        <v>69136.56</v>
      </c>
      <c r="AT18" s="66">
        <v>63388.6</v>
      </c>
      <c r="AU18" s="66">
        <v>54225.16</v>
      </c>
      <c r="AV18" s="66">
        <v>42773.7</v>
      </c>
      <c r="AW18" s="66">
        <v>42771.11</v>
      </c>
      <c r="AX18" s="66">
        <v>82083.3</v>
      </c>
      <c r="AY18" s="66">
        <v>81920.42</v>
      </c>
      <c r="AZ18" s="66">
        <v>65850.2</v>
      </c>
      <c r="BA18" s="66">
        <v>65642.63</v>
      </c>
      <c r="BB18" s="66">
        <v>54140.1</v>
      </c>
      <c r="BC18" s="66">
        <v>51973.69</v>
      </c>
      <c r="BD18" s="66">
        <v>46810.2</v>
      </c>
      <c r="BE18" s="66">
        <v>46806.23</v>
      </c>
      <c r="BF18" s="66">
        <v>79385.7</v>
      </c>
      <c r="BG18" s="66">
        <v>79385.7</v>
      </c>
      <c r="BH18" s="66">
        <v>79220.899999999994</v>
      </c>
      <c r="BI18" s="66">
        <v>79036.52</v>
      </c>
      <c r="BJ18" s="66">
        <v>63373.599999999999</v>
      </c>
      <c r="BK18" s="66">
        <v>62645.08</v>
      </c>
      <c r="BL18" s="66">
        <v>49352.1</v>
      </c>
      <c r="BM18" s="66">
        <v>40495.199999999997</v>
      </c>
      <c r="BN18" s="66">
        <v>69455.7</v>
      </c>
      <c r="BO18" s="66">
        <v>68802.86</v>
      </c>
      <c r="BP18" s="66">
        <v>42903.8</v>
      </c>
      <c r="BQ18" s="66">
        <v>37066.06</v>
      </c>
      <c r="BR18" s="66">
        <v>78815.199999999997</v>
      </c>
      <c r="BS18" s="66">
        <v>78512.37</v>
      </c>
      <c r="BT18" s="66">
        <v>55283.5</v>
      </c>
      <c r="BU18" s="66">
        <v>55222.400000000001</v>
      </c>
      <c r="BV18" s="66"/>
      <c r="BW18" s="66"/>
    </row>
    <row r="19" spans="2:75" ht="64.900000000000006" customHeight="1">
      <c r="B19" s="64"/>
      <c r="C19" s="64"/>
      <c r="D19" s="65" t="s">
        <v>425</v>
      </c>
      <c r="E19" s="66">
        <f t="shared" si="0"/>
        <v>2100000</v>
      </c>
      <c r="F19" s="66">
        <f t="shared" si="0"/>
        <v>2015939.52</v>
      </c>
      <c r="G19" s="66"/>
      <c r="H19" s="66">
        <v>81887.199999999997</v>
      </c>
      <c r="I19" s="66">
        <v>48923.18</v>
      </c>
      <c r="J19" s="66">
        <v>99090.7</v>
      </c>
      <c r="K19" s="66">
        <v>99090.7</v>
      </c>
      <c r="L19" s="66">
        <v>62726.5</v>
      </c>
      <c r="M19" s="66">
        <v>62627.59</v>
      </c>
      <c r="N19" s="66">
        <v>59149.3</v>
      </c>
      <c r="O19" s="66">
        <v>59149.3</v>
      </c>
      <c r="P19" s="66">
        <v>49077.2</v>
      </c>
      <c r="Q19" s="66">
        <v>49077.2</v>
      </c>
      <c r="R19" s="66">
        <v>57477.599999999999</v>
      </c>
      <c r="S19" s="66">
        <v>57477.54</v>
      </c>
      <c r="T19" s="66">
        <v>43662.2</v>
      </c>
      <c r="U19" s="66">
        <v>43662.2</v>
      </c>
      <c r="V19" s="66">
        <v>46484.2</v>
      </c>
      <c r="W19" s="66">
        <v>45533.52</v>
      </c>
      <c r="X19" s="66">
        <v>61160.3</v>
      </c>
      <c r="Y19" s="66">
        <v>60071.29</v>
      </c>
      <c r="Z19" s="66">
        <v>54444.7</v>
      </c>
      <c r="AA19" s="66">
        <v>54270.6</v>
      </c>
      <c r="AB19" s="66">
        <v>60169.9</v>
      </c>
      <c r="AC19" s="66">
        <v>60152.19</v>
      </c>
      <c r="AD19" s="66">
        <v>46838.7</v>
      </c>
      <c r="AE19" s="66">
        <v>46838.7</v>
      </c>
      <c r="AF19" s="66">
        <v>95715.3</v>
      </c>
      <c r="AG19" s="66">
        <v>94503.69</v>
      </c>
      <c r="AH19" s="66">
        <v>61038.5</v>
      </c>
      <c r="AI19" s="66">
        <v>60951.3</v>
      </c>
      <c r="AJ19" s="66">
        <v>93607.7</v>
      </c>
      <c r="AK19" s="66">
        <v>81799.97</v>
      </c>
      <c r="AL19" s="66">
        <v>75814.399999999994</v>
      </c>
      <c r="AM19" s="66">
        <v>73642.539999999994</v>
      </c>
      <c r="AN19" s="66">
        <v>45383.8</v>
      </c>
      <c r="AO19" s="66">
        <v>43514.52</v>
      </c>
      <c r="AP19" s="66">
        <v>61011.5</v>
      </c>
      <c r="AQ19" s="66">
        <v>61011.5</v>
      </c>
      <c r="AR19" s="66">
        <v>72423.7</v>
      </c>
      <c r="AS19" s="66">
        <v>69136.56</v>
      </c>
      <c r="AT19" s="66">
        <v>63388.6</v>
      </c>
      <c r="AU19" s="66">
        <v>54225.16</v>
      </c>
      <c r="AV19" s="66">
        <v>42773.7</v>
      </c>
      <c r="AW19" s="66">
        <v>42771.11</v>
      </c>
      <c r="AX19" s="66">
        <v>82083.3</v>
      </c>
      <c r="AY19" s="66">
        <v>81920.42</v>
      </c>
      <c r="AZ19" s="66">
        <v>65850.2</v>
      </c>
      <c r="BA19" s="66">
        <v>65642.63</v>
      </c>
      <c r="BB19" s="66">
        <v>54140.1</v>
      </c>
      <c r="BC19" s="66">
        <v>51973.69</v>
      </c>
      <c r="BD19" s="66">
        <v>46810.2</v>
      </c>
      <c r="BE19" s="66">
        <v>46806.23</v>
      </c>
      <c r="BF19" s="66">
        <v>79385.7</v>
      </c>
      <c r="BG19" s="66">
        <v>79385.7</v>
      </c>
      <c r="BH19" s="66">
        <v>79220.899999999994</v>
      </c>
      <c r="BI19" s="66">
        <v>79036.52</v>
      </c>
      <c r="BJ19" s="66">
        <v>63373.599999999999</v>
      </c>
      <c r="BK19" s="66">
        <v>62645.08</v>
      </c>
      <c r="BL19" s="66">
        <v>49352.1</v>
      </c>
      <c r="BM19" s="66">
        <v>40495.199999999997</v>
      </c>
      <c r="BN19" s="66">
        <v>69455.7</v>
      </c>
      <c r="BO19" s="66">
        <v>68802.86</v>
      </c>
      <c r="BP19" s="66">
        <v>42903.8</v>
      </c>
      <c r="BQ19" s="66">
        <v>37066.06</v>
      </c>
      <c r="BR19" s="66">
        <v>78815.199999999997</v>
      </c>
      <c r="BS19" s="66">
        <v>78512.37</v>
      </c>
      <c r="BT19" s="66">
        <v>55283.5</v>
      </c>
      <c r="BU19" s="66">
        <v>55222.400000000001</v>
      </c>
      <c r="BV19" s="66"/>
      <c r="BW19" s="66"/>
    </row>
    <row r="20" spans="2:75" ht="15.75">
      <c r="B20" s="67" t="s">
        <v>0</v>
      </c>
      <c r="C20" s="67" t="s">
        <v>727</v>
      </c>
      <c r="D20" s="65" t="s">
        <v>725</v>
      </c>
      <c r="E20" s="66">
        <f t="shared" si="0"/>
        <v>2100000</v>
      </c>
      <c r="F20" s="66">
        <f t="shared" si="0"/>
        <v>2015939.52</v>
      </c>
      <c r="G20" s="66"/>
      <c r="H20" s="66">
        <v>81887.199999999997</v>
      </c>
      <c r="I20" s="66">
        <v>48923.18</v>
      </c>
      <c r="J20" s="66">
        <v>99090.7</v>
      </c>
      <c r="K20" s="66">
        <v>99090.7</v>
      </c>
      <c r="L20" s="66">
        <v>62726.5</v>
      </c>
      <c r="M20" s="66">
        <v>62627.59</v>
      </c>
      <c r="N20" s="66">
        <v>59149.3</v>
      </c>
      <c r="O20" s="66">
        <v>59149.3</v>
      </c>
      <c r="P20" s="66">
        <v>49077.2</v>
      </c>
      <c r="Q20" s="66">
        <v>49077.2</v>
      </c>
      <c r="R20" s="66">
        <v>57477.599999999999</v>
      </c>
      <c r="S20" s="66">
        <v>57477.54</v>
      </c>
      <c r="T20" s="66">
        <v>43662.2</v>
      </c>
      <c r="U20" s="66">
        <v>43662.2</v>
      </c>
      <c r="V20" s="66">
        <v>46484.2</v>
      </c>
      <c r="W20" s="66">
        <v>45533.52</v>
      </c>
      <c r="X20" s="66">
        <v>61160.3</v>
      </c>
      <c r="Y20" s="66">
        <v>60071.29</v>
      </c>
      <c r="Z20" s="66">
        <v>54444.7</v>
      </c>
      <c r="AA20" s="66">
        <v>54270.6</v>
      </c>
      <c r="AB20" s="66">
        <v>60169.9</v>
      </c>
      <c r="AC20" s="66">
        <v>60152.19</v>
      </c>
      <c r="AD20" s="66">
        <v>46838.7</v>
      </c>
      <c r="AE20" s="66">
        <v>46838.7</v>
      </c>
      <c r="AF20" s="66">
        <v>95715.3</v>
      </c>
      <c r="AG20" s="66">
        <v>94503.69</v>
      </c>
      <c r="AH20" s="66">
        <v>61038.5</v>
      </c>
      <c r="AI20" s="66">
        <v>60951.3</v>
      </c>
      <c r="AJ20" s="66">
        <v>93607.7</v>
      </c>
      <c r="AK20" s="66">
        <v>81799.97</v>
      </c>
      <c r="AL20" s="66">
        <v>75814.399999999994</v>
      </c>
      <c r="AM20" s="66">
        <v>73642.539999999994</v>
      </c>
      <c r="AN20" s="66">
        <v>45383.8</v>
      </c>
      <c r="AO20" s="66">
        <v>43514.52</v>
      </c>
      <c r="AP20" s="66">
        <v>61011.5</v>
      </c>
      <c r="AQ20" s="66">
        <v>61011.5</v>
      </c>
      <c r="AR20" s="66">
        <v>72423.7</v>
      </c>
      <c r="AS20" s="66">
        <v>69136.56</v>
      </c>
      <c r="AT20" s="66">
        <v>63388.6</v>
      </c>
      <c r="AU20" s="66">
        <v>54225.16</v>
      </c>
      <c r="AV20" s="66">
        <v>42773.7</v>
      </c>
      <c r="AW20" s="66">
        <v>42771.11</v>
      </c>
      <c r="AX20" s="66">
        <v>82083.3</v>
      </c>
      <c r="AY20" s="66">
        <v>81920.42</v>
      </c>
      <c r="AZ20" s="66">
        <v>65850.2</v>
      </c>
      <c r="BA20" s="66">
        <v>65642.63</v>
      </c>
      <c r="BB20" s="66">
        <v>54140.1</v>
      </c>
      <c r="BC20" s="66">
        <v>51973.69</v>
      </c>
      <c r="BD20" s="66">
        <v>46810.2</v>
      </c>
      <c r="BE20" s="66">
        <v>46806.23</v>
      </c>
      <c r="BF20" s="66">
        <v>79385.7</v>
      </c>
      <c r="BG20" s="66">
        <v>79385.7</v>
      </c>
      <c r="BH20" s="66">
        <v>79220.899999999994</v>
      </c>
      <c r="BI20" s="66">
        <v>79036.52</v>
      </c>
      <c r="BJ20" s="66">
        <v>63373.599999999999</v>
      </c>
      <c r="BK20" s="66">
        <v>62645.08</v>
      </c>
      <c r="BL20" s="66">
        <v>49352.1</v>
      </c>
      <c r="BM20" s="66">
        <v>40495.199999999997</v>
      </c>
      <c r="BN20" s="66">
        <v>69455.7</v>
      </c>
      <c r="BO20" s="66">
        <v>68802.86</v>
      </c>
      <c r="BP20" s="66">
        <v>42903.8</v>
      </c>
      <c r="BQ20" s="66">
        <v>37066.06</v>
      </c>
      <c r="BR20" s="66">
        <v>78815.199999999997</v>
      </c>
      <c r="BS20" s="66">
        <v>78512.37</v>
      </c>
      <c r="BT20" s="66">
        <v>55283.5</v>
      </c>
      <c r="BU20" s="66">
        <v>55222.400000000001</v>
      </c>
      <c r="BV20" s="66"/>
      <c r="BW20" s="66"/>
    </row>
    <row r="21" spans="2:75" ht="15.75">
      <c r="B21" s="67"/>
      <c r="C21" s="67"/>
      <c r="D21" s="65" t="s">
        <v>425</v>
      </c>
      <c r="E21" s="66">
        <f t="shared" si="0"/>
        <v>2100000</v>
      </c>
      <c r="F21" s="66">
        <f t="shared" si="0"/>
        <v>2015939.52</v>
      </c>
      <c r="G21" s="66"/>
      <c r="H21" s="66">
        <v>81887.199999999997</v>
      </c>
      <c r="I21" s="66">
        <v>48923.18</v>
      </c>
      <c r="J21" s="66">
        <v>99090.7</v>
      </c>
      <c r="K21" s="66">
        <v>99090.7</v>
      </c>
      <c r="L21" s="66">
        <v>62726.5</v>
      </c>
      <c r="M21" s="66">
        <v>62627.59</v>
      </c>
      <c r="N21" s="66">
        <v>59149.3</v>
      </c>
      <c r="O21" s="66">
        <v>59149.3</v>
      </c>
      <c r="P21" s="66">
        <v>49077.2</v>
      </c>
      <c r="Q21" s="66">
        <v>49077.2</v>
      </c>
      <c r="R21" s="66">
        <v>57477.599999999999</v>
      </c>
      <c r="S21" s="66">
        <v>57477.54</v>
      </c>
      <c r="T21" s="66">
        <v>43662.2</v>
      </c>
      <c r="U21" s="66">
        <v>43662.2</v>
      </c>
      <c r="V21" s="66">
        <v>46484.2</v>
      </c>
      <c r="W21" s="66">
        <v>45533.52</v>
      </c>
      <c r="X21" s="66">
        <v>61160.3</v>
      </c>
      <c r="Y21" s="66">
        <v>60071.29</v>
      </c>
      <c r="Z21" s="66">
        <v>54444.7</v>
      </c>
      <c r="AA21" s="66">
        <v>54270.6</v>
      </c>
      <c r="AB21" s="66">
        <v>60169.9</v>
      </c>
      <c r="AC21" s="66">
        <v>60152.19</v>
      </c>
      <c r="AD21" s="66">
        <v>46838.7</v>
      </c>
      <c r="AE21" s="66">
        <v>46838.7</v>
      </c>
      <c r="AF21" s="66">
        <v>95715.3</v>
      </c>
      <c r="AG21" s="66">
        <v>94503.69</v>
      </c>
      <c r="AH21" s="66">
        <v>61038.5</v>
      </c>
      <c r="AI21" s="66">
        <v>60951.3</v>
      </c>
      <c r="AJ21" s="66">
        <v>93607.7</v>
      </c>
      <c r="AK21" s="66">
        <v>81799.97</v>
      </c>
      <c r="AL21" s="66">
        <v>75814.399999999994</v>
      </c>
      <c r="AM21" s="66">
        <v>73642.539999999994</v>
      </c>
      <c r="AN21" s="66">
        <v>45383.8</v>
      </c>
      <c r="AO21" s="66">
        <v>43514.52</v>
      </c>
      <c r="AP21" s="66">
        <v>61011.5</v>
      </c>
      <c r="AQ21" s="66">
        <v>61011.5</v>
      </c>
      <c r="AR21" s="66">
        <v>72423.7</v>
      </c>
      <c r="AS21" s="66">
        <v>69136.56</v>
      </c>
      <c r="AT21" s="66">
        <v>63388.6</v>
      </c>
      <c r="AU21" s="66">
        <v>54225.16</v>
      </c>
      <c r="AV21" s="66">
        <v>42773.7</v>
      </c>
      <c r="AW21" s="66">
        <v>42771.11</v>
      </c>
      <c r="AX21" s="66">
        <v>82083.3</v>
      </c>
      <c r="AY21" s="66">
        <v>81920.42</v>
      </c>
      <c r="AZ21" s="66">
        <v>65850.2</v>
      </c>
      <c r="BA21" s="66">
        <v>65642.63</v>
      </c>
      <c r="BB21" s="66">
        <v>54140.1</v>
      </c>
      <c r="BC21" s="66">
        <v>51973.69</v>
      </c>
      <c r="BD21" s="66">
        <v>46810.2</v>
      </c>
      <c r="BE21" s="66">
        <v>46806.23</v>
      </c>
      <c r="BF21" s="66">
        <v>79385.7</v>
      </c>
      <c r="BG21" s="66">
        <v>79385.7</v>
      </c>
      <c r="BH21" s="66">
        <v>79220.899999999994</v>
      </c>
      <c r="BI21" s="66">
        <v>79036.52</v>
      </c>
      <c r="BJ21" s="66">
        <v>63373.599999999999</v>
      </c>
      <c r="BK21" s="66">
        <v>62645.08</v>
      </c>
      <c r="BL21" s="66">
        <v>49352.1</v>
      </c>
      <c r="BM21" s="66">
        <v>40495.199999999997</v>
      </c>
      <c r="BN21" s="66">
        <v>69455.7</v>
      </c>
      <c r="BO21" s="66">
        <v>68802.86</v>
      </c>
      <c r="BP21" s="66">
        <v>42903.8</v>
      </c>
      <c r="BQ21" s="66">
        <v>37066.06</v>
      </c>
      <c r="BR21" s="66">
        <v>78815.199999999997</v>
      </c>
      <c r="BS21" s="66">
        <v>78512.37</v>
      </c>
      <c r="BT21" s="66">
        <v>55283.5</v>
      </c>
      <c r="BU21" s="66">
        <v>55222.400000000001</v>
      </c>
      <c r="BV21" s="66"/>
      <c r="BW21" s="66"/>
    </row>
    <row r="22" spans="2:75" ht="15.75">
      <c r="B22" s="64" t="s">
        <v>728</v>
      </c>
      <c r="C22" s="64" t="s">
        <v>469</v>
      </c>
      <c r="D22" s="65" t="s">
        <v>725</v>
      </c>
      <c r="E22" s="66">
        <f>J22+AD22+AF22+AJ22+AR22+BR22</f>
        <v>100346.8</v>
      </c>
      <c r="F22" s="66">
        <f>K22+AE22+AG22+AK22+AS22+BS22</f>
        <v>95518.399999999994</v>
      </c>
      <c r="G22" s="66"/>
      <c r="H22" s="66"/>
      <c r="I22" s="66"/>
      <c r="J22" s="66">
        <v>1982.8</v>
      </c>
      <c r="K22" s="66">
        <v>1949.3</v>
      </c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>
        <v>43064</v>
      </c>
      <c r="AE22" s="66">
        <v>39025</v>
      </c>
      <c r="AF22" s="66">
        <v>53300</v>
      </c>
      <c r="AG22" s="66">
        <v>52544.1</v>
      </c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>
        <v>54225.16</v>
      </c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>
        <v>2000</v>
      </c>
      <c r="BS22" s="66">
        <v>2000</v>
      </c>
      <c r="BT22" s="66"/>
      <c r="BU22" s="66"/>
      <c r="BV22" s="66"/>
      <c r="BW22" s="66"/>
    </row>
    <row r="23" spans="2:75" ht="64.150000000000006" customHeight="1">
      <c r="B23" s="64"/>
      <c r="C23" s="64"/>
      <c r="D23" s="65" t="s">
        <v>425</v>
      </c>
      <c r="E23" s="66">
        <f t="shared" ref="E23:F27" si="34">J23+AD23+AF23+AJ23+AR23+BR23</f>
        <v>100346.8</v>
      </c>
      <c r="F23" s="66">
        <f t="shared" si="34"/>
        <v>95518.399999999994</v>
      </c>
      <c r="G23" s="66"/>
      <c r="H23" s="66"/>
      <c r="I23" s="66"/>
      <c r="J23" s="66">
        <v>1982.8</v>
      </c>
      <c r="K23" s="66">
        <v>1949.3</v>
      </c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>
        <v>43064</v>
      </c>
      <c r="AE23" s="66">
        <v>39025</v>
      </c>
      <c r="AF23" s="66">
        <v>53300</v>
      </c>
      <c r="AG23" s="66">
        <v>52544.1</v>
      </c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>
        <v>2000</v>
      </c>
      <c r="BS23" s="66">
        <v>2000</v>
      </c>
      <c r="BT23" s="66"/>
      <c r="BU23" s="66"/>
      <c r="BV23" s="66"/>
      <c r="BW23" s="66"/>
    </row>
    <row r="24" spans="2:75" ht="15.75">
      <c r="B24" s="64" t="s">
        <v>0</v>
      </c>
      <c r="C24" s="64" t="s">
        <v>729</v>
      </c>
      <c r="D24" s="65" t="s">
        <v>725</v>
      </c>
      <c r="E24" s="66">
        <f t="shared" si="34"/>
        <v>100346.8</v>
      </c>
      <c r="F24" s="66">
        <f t="shared" si="34"/>
        <v>95518.399999999994</v>
      </c>
      <c r="G24" s="66"/>
      <c r="H24" s="66"/>
      <c r="I24" s="66"/>
      <c r="J24" s="66">
        <v>1982.8</v>
      </c>
      <c r="K24" s="66">
        <v>1949.3</v>
      </c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>
        <v>43064</v>
      </c>
      <c r="AE24" s="66">
        <v>39025</v>
      </c>
      <c r="AF24" s="66">
        <v>53300</v>
      </c>
      <c r="AG24" s="66">
        <v>52544.1</v>
      </c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>
        <v>2000</v>
      </c>
      <c r="BS24" s="66">
        <v>2000</v>
      </c>
      <c r="BT24" s="66"/>
      <c r="BU24" s="66"/>
      <c r="BV24" s="66"/>
      <c r="BW24" s="66"/>
    </row>
    <row r="25" spans="2:75" ht="59.45" customHeight="1">
      <c r="B25" s="64"/>
      <c r="C25" s="64"/>
      <c r="D25" s="65" t="s">
        <v>425</v>
      </c>
      <c r="E25" s="66">
        <f t="shared" si="34"/>
        <v>100346.8</v>
      </c>
      <c r="F25" s="66">
        <f t="shared" si="34"/>
        <v>95518.399999999994</v>
      </c>
      <c r="G25" s="66"/>
      <c r="H25" s="66"/>
      <c r="I25" s="66"/>
      <c r="J25" s="66">
        <v>1982.8</v>
      </c>
      <c r="K25" s="66">
        <v>1949.3</v>
      </c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>
        <v>43064</v>
      </c>
      <c r="AE25" s="66">
        <v>39025</v>
      </c>
      <c r="AF25" s="66">
        <v>53300</v>
      </c>
      <c r="AG25" s="66">
        <v>52544.1</v>
      </c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>
        <v>2000</v>
      </c>
      <c r="BS25" s="66">
        <v>2000</v>
      </c>
      <c r="BT25" s="66"/>
      <c r="BU25" s="66"/>
      <c r="BV25" s="66"/>
      <c r="BW25" s="66"/>
    </row>
    <row r="26" spans="2:75" ht="15.75">
      <c r="B26" s="67" t="s">
        <v>0</v>
      </c>
      <c r="C26" s="67" t="s">
        <v>730</v>
      </c>
      <c r="D26" s="65" t="s">
        <v>725</v>
      </c>
      <c r="E26" s="66">
        <f t="shared" si="34"/>
        <v>100346.8</v>
      </c>
      <c r="F26" s="66">
        <f t="shared" si="34"/>
        <v>95518.399999999994</v>
      </c>
      <c r="G26" s="66"/>
      <c r="H26" s="66"/>
      <c r="I26" s="66"/>
      <c r="J26" s="66">
        <v>1982.8</v>
      </c>
      <c r="K26" s="66">
        <v>1949.3</v>
      </c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>
        <v>43064</v>
      </c>
      <c r="AE26" s="66">
        <v>39025</v>
      </c>
      <c r="AF26" s="66">
        <v>53300</v>
      </c>
      <c r="AG26" s="66">
        <v>52544.1</v>
      </c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>
        <v>2000</v>
      </c>
      <c r="BS26" s="66">
        <v>2000</v>
      </c>
      <c r="BT26" s="66"/>
      <c r="BU26" s="66"/>
      <c r="BV26" s="66"/>
      <c r="BW26" s="66"/>
    </row>
    <row r="27" spans="2:75" ht="15.75">
      <c r="B27" s="67"/>
      <c r="C27" s="67"/>
      <c r="D27" s="65" t="s">
        <v>425</v>
      </c>
      <c r="E27" s="66">
        <f t="shared" si="34"/>
        <v>100346.8</v>
      </c>
      <c r="F27" s="66">
        <f t="shared" si="34"/>
        <v>95518.399999999994</v>
      </c>
      <c r="G27" s="66"/>
      <c r="H27" s="66"/>
      <c r="I27" s="66"/>
      <c r="J27" s="66">
        <v>1982.8</v>
      </c>
      <c r="K27" s="66">
        <v>1949.3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>
        <v>43064</v>
      </c>
      <c r="AE27" s="66">
        <v>39025</v>
      </c>
      <c r="AF27" s="66">
        <v>53300</v>
      </c>
      <c r="AG27" s="66">
        <v>52544.1</v>
      </c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>
        <v>2000</v>
      </c>
      <c r="BS27" s="66">
        <v>2000</v>
      </c>
      <c r="BT27" s="66"/>
      <c r="BU27" s="66"/>
      <c r="BV27" s="66"/>
      <c r="BW27" s="66"/>
    </row>
    <row r="28" spans="2:75" ht="15.75">
      <c r="B28" s="64" t="s">
        <v>731</v>
      </c>
      <c r="C28" s="64" t="s">
        <v>732</v>
      </c>
      <c r="D28" s="65" t="s">
        <v>725</v>
      </c>
      <c r="E28" s="66">
        <v>16990.400000000001</v>
      </c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>
        <v>10855</v>
      </c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>
        <v>6135.4</v>
      </c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</row>
    <row r="29" spans="2:75" ht="123" customHeight="1">
      <c r="B29" s="64"/>
      <c r="C29" s="64"/>
      <c r="D29" s="65" t="s">
        <v>425</v>
      </c>
      <c r="E29" s="66">
        <v>16990.400000000001</v>
      </c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>
        <v>10855</v>
      </c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>
        <v>6135.4</v>
      </c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</row>
    <row r="30" spans="2:75" ht="15.75">
      <c r="B30" s="64" t="s">
        <v>0</v>
      </c>
      <c r="C30" s="64" t="s">
        <v>732</v>
      </c>
      <c r="D30" s="65" t="s">
        <v>725</v>
      </c>
      <c r="E30" s="66">
        <v>16990.400000000001</v>
      </c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>
        <v>10855</v>
      </c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>
        <v>6135.4</v>
      </c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</row>
    <row r="31" spans="2:75" ht="131.44999999999999" customHeight="1">
      <c r="B31" s="64"/>
      <c r="C31" s="64"/>
      <c r="D31" s="65" t="s">
        <v>425</v>
      </c>
      <c r="E31" s="66">
        <v>16990.400000000001</v>
      </c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>
        <v>10855</v>
      </c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>
        <v>6135.4</v>
      </c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</row>
    <row r="32" spans="2:75" ht="15.75">
      <c r="B32" s="67" t="s">
        <v>0</v>
      </c>
      <c r="C32" s="67" t="s">
        <v>733</v>
      </c>
      <c r="D32" s="65" t="s">
        <v>725</v>
      </c>
      <c r="E32" s="66">
        <v>16990.400000000001</v>
      </c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>
        <v>10855</v>
      </c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>
        <v>6135.4</v>
      </c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</row>
    <row r="33" spans="2:75" ht="15.75">
      <c r="B33" s="67"/>
      <c r="C33" s="67"/>
      <c r="D33" s="65" t="s">
        <v>425</v>
      </c>
      <c r="E33" s="66">
        <v>16990.400000000001</v>
      </c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>
        <v>10855</v>
      </c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>
        <v>6135.4</v>
      </c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</row>
    <row r="34" spans="2:75" ht="15.75">
      <c r="B34" s="64" t="s">
        <v>88</v>
      </c>
      <c r="C34" s="64" t="s">
        <v>89</v>
      </c>
      <c r="D34" s="65" t="s">
        <v>725</v>
      </c>
      <c r="E34" s="66">
        <f>BV34</f>
        <v>2480181</v>
      </c>
      <c r="F34" s="66">
        <f>BW34</f>
        <v>2160871.37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>
        <v>2480181</v>
      </c>
      <c r="BW34" s="66">
        <v>2160871.37</v>
      </c>
    </row>
    <row r="35" spans="2:75" ht="97.15" customHeight="1">
      <c r="B35" s="64"/>
      <c r="C35" s="64"/>
      <c r="D35" s="65" t="s">
        <v>425</v>
      </c>
      <c r="E35" s="66">
        <f>BV35</f>
        <v>2480181</v>
      </c>
      <c r="F35" s="68">
        <v>2160871.37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>
        <v>2480181</v>
      </c>
      <c r="BW35" s="66">
        <v>2160871.37</v>
      </c>
    </row>
    <row r="36" spans="2:75" ht="15.75">
      <c r="B36" s="64" t="s">
        <v>734</v>
      </c>
      <c r="C36" s="64" t="s">
        <v>508</v>
      </c>
      <c r="D36" s="65" t="s">
        <v>725</v>
      </c>
      <c r="E36" s="66">
        <f>BV36</f>
        <v>2306400.2000000002</v>
      </c>
      <c r="F36" s="66">
        <f>BW36</f>
        <v>2102269.62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>
        <v>2306400.2000000002</v>
      </c>
      <c r="BW36" s="66">
        <v>2102269.62</v>
      </c>
    </row>
    <row r="37" spans="2:75" ht="71.45" customHeight="1">
      <c r="B37" s="64"/>
      <c r="C37" s="64"/>
      <c r="D37" s="65" t="s">
        <v>425</v>
      </c>
      <c r="E37" s="66">
        <f t="shared" ref="E37:F41" si="35">BV37</f>
        <v>2306400.2000000002</v>
      </c>
      <c r="F37" s="66">
        <f t="shared" si="35"/>
        <v>2102269.62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>
        <v>2306400.2000000002</v>
      </c>
      <c r="BW37" s="66">
        <v>2102269.62</v>
      </c>
    </row>
    <row r="38" spans="2:75" ht="15.75">
      <c r="B38" s="64" t="s">
        <v>0</v>
      </c>
      <c r="C38" s="64" t="s">
        <v>735</v>
      </c>
      <c r="D38" s="65" t="s">
        <v>725</v>
      </c>
      <c r="E38" s="66">
        <f t="shared" si="35"/>
        <v>2306400.2000000002</v>
      </c>
      <c r="F38" s="66">
        <f t="shared" si="35"/>
        <v>2102269.62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>
        <v>2306400.2000000002</v>
      </c>
      <c r="BW38" s="66">
        <v>2102269.62</v>
      </c>
    </row>
    <row r="39" spans="2:75" ht="64.150000000000006" customHeight="1">
      <c r="B39" s="64"/>
      <c r="C39" s="64"/>
      <c r="D39" s="65" t="s">
        <v>425</v>
      </c>
      <c r="E39" s="66">
        <f t="shared" si="35"/>
        <v>2306400.2000000002</v>
      </c>
      <c r="F39" s="66">
        <f t="shared" si="35"/>
        <v>2102269.62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>
        <v>2306400.2000000002</v>
      </c>
      <c r="BW39" s="66">
        <v>2102269.62</v>
      </c>
    </row>
    <row r="40" spans="2:75" ht="15.75">
      <c r="B40" s="67" t="s">
        <v>0</v>
      </c>
      <c r="C40" s="67" t="s">
        <v>736</v>
      </c>
      <c r="D40" s="65" t="s">
        <v>725</v>
      </c>
      <c r="E40" s="66">
        <f t="shared" si="35"/>
        <v>2306400.2000000002</v>
      </c>
      <c r="F40" s="66">
        <f t="shared" si="35"/>
        <v>2102269.62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>
        <v>2306400.2000000002</v>
      </c>
      <c r="BW40" s="66">
        <v>2102269.62</v>
      </c>
    </row>
    <row r="41" spans="2:75" ht="15.75">
      <c r="B41" s="67"/>
      <c r="C41" s="67"/>
      <c r="D41" s="65" t="s">
        <v>425</v>
      </c>
      <c r="E41" s="66">
        <f t="shared" si="35"/>
        <v>2306400.2000000002</v>
      </c>
      <c r="F41" s="66">
        <f t="shared" si="35"/>
        <v>2102269.62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>
        <v>2306400.2000000002</v>
      </c>
      <c r="BW41" s="66">
        <v>2102269.62</v>
      </c>
    </row>
    <row r="42" spans="2:75" ht="15.75">
      <c r="B42" s="64" t="s">
        <v>737</v>
      </c>
      <c r="C42" s="64" t="s">
        <v>516</v>
      </c>
      <c r="D42" s="65" t="s">
        <v>725</v>
      </c>
      <c r="E42" s="66">
        <f>BV42</f>
        <v>173780.8</v>
      </c>
      <c r="F42" s="66">
        <f>BW42</f>
        <v>58601.75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>
        <v>173780.8</v>
      </c>
      <c r="BW42" s="66">
        <v>58601.75</v>
      </c>
    </row>
    <row r="43" spans="2:75" ht="61.9" customHeight="1">
      <c r="B43" s="64"/>
      <c r="C43" s="64"/>
      <c r="D43" s="65" t="s">
        <v>425</v>
      </c>
      <c r="E43" s="66">
        <f t="shared" ref="E43:F47" si="36">BV43</f>
        <v>173780.8</v>
      </c>
      <c r="F43" s="66">
        <f t="shared" si="36"/>
        <v>58601.75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>
        <v>173780.8</v>
      </c>
      <c r="BW43" s="66">
        <v>58601.75</v>
      </c>
    </row>
    <row r="44" spans="2:75" ht="15.75">
      <c r="B44" s="64" t="s">
        <v>0</v>
      </c>
      <c r="C44" s="64" t="s">
        <v>735</v>
      </c>
      <c r="D44" s="65" t="s">
        <v>725</v>
      </c>
      <c r="E44" s="66">
        <f t="shared" si="36"/>
        <v>173780.8</v>
      </c>
      <c r="F44" s="66">
        <f t="shared" si="36"/>
        <v>58601.75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>
        <v>173780.8</v>
      </c>
      <c r="BW44" s="66">
        <v>58601.75</v>
      </c>
    </row>
    <row r="45" spans="2:75" ht="69.599999999999994" customHeight="1">
      <c r="B45" s="64"/>
      <c r="C45" s="64"/>
      <c r="D45" s="65" t="s">
        <v>425</v>
      </c>
      <c r="E45" s="66">
        <f t="shared" si="36"/>
        <v>173780.8</v>
      </c>
      <c r="F45" s="66">
        <f t="shared" si="36"/>
        <v>58601.75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>
        <v>173780.8</v>
      </c>
      <c r="BW45" s="66">
        <v>58601.75</v>
      </c>
    </row>
    <row r="46" spans="2:75" ht="15.75">
      <c r="B46" s="67" t="s">
        <v>0</v>
      </c>
      <c r="C46" s="67" t="s">
        <v>736</v>
      </c>
      <c r="D46" s="65" t="s">
        <v>725</v>
      </c>
      <c r="E46" s="66">
        <f t="shared" si="36"/>
        <v>173780.8</v>
      </c>
      <c r="F46" s="66">
        <f t="shared" si="36"/>
        <v>58601.75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>
        <v>173780.8</v>
      </c>
      <c r="BW46" s="66">
        <v>58601.75</v>
      </c>
    </row>
    <row r="47" spans="2:75" ht="15.75">
      <c r="B47" s="67"/>
      <c r="C47" s="67"/>
      <c r="D47" s="65" t="s">
        <v>425</v>
      </c>
      <c r="E47" s="66">
        <f t="shared" si="36"/>
        <v>173780.8</v>
      </c>
      <c r="F47" s="66">
        <f t="shared" si="36"/>
        <v>58601.75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>
        <v>173780.8</v>
      </c>
      <c r="BW47" s="66">
        <v>58601.75</v>
      </c>
    </row>
    <row r="48" spans="2:75" ht="15.75">
      <c r="B48" s="64" t="s">
        <v>104</v>
      </c>
      <c r="C48" s="64" t="s">
        <v>738</v>
      </c>
      <c r="D48" s="65" t="s">
        <v>725</v>
      </c>
      <c r="E48" s="66">
        <f>BV48</f>
        <v>140000</v>
      </c>
      <c r="F48" s="66">
        <f>BW48</f>
        <v>130051.22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>
        <v>140000</v>
      </c>
      <c r="BW48" s="66">
        <v>130051.22</v>
      </c>
    </row>
    <row r="49" spans="2:75" ht="37.15" customHeight="1">
      <c r="B49" s="64"/>
      <c r="C49" s="64"/>
      <c r="D49" s="65" t="s">
        <v>425</v>
      </c>
      <c r="E49" s="66">
        <f t="shared" ref="E49:F55" si="37">BV49</f>
        <v>140000</v>
      </c>
      <c r="F49" s="66">
        <f t="shared" si="37"/>
        <v>130051.22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>
        <v>140000</v>
      </c>
      <c r="BW49" s="66">
        <v>130051.22</v>
      </c>
    </row>
    <row r="50" spans="2:75" ht="15.75">
      <c r="B50" s="64" t="s">
        <v>739</v>
      </c>
      <c r="C50" s="64" t="s">
        <v>740</v>
      </c>
      <c r="D50" s="65" t="s">
        <v>725</v>
      </c>
      <c r="E50" s="66">
        <f t="shared" si="37"/>
        <v>140000</v>
      </c>
      <c r="F50" s="66">
        <f t="shared" si="37"/>
        <v>130051.22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>
        <v>140000</v>
      </c>
      <c r="BW50" s="66">
        <v>130051.22</v>
      </c>
    </row>
    <row r="51" spans="2:75" ht="151.15" customHeight="1">
      <c r="B51" s="64"/>
      <c r="C51" s="64"/>
      <c r="D51" s="65" t="s">
        <v>425</v>
      </c>
      <c r="E51" s="66">
        <f t="shared" si="37"/>
        <v>140000</v>
      </c>
      <c r="F51" s="66">
        <f t="shared" si="37"/>
        <v>130051.22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>
        <v>140000</v>
      </c>
      <c r="BW51" s="66">
        <v>130051.22</v>
      </c>
    </row>
    <row r="52" spans="2:75" ht="15.75">
      <c r="B52" s="64" t="s">
        <v>0</v>
      </c>
      <c r="C52" s="64" t="s">
        <v>741</v>
      </c>
      <c r="D52" s="65" t="s">
        <v>725</v>
      </c>
      <c r="E52" s="66">
        <f t="shared" si="37"/>
        <v>140000</v>
      </c>
      <c r="F52" s="66">
        <f t="shared" si="37"/>
        <v>130051.22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>
        <v>140000</v>
      </c>
      <c r="BW52" s="66">
        <v>130051.22</v>
      </c>
    </row>
    <row r="53" spans="2:75" ht="87.6" customHeight="1">
      <c r="B53" s="64"/>
      <c r="C53" s="64"/>
      <c r="D53" s="65" t="s">
        <v>425</v>
      </c>
      <c r="E53" s="66">
        <f t="shared" si="37"/>
        <v>140000</v>
      </c>
      <c r="F53" s="66">
        <f t="shared" si="37"/>
        <v>130051.22</v>
      </c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>
        <v>140000</v>
      </c>
      <c r="BW53" s="66">
        <v>130051.22</v>
      </c>
    </row>
    <row r="54" spans="2:75" ht="15.75">
      <c r="B54" s="67" t="s">
        <v>0</v>
      </c>
      <c r="C54" s="67" t="s">
        <v>742</v>
      </c>
      <c r="D54" s="65" t="s">
        <v>725</v>
      </c>
      <c r="E54" s="66">
        <f t="shared" si="37"/>
        <v>140000</v>
      </c>
      <c r="F54" s="66">
        <f t="shared" si="37"/>
        <v>130051.22</v>
      </c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>
        <v>140000</v>
      </c>
      <c r="BW54" s="66">
        <v>130051.22</v>
      </c>
    </row>
    <row r="55" spans="2:75" ht="15.75">
      <c r="B55" s="67"/>
      <c r="C55" s="67"/>
      <c r="D55" s="65" t="s">
        <v>425</v>
      </c>
      <c r="E55" s="66">
        <f t="shared" si="37"/>
        <v>140000</v>
      </c>
      <c r="F55" s="66">
        <f t="shared" si="37"/>
        <v>130051.22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>
        <v>140000</v>
      </c>
      <c r="BW55" s="66">
        <v>130051.22</v>
      </c>
    </row>
    <row r="56" spans="2:75" ht="12" customHeight="1">
      <c r="B56" s="69"/>
    </row>
    <row r="57" spans="2:75" ht="16.5" customHeight="1">
      <c r="B57" s="71" t="s">
        <v>743</v>
      </c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</row>
    <row r="61" spans="2:75" ht="15.75">
      <c r="BE61" s="72"/>
      <c r="BF61" s="72"/>
      <c r="BL61" s="72"/>
    </row>
    <row r="62" spans="2:75" ht="15.75">
      <c r="AY62" s="72" t="s">
        <v>744</v>
      </c>
    </row>
  </sheetData>
  <mergeCells count="92">
    <mergeCell ref="B54:B55"/>
    <mergeCell ref="C54:C55"/>
    <mergeCell ref="B57:AC57"/>
    <mergeCell ref="B48:B49"/>
    <mergeCell ref="C48:C49"/>
    <mergeCell ref="B50:B51"/>
    <mergeCell ref="C50:C51"/>
    <mergeCell ref="B52:B53"/>
    <mergeCell ref="C52:C53"/>
    <mergeCell ref="B42:B43"/>
    <mergeCell ref="C42:C43"/>
    <mergeCell ref="B44:B45"/>
    <mergeCell ref="C44:C45"/>
    <mergeCell ref="B46:B47"/>
    <mergeCell ref="C46:C47"/>
    <mergeCell ref="B36:B37"/>
    <mergeCell ref="C36:C37"/>
    <mergeCell ref="B38:B39"/>
    <mergeCell ref="C38:C39"/>
    <mergeCell ref="B40:B41"/>
    <mergeCell ref="C40:C41"/>
    <mergeCell ref="B30:B31"/>
    <mergeCell ref="C30:C31"/>
    <mergeCell ref="B32:B33"/>
    <mergeCell ref="C32:C33"/>
    <mergeCell ref="B34:B35"/>
    <mergeCell ref="C34:C35"/>
    <mergeCell ref="B24:B25"/>
    <mergeCell ref="C24:C25"/>
    <mergeCell ref="B26:B27"/>
    <mergeCell ref="C26:C27"/>
    <mergeCell ref="B28:B29"/>
    <mergeCell ref="C28:C29"/>
    <mergeCell ref="B18:B19"/>
    <mergeCell ref="C18:C19"/>
    <mergeCell ref="B20:B21"/>
    <mergeCell ref="C20:C21"/>
    <mergeCell ref="B22:B23"/>
    <mergeCell ref="C22:C23"/>
    <mergeCell ref="B12:B13"/>
    <mergeCell ref="C12:C13"/>
    <mergeCell ref="B14:B15"/>
    <mergeCell ref="C14:C15"/>
    <mergeCell ref="B16:B17"/>
    <mergeCell ref="C16:C17"/>
    <mergeCell ref="BN7:BO7"/>
    <mergeCell ref="BP7:BQ7"/>
    <mergeCell ref="BR7:BS7"/>
    <mergeCell ref="BT7:BU7"/>
    <mergeCell ref="BV7:BW7"/>
    <mergeCell ref="B10:B11"/>
    <mergeCell ref="C10:C11"/>
    <mergeCell ref="BB7:BC7"/>
    <mergeCell ref="BD7:BE7"/>
    <mergeCell ref="BF7:BG7"/>
    <mergeCell ref="BH7:BI7"/>
    <mergeCell ref="BJ7:BK7"/>
    <mergeCell ref="BL7:BM7"/>
    <mergeCell ref="AP7:AQ7"/>
    <mergeCell ref="AR7:AS7"/>
    <mergeCell ref="AT7:AU7"/>
    <mergeCell ref="AV7:AW7"/>
    <mergeCell ref="AX7:AY7"/>
    <mergeCell ref="AZ7:BA7"/>
    <mergeCell ref="AD7:AE7"/>
    <mergeCell ref="AF7:AG7"/>
    <mergeCell ref="AH7:AI7"/>
    <mergeCell ref="AJ7:AK7"/>
    <mergeCell ref="AL7:AM7"/>
    <mergeCell ref="AN7:AO7"/>
    <mergeCell ref="R7:S7"/>
    <mergeCell ref="T7:U7"/>
    <mergeCell ref="V7:W7"/>
    <mergeCell ref="X7:Y7"/>
    <mergeCell ref="Z7:AA7"/>
    <mergeCell ref="AB7:AC7"/>
    <mergeCell ref="G7:G8"/>
    <mergeCell ref="H7:I7"/>
    <mergeCell ref="J7:K7"/>
    <mergeCell ref="L7:M7"/>
    <mergeCell ref="N7:O7"/>
    <mergeCell ref="P7:Q7"/>
    <mergeCell ref="A1:AG1"/>
    <mergeCell ref="A2:AG2"/>
    <mergeCell ref="A3:AG3"/>
    <mergeCell ref="A4:AG4"/>
    <mergeCell ref="B6:B8"/>
    <mergeCell ref="C6:C8"/>
    <mergeCell ref="D6:D8"/>
    <mergeCell ref="E6:E8"/>
    <mergeCell ref="F6:F8"/>
    <mergeCell ref="G6:BW6"/>
  </mergeCells>
  <pageMargins left="0.19685039370078741" right="0.19685039370078741" top="0.19685039370078741" bottom="0.19685039370078741" header="0.31496062992125984" footer="0.31496062992125984"/>
  <pageSetup paperSize="8"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ответственные</vt:lpstr>
      <vt:lpstr>показатели</vt:lpstr>
      <vt:lpstr>таб.10</vt:lpstr>
      <vt:lpstr>таб.11</vt:lpstr>
      <vt:lpstr>кс</vt:lpstr>
      <vt:lpstr>источники</vt:lpstr>
      <vt:lpstr>13. Субсидии</vt:lpstr>
      <vt:lpstr>'13. Субсидии'!Область_печати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ДУГИНА Анастасия Геннадьевна</cp:lastModifiedBy>
  <dcterms:created xsi:type="dcterms:W3CDTF">2006-09-16T00:00:00Z</dcterms:created>
  <dcterms:modified xsi:type="dcterms:W3CDTF">2021-03-24T12:22:35Z</dcterms:modified>
</cp:coreProperties>
</file>