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ref" sheetId="1" r:id="rId1"/>
    <sheet name="50cm" sheetId="2" r:id="rId2"/>
    <sheet name="100cm" sheetId="3" r:id="rId3"/>
    <sheet name="150cm" sheetId="4" r:id="rId4"/>
    <sheet name="200cm" sheetId="5" r:id="rId5"/>
    <sheet name="250cm" sheetId="6" r:id="rId6"/>
    <sheet name="300cm" sheetId="7" r:id="rId7"/>
    <sheet name="350cm" sheetId="8" r:id="rId8"/>
  </sheets>
  <calcPr calcId="144525"/>
</workbook>
</file>

<file path=xl/calcChain.xml><?xml version="1.0" encoding="utf-8"?>
<calcChain xmlns="http://schemas.openxmlformats.org/spreadsheetml/2006/main">
  <c r="M2" i="6" l="1"/>
  <c r="M2" i="4"/>
  <c r="K2" i="7"/>
  <c r="L2" i="7"/>
  <c r="M2" i="7"/>
  <c r="M2" i="8" l="1"/>
  <c r="L2" i="8"/>
  <c r="K2" i="8"/>
  <c r="G16" i="8"/>
  <c r="H23" i="7"/>
  <c r="H16" i="7"/>
  <c r="H23" i="6"/>
  <c r="H9" i="6"/>
  <c r="H16" i="4"/>
  <c r="H37" i="7" l="1"/>
  <c r="H9" i="7"/>
  <c r="H2" i="7"/>
  <c r="I37" i="8"/>
  <c r="H37" i="8"/>
  <c r="G37" i="8"/>
  <c r="I30" i="8"/>
  <c r="H30" i="8"/>
  <c r="G30" i="8"/>
  <c r="I23" i="8"/>
  <c r="H23" i="8"/>
  <c r="G23" i="8"/>
  <c r="I16" i="8"/>
  <c r="H16" i="8"/>
  <c r="I9" i="8"/>
  <c r="H9" i="8"/>
  <c r="G9" i="8"/>
  <c r="I2" i="8"/>
  <c r="H2" i="8"/>
  <c r="G2" i="8"/>
  <c r="I37" i="7"/>
  <c r="G37" i="7"/>
  <c r="I30" i="7"/>
  <c r="H30" i="7"/>
  <c r="G30" i="7"/>
  <c r="I23" i="7"/>
  <c r="G23" i="7"/>
  <c r="I16" i="7"/>
  <c r="G16" i="7"/>
  <c r="I9" i="7"/>
  <c r="G9" i="7"/>
  <c r="I2" i="7"/>
  <c r="G2" i="7"/>
  <c r="I37" i="6"/>
  <c r="H37" i="6"/>
  <c r="G37" i="6"/>
  <c r="I30" i="6"/>
  <c r="H30" i="6"/>
  <c r="G30" i="6"/>
  <c r="I23" i="6"/>
  <c r="G23" i="6"/>
  <c r="I16" i="6"/>
  <c r="H16" i="6"/>
  <c r="G16" i="6"/>
  <c r="I9" i="6"/>
  <c r="G9" i="6"/>
  <c r="I2" i="6"/>
  <c r="H2" i="6"/>
  <c r="G2" i="6"/>
  <c r="I37" i="5"/>
  <c r="H37" i="5"/>
  <c r="G37" i="5"/>
  <c r="I30" i="5"/>
  <c r="H30" i="5"/>
  <c r="G30" i="5"/>
  <c r="I23" i="5"/>
  <c r="H23" i="5"/>
  <c r="G23" i="5"/>
  <c r="I16" i="5"/>
  <c r="H16" i="5"/>
  <c r="G16" i="5"/>
  <c r="I9" i="5"/>
  <c r="H9" i="5"/>
  <c r="G9" i="5"/>
  <c r="I2" i="5"/>
  <c r="H2" i="5"/>
  <c r="G2" i="5"/>
  <c r="I37" i="2"/>
  <c r="H37" i="2"/>
  <c r="G37" i="2"/>
  <c r="I30" i="2"/>
  <c r="H30" i="2"/>
  <c r="G30" i="2"/>
  <c r="I23" i="2"/>
  <c r="H23" i="2"/>
  <c r="G23" i="2"/>
  <c r="I16" i="2"/>
  <c r="H16" i="2"/>
  <c r="G16" i="2"/>
  <c r="I9" i="2"/>
  <c r="H9" i="2"/>
  <c r="G9" i="2"/>
  <c r="I2" i="2"/>
  <c r="H2" i="2"/>
  <c r="G2" i="2"/>
  <c r="I37" i="4"/>
  <c r="H37" i="4"/>
  <c r="G37" i="4"/>
  <c r="I30" i="4"/>
  <c r="H30" i="4"/>
  <c r="G30" i="4"/>
  <c r="I23" i="4"/>
  <c r="H23" i="4"/>
  <c r="G23" i="4"/>
  <c r="I16" i="4"/>
  <c r="G16" i="4"/>
  <c r="I9" i="4"/>
  <c r="H9" i="4"/>
  <c r="G9" i="4"/>
  <c r="I2" i="4"/>
  <c r="H2" i="4"/>
  <c r="G2" i="4"/>
  <c r="I9" i="3"/>
  <c r="I16" i="3"/>
  <c r="I23" i="3"/>
  <c r="I30" i="3"/>
  <c r="I37" i="3"/>
  <c r="I2" i="3"/>
  <c r="H16" i="3"/>
  <c r="H23" i="3"/>
  <c r="H30" i="3"/>
  <c r="H37" i="3"/>
  <c r="H9" i="3"/>
  <c r="L2" i="3" s="1"/>
  <c r="I6" i="1" s="1"/>
  <c r="H2" i="3"/>
  <c r="G2" i="3"/>
  <c r="G16" i="3"/>
  <c r="G23" i="3"/>
  <c r="G30" i="3"/>
  <c r="G37" i="3"/>
  <c r="G9" i="3"/>
  <c r="J11" i="1" l="1"/>
  <c r="H11" i="1"/>
  <c r="I11" i="1"/>
  <c r="H10" i="1"/>
  <c r="I10" i="1"/>
  <c r="J10" i="1"/>
  <c r="L2" i="6"/>
  <c r="I9" i="1" s="1"/>
  <c r="K2" i="6"/>
  <c r="H9" i="1" s="1"/>
  <c r="J9" i="1"/>
  <c r="M2" i="5"/>
  <c r="J8" i="1" s="1"/>
  <c r="K2" i="5"/>
  <c r="H8" i="1" s="1"/>
  <c r="L2" i="5"/>
  <c r="I8" i="1" s="1"/>
  <c r="J7" i="1"/>
  <c r="L2" i="4"/>
  <c r="I7" i="1" s="1"/>
  <c r="K2" i="4"/>
  <c r="H7" i="1" s="1"/>
  <c r="K2" i="3"/>
  <c r="H6" i="1" s="1"/>
  <c r="M2" i="3"/>
  <c r="J6" i="1" s="1"/>
  <c r="K2" i="2"/>
  <c r="H5" i="1" s="1"/>
  <c r="L2" i="2"/>
  <c r="I5" i="1" s="1"/>
  <c r="M2" i="2"/>
  <c r="J5" i="1" s="1"/>
</calcChain>
</file>

<file path=xl/sharedStrings.xml><?xml version="1.0" encoding="utf-8"?>
<sst xmlns="http://schemas.openxmlformats.org/spreadsheetml/2006/main" count="463" uniqueCount="264">
  <si>
    <t>Nombre</t>
  </si>
  <si>
    <t>Minimo</t>
  </si>
  <si>
    <t>Maximo</t>
  </si>
  <si>
    <t>Promedio</t>
  </si>
  <si>
    <t>Capture_kc1_refncm1.csv</t>
  </si>
  <si>
    <t>Capture_kc1_refncm2.csv</t>
  </si>
  <si>
    <t>Capture_kc1_refncm3.csv</t>
  </si>
  <si>
    <t>Capture_kc1_refncm4.csv</t>
  </si>
  <si>
    <t>Capture_kc1_refncm5.csv</t>
  </si>
  <si>
    <t>Capture_kc1_refncm6.csv</t>
  </si>
  <si>
    <t>Capture_kc1_refncm7.csv</t>
  </si>
  <si>
    <t>Capture_kc2_ref1.csv</t>
  </si>
  <si>
    <t>Capture_kc2_ref2.csv</t>
  </si>
  <si>
    <t>Capture_kc2_ref3.csv</t>
  </si>
  <si>
    <t>Capture_kc2_ref4.csv</t>
  </si>
  <si>
    <t>Capture_kc2_ref5.csv</t>
  </si>
  <si>
    <t>Capture_kc2_ref6.csv</t>
  </si>
  <si>
    <t>Capture_kc2_ref7.csv</t>
  </si>
  <si>
    <t>Capture_kc1_50cm_luz1.csv</t>
  </si>
  <si>
    <t>Capture_kc1_50cm_luz2.csv</t>
  </si>
  <si>
    <t>Capture_kc1_50cm_luz3.csv</t>
  </si>
  <si>
    <t>Capture_kc1_50cm_luz4.csv</t>
  </si>
  <si>
    <t>Capture_kc1_50cm_luz5.csv</t>
  </si>
  <si>
    <t>Capture_kc1_50cm_luz6.csv</t>
  </si>
  <si>
    <t>Capture_kc1_50cm_luz7.csv</t>
  </si>
  <si>
    <t>Capture_kc1_50cm1.csv</t>
  </si>
  <si>
    <t>Capture_kc1_50cm2.csv</t>
  </si>
  <si>
    <t>Capture_kc1_50cm3.csv</t>
  </si>
  <si>
    <t>Capture_kc1_50cm4.csv</t>
  </si>
  <si>
    <t>Capture_kc1_50cm5.csv</t>
  </si>
  <si>
    <t>Capture_kc1_50cm6.csv</t>
  </si>
  <si>
    <t>Capture_kc1_50cm7.csv</t>
  </si>
  <si>
    <t>Capture_kc2_50cm1.csv</t>
  </si>
  <si>
    <t>Capture_kc2_50cm2.csv</t>
  </si>
  <si>
    <t>Capture_kc2_50cm3.csv</t>
  </si>
  <si>
    <t>Capture_kc2_50cm4.csv</t>
  </si>
  <si>
    <t>Capture_kc2_50cm5.csv</t>
  </si>
  <si>
    <t>Capture_kc2_50cm6.csv</t>
  </si>
  <si>
    <t>Capture_kc2_50cm7.csv</t>
  </si>
  <si>
    <t>Capture_kc1_50cmn_luz.csv1.csv</t>
  </si>
  <si>
    <t>Capture_kc1_50cmn_luz.csv2.csv</t>
  </si>
  <si>
    <t>Capture_kc1_50cmn_luz.csv3.csv</t>
  </si>
  <si>
    <t>Capture_kc1_50cmn_luz.csv4.csv</t>
  </si>
  <si>
    <t>Capture_kc1_50cmn_luz.csv5.csv</t>
  </si>
  <si>
    <t>Capture_kc1_50cmn_luz.csv6.csv</t>
  </si>
  <si>
    <t>Capture_kc1_50cmn_luz.csv7.csv</t>
  </si>
  <si>
    <t>Capture_kc1_50ncm1.csv</t>
  </si>
  <si>
    <t>Capture_kc1_50ncm2.csv</t>
  </si>
  <si>
    <t>Capture_kc1_50ncm3.csv</t>
  </si>
  <si>
    <t>Capture_kc1_50ncm4.csv</t>
  </si>
  <si>
    <t>Capture_kc1_50ncm5.csv</t>
  </si>
  <si>
    <t>Capture_kc1_50ncm6.csv</t>
  </si>
  <si>
    <t>Capture_kc1_50ncm7.csv</t>
  </si>
  <si>
    <t>Capture_kc1_100cm_luz1.csv</t>
  </si>
  <si>
    <t>Capture_kc1_100cm_luz2.csv</t>
  </si>
  <si>
    <t>Capture_kc1_100cm_luz3.csv</t>
  </si>
  <si>
    <t>Capture_kc1_100cm_luz4.csv</t>
  </si>
  <si>
    <t>Capture_kc1_100cm_luz5.csv</t>
  </si>
  <si>
    <t>Capture_kc1_100cm_luz6.csv</t>
  </si>
  <si>
    <t>Capture_kc1_100cm_luz7.csv</t>
  </si>
  <si>
    <t>Capture_kc1_100cm1.csv</t>
  </si>
  <si>
    <t>Capture_kc1_100cm2.csv</t>
  </si>
  <si>
    <t>Capture_kc1_100cm3.csv</t>
  </si>
  <si>
    <t>Capture_kc1_100cm4.csv</t>
  </si>
  <si>
    <t>Capture_kc1_100cm5.csv</t>
  </si>
  <si>
    <t>Capture_kc1_100cm6.csv</t>
  </si>
  <si>
    <t>Capture_kc1_100cm7.csv</t>
  </si>
  <si>
    <t>Capture_kc2_100cm1.csv</t>
  </si>
  <si>
    <t>Capture_kc2_100cm2.csv</t>
  </si>
  <si>
    <t>Capture_kc2_100cm3.csv</t>
  </si>
  <si>
    <t>Capture_kc2_100cm4.csv</t>
  </si>
  <si>
    <t>Capture_kc2_100cm5.csv</t>
  </si>
  <si>
    <t>Capture_kc2_100cm6.csv</t>
  </si>
  <si>
    <t>Capture_kc2_100cm7.csv</t>
  </si>
  <si>
    <t>Capture_kc1_100cmn_luz.csv1.csv</t>
  </si>
  <si>
    <t>Capture_kc1_100cmn_luz.csv2.csv</t>
  </si>
  <si>
    <t>Capture_kc1_100cmn_luz.csv3.csv</t>
  </si>
  <si>
    <t>Capture_kc1_100cmn_luz.csv4.csv</t>
  </si>
  <si>
    <t>Capture_kc1_100cmn_luz.csv5.csv</t>
  </si>
  <si>
    <t>Capture_kc1_100cmn_luz.csv6.csv</t>
  </si>
  <si>
    <t>Capture_kc1_100cmn_luz.csv7.csv</t>
  </si>
  <si>
    <t>Capture_kc1_100ncm1.csv</t>
  </si>
  <si>
    <t>Capture_kc1_100ncm2.csv</t>
  </si>
  <si>
    <t>Capture_kc1_100ncm3.csv</t>
  </si>
  <si>
    <t>Capture_kc1_100ncm4.csv</t>
  </si>
  <si>
    <t>Capture_kc1_100ncm5.csv</t>
  </si>
  <si>
    <t>Capture_kc1_100ncm6.csv</t>
  </si>
  <si>
    <t>Capture_kc1_100ncm7.csv</t>
  </si>
  <si>
    <t>Capture_kc1_150cm1.csv</t>
  </si>
  <si>
    <t>Capture_kc1_150cm2.csv</t>
  </si>
  <si>
    <t>Capture_kc1_150cm3.csv</t>
  </si>
  <si>
    <t>Capture_kc1_150cm4.csv</t>
  </si>
  <si>
    <t>Capture_kc1_150cm5.csv</t>
  </si>
  <si>
    <t>Capture_kc1_150cm6.csv</t>
  </si>
  <si>
    <t>Capture_kc1_150cm7.csv</t>
  </si>
  <si>
    <t>Capture_kc2_150cm1.csv</t>
  </si>
  <si>
    <t>Capture_kc2_150cm2.csv</t>
  </si>
  <si>
    <t>Capture_kc2_150cm3.csv</t>
  </si>
  <si>
    <t>Capture_kc2_150cm4.csv</t>
  </si>
  <si>
    <t>Capture_kc2_150cm5.csv</t>
  </si>
  <si>
    <t>Capture_kc2_150cm6.csv</t>
  </si>
  <si>
    <t>Capture_kc2_150cm7.csv</t>
  </si>
  <si>
    <t>Capture_kc1_150cmn_luz.csv1.csv</t>
  </si>
  <si>
    <t>Capture_kc1_150cmn_luz.csv2.csv</t>
  </si>
  <si>
    <t>Capture_kc1_150cmn_luz.csv3.csv</t>
  </si>
  <si>
    <t>Capture_kc1_150cmn_luz.csv4.csv</t>
  </si>
  <si>
    <t>Capture_kc1_150cmn_luz.csv5.csv</t>
  </si>
  <si>
    <t>Capture_kc1_150cmn_luz.csv6.csv</t>
  </si>
  <si>
    <t>Capture_kc1_150cmn_luz.csv7.csv</t>
  </si>
  <si>
    <t>Capture_kc1_150ncm1.csv</t>
  </si>
  <si>
    <t>Capture_kc1_150ncm2.csv</t>
  </si>
  <si>
    <t>Capture_kc1_150ncm3.csv</t>
  </si>
  <si>
    <t>Capture_kc1_150ncm4.csv</t>
  </si>
  <si>
    <t>Capture_kc1_150ncm5.csv</t>
  </si>
  <si>
    <t>Capture_kc1_150ncm6.csv</t>
  </si>
  <si>
    <t>Capture_kc1_150ncm7.csv</t>
  </si>
  <si>
    <t>Capture_kc1_200cm_luz1.csv</t>
  </si>
  <si>
    <t>Capture_kc1_200cm_luz2.csv</t>
  </si>
  <si>
    <t>Capture_kc1_200cm_luz3.csv</t>
  </si>
  <si>
    <t>Capture_kc1_200cm_luz4.csv</t>
  </si>
  <si>
    <t>Capture_kc1_200cm_luz5.csv</t>
  </si>
  <si>
    <t>Capture_kc1_200cm_luz6.csv</t>
  </si>
  <si>
    <t>Capture_kc1_200cm_luz7.csv</t>
  </si>
  <si>
    <t>Capture_kc1_200cm1.csv</t>
  </si>
  <si>
    <t>Capture_kc1_200cm2.csv</t>
  </si>
  <si>
    <t>Capture_kc1_200cm3.csv</t>
  </si>
  <si>
    <t>Capture_kc1_200cm4.csv</t>
  </si>
  <si>
    <t>Capture_kc1_200cm5.csv</t>
  </si>
  <si>
    <t>Capture_kc1_200cm6.csv</t>
  </si>
  <si>
    <t>Capture_kc1_200cm7.csv</t>
  </si>
  <si>
    <t>Capture_kc2_200cm1.csv</t>
  </si>
  <si>
    <t>Capture_kc2_200cm2.csv</t>
  </si>
  <si>
    <t>Capture_kc2_200cm3.csv</t>
  </si>
  <si>
    <t>Capture_kc2_200cm4.csv</t>
  </si>
  <si>
    <t>Capture_kc2_200cm5.csv</t>
  </si>
  <si>
    <t>Capture_kc2_200cm6.csv</t>
  </si>
  <si>
    <t>Capture_kc2_200cm7.csv</t>
  </si>
  <si>
    <t>Capture_kc1_200cmn_luz.csv1.csv</t>
  </si>
  <si>
    <t>Capture_kc1_200cmn_luz.csv2.csv</t>
  </si>
  <si>
    <t>Capture_kc1_200cmn_luz.csv3.csv</t>
  </si>
  <si>
    <t>Capture_kc1_200cmn_luz.csv4.csv</t>
  </si>
  <si>
    <t>Capture_kc1_200cmn_luz.csv5.csv</t>
  </si>
  <si>
    <t>Capture_kc1_200cmn_luz.csv6.csv</t>
  </si>
  <si>
    <t>Capture_kc1_200cmn_luz.csv7.csv</t>
  </si>
  <si>
    <t>Capture_kc1_200ncm1.csv</t>
  </si>
  <si>
    <t>Capture_kc1_200ncm2.csv</t>
  </si>
  <si>
    <t>Capture_kc1_200ncm3.csv</t>
  </si>
  <si>
    <t>Capture_kc1_200ncm4.csv</t>
  </si>
  <si>
    <t>Capture_kc1_200ncm5.csv</t>
  </si>
  <si>
    <t>Capture_kc1_200ncm6.csv</t>
  </si>
  <si>
    <t>Capture_kc1_200ncm7.csv</t>
  </si>
  <si>
    <t>Capture_kc1_250cm1.csv</t>
  </si>
  <si>
    <t>Capture_kc1_250cm2.csv</t>
  </si>
  <si>
    <t>Capture_kc1_250cm3.csv</t>
  </si>
  <si>
    <t>Capture_kc1_250cm4.csv</t>
  </si>
  <si>
    <t>Capture_kc1_250cm5.csv</t>
  </si>
  <si>
    <t>Capture_kc1_250cm6.csv</t>
  </si>
  <si>
    <t>Capture_kc1_250cm7.csv</t>
  </si>
  <si>
    <t>Capture_kc2_250cm1.csv</t>
  </si>
  <si>
    <t>Capture_kc2_250cm2.csv</t>
  </si>
  <si>
    <t>Capture_kc2_250cm3.csv</t>
  </si>
  <si>
    <t>Capture_kc2_250cm4.csv</t>
  </si>
  <si>
    <t>Capture_kc2_250cm5.csv</t>
  </si>
  <si>
    <t>Capture_kc2_250cm6.csv</t>
  </si>
  <si>
    <t>Capture_kc2_250cm7.csv</t>
  </si>
  <si>
    <t>Capture_kc1_250cmn_luz.csv1.csv</t>
  </si>
  <si>
    <t>Capture_kc1_250cmn_luz.csv2.csv</t>
  </si>
  <si>
    <t>Capture_kc1_250cmn_luz.csv3.csv</t>
  </si>
  <si>
    <t>Capture_kc1_250cmn_luz.csv4.csv</t>
  </si>
  <si>
    <t>Capture_kc1_250cmn_luz.csv5.csv</t>
  </si>
  <si>
    <t>Capture_kc1_250cmn_luz.csv6.csv</t>
  </si>
  <si>
    <t>Capture_kc1_250cmn_luz.csv7.csv</t>
  </si>
  <si>
    <t>Capture_kc1_250ncm1.csv</t>
  </si>
  <si>
    <t>Capture_kc1_250ncm2.csv</t>
  </si>
  <si>
    <t>Capture_kc1_250ncm3.csv</t>
  </si>
  <si>
    <t>Capture_kc1_250ncm4.csv</t>
  </si>
  <si>
    <t>Capture_kc1_250ncm5.csv</t>
  </si>
  <si>
    <t>Capture_kc1_250ncm6.csv</t>
  </si>
  <si>
    <t>Capture_kc1_250ncm7.csv</t>
  </si>
  <si>
    <t>Capture_kc1_300cm_luz1.csv</t>
  </si>
  <si>
    <t>Capture_kc1_300cm_luz2.csv</t>
  </si>
  <si>
    <t>Capture_kc1_300cm_luz3.csv</t>
  </si>
  <si>
    <t>Capture_kc1_300cm_luz4.csv</t>
  </si>
  <si>
    <t>Capture_kc1_300cm_luz5.csv</t>
  </si>
  <si>
    <t>Capture_kc1_300cm_luz6.csv</t>
  </si>
  <si>
    <t>Capture_kc1_300cm_luz7.csv</t>
  </si>
  <si>
    <t>Capture_kc1_300cm1.csv</t>
  </si>
  <si>
    <t>Capture_kc1_300cm2.csv</t>
  </si>
  <si>
    <t>Capture_kc1_300cm3.csv</t>
  </si>
  <si>
    <t>Capture_kc1_300cm4.csv</t>
  </si>
  <si>
    <t>Capture_kc1_300cm5.csv</t>
  </si>
  <si>
    <t>Capture_kc1_300cm6.csv</t>
  </si>
  <si>
    <t>Capture_kc1_300cm7.csv</t>
  </si>
  <si>
    <t>Capture_kc2_300cm1.csv</t>
  </si>
  <si>
    <t>Capture_kc2_300cm2.csv</t>
  </si>
  <si>
    <t>Capture_kc2_300cm3.csv</t>
  </si>
  <si>
    <t>Capture_kc2_300cm4.csv</t>
  </si>
  <si>
    <t>Capture_kc2_300cm5.csv</t>
  </si>
  <si>
    <t>Capture_kc2_300cm6.csv</t>
  </si>
  <si>
    <t>Capture_kc2_300cm7.csv</t>
  </si>
  <si>
    <t>Capture_kc1_300cmn_luz.csv1.csv</t>
  </si>
  <si>
    <t>Capture_kc1_300cmn_luz.csv2.csv</t>
  </si>
  <si>
    <t>Capture_kc1_300cmn_luz.csv3.csv</t>
  </si>
  <si>
    <t>Capture_kc1_300cmn_luz.csv4.csv</t>
  </si>
  <si>
    <t>Capture_kc1_300cmn_luz.csv5.csv</t>
  </si>
  <si>
    <t>Capture_kc1_300cmn_luz.csv6.csv</t>
  </si>
  <si>
    <t>Capture_kc1_300cmn_luz.csv7.csv</t>
  </si>
  <si>
    <t>Capture_kc1_300ncm1.csv</t>
  </si>
  <si>
    <t>Capture_kc1_300ncm2.csv</t>
  </si>
  <si>
    <t>Capture_kc1_300ncm3.csv</t>
  </si>
  <si>
    <t>Capture_kc1_300ncm4.csv</t>
  </si>
  <si>
    <t>Capture_kc1_300ncm5.csv</t>
  </si>
  <si>
    <t>Capture_kc1_300ncm6.csv</t>
  </si>
  <si>
    <t>Capture_kc1_300ncm7.csv</t>
  </si>
  <si>
    <t>Capture_kc1_350cm_luz1.csv</t>
  </si>
  <si>
    <t>Capture_kc1_350cm_luz2.csv</t>
  </si>
  <si>
    <t>Capture_kc1_350cm_luz3.csv</t>
  </si>
  <si>
    <t>Capture_kc1_350cm_luz4.csv</t>
  </si>
  <si>
    <t>Capture_kc1_350cm_luz5.csv</t>
  </si>
  <si>
    <t>Capture_kc1_350cm_luz6.csv</t>
  </si>
  <si>
    <t>Capture_kc1_350cm_luz7.csv</t>
  </si>
  <si>
    <t>Capture_kc1_350cm1.csv</t>
  </si>
  <si>
    <t>Capture_kc1_350cm2.csv</t>
  </si>
  <si>
    <t>Capture_kc1_350cm3.csv</t>
  </si>
  <si>
    <t>Capture_kc1_350cm4.csv</t>
  </si>
  <si>
    <t>Capture_kc1_350cm5.csv</t>
  </si>
  <si>
    <t>Capture_kc1_350cm6.csv</t>
  </si>
  <si>
    <t>Capture_kc1_350cm7.csv</t>
  </si>
  <si>
    <t>Capture_kc2_350cm1.csv</t>
  </si>
  <si>
    <t>Capture_kc2_350cm2.csv</t>
  </si>
  <si>
    <t>Capture_kc2_350cm3.csv</t>
  </si>
  <si>
    <t>Capture_kc2_350cm4.csv</t>
  </si>
  <si>
    <t>Capture_kc2_350cm5.csv</t>
  </si>
  <si>
    <t>Capture_kc2_350cm6.csv</t>
  </si>
  <si>
    <t>Capture_kc2_350cm7.csv</t>
  </si>
  <si>
    <t>Capture_kc1_350cmn_luz.csv1.csv</t>
  </si>
  <si>
    <t>Capture_kc1_350cmn_luz.csv2.csv</t>
  </si>
  <si>
    <t>Capture_kc1_350cmn_luz.csv3.csv</t>
  </si>
  <si>
    <t>Capture_kc1_350cmn_luz.csv4.csv</t>
  </si>
  <si>
    <t>Capture_kc1_350cmn_luz.csv5.csv</t>
  </si>
  <si>
    <t>Capture_kc1_350cmn_luz.csv6.csv</t>
  </si>
  <si>
    <t>Capture_kc1_350cmn_luz.csv7.csv</t>
  </si>
  <si>
    <t>Capture_kc1_350ncm1.csv</t>
  </si>
  <si>
    <t>Capture_kc1_350ncm2.csv</t>
  </si>
  <si>
    <t>Capture_kc1_350ncm3.csv</t>
  </si>
  <si>
    <t>Capture_kc1_350ncm4.csv</t>
  </si>
  <si>
    <t>Capture_kc1_350ncm5.csv</t>
  </si>
  <si>
    <t>Capture_kc1_350ncm6.csv</t>
  </si>
  <si>
    <t>Capture_kc1_350ncm7.csv</t>
  </si>
  <si>
    <t>dia_iluminado_1</t>
  </si>
  <si>
    <t>dia_iluminado_2</t>
  </si>
  <si>
    <t>dia_oscuro</t>
  </si>
  <si>
    <t>dia_oscuro_kc2</t>
  </si>
  <si>
    <t>noche_iluminado</t>
  </si>
  <si>
    <t>noche_oscuro</t>
  </si>
  <si>
    <t>x</t>
  </si>
  <si>
    <t>50cm</t>
  </si>
  <si>
    <t>100cm</t>
  </si>
  <si>
    <t>150cm</t>
  </si>
  <si>
    <t>200cm</t>
  </si>
  <si>
    <t>250cm</t>
  </si>
  <si>
    <t>300cm</t>
  </si>
  <si>
    <t>350cm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</si>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</sst>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2" fillId="3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H15" sqref="H15"/>
    </sheetView>
  </sheetViews>
  <sheetFormatPr baseColWidth="10" defaultColWidth="9.140625" defaultRowHeight="15"/>
  <cols>
    <col min="1" max="1" width="26.140625" customWidth="1"/>
    <col min="4" max="4" width="12.28515625" customWidth="1"/>
    <col min="7" max="7" width="7.1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</row>
    <row r="2" spans="1:16">
      <c r="A2" t="s">
        <v>4</v>
      </c>
      <c r="B2" s="2">
        <v>9</v>
      </c>
      <c r="C2" s="2">
        <v>255</v>
      </c>
      <c r="D2" s="2">
        <v>91.438616557734207</v>
      </c>
    </row>
    <row r="3" spans="1:16">
      <c r="A3" t="s">
        <v>5</v>
      </c>
      <c r="B3" s="2">
        <v>9</v>
      </c>
      <c r="C3" s="2">
        <v>255</v>
      </c>
      <c r="D3" s="2">
        <v>91.732679738562098</v>
      </c>
    </row>
    <row r="4" spans="1:16">
      <c r="A4" t="s">
        <v>6</v>
      </c>
      <c r="B4" s="2">
        <v>11</v>
      </c>
      <c r="C4" s="2">
        <v>255</v>
      </c>
      <c r="D4" s="2">
        <v>90.782570806100225</v>
      </c>
      <c r="G4" s="5"/>
      <c r="H4" s="3" t="s">
        <v>1</v>
      </c>
      <c r="I4" s="3" t="s">
        <v>2</v>
      </c>
      <c r="J4" s="3" t="s">
        <v>3</v>
      </c>
    </row>
    <row r="5" spans="1:16">
      <c r="A5" t="s">
        <v>7</v>
      </c>
      <c r="B5" s="2">
        <v>9</v>
      </c>
      <c r="C5" s="2">
        <v>255</v>
      </c>
      <c r="D5" s="2">
        <v>91.723965141612197</v>
      </c>
      <c r="G5" s="9" t="s">
        <v>256</v>
      </c>
      <c r="H5" s="5">
        <f>'50cm'!K2</f>
        <v>184.65714285714284</v>
      </c>
      <c r="I5" s="5">
        <f>'50cm'!L2</f>
        <v>190.54761904761904</v>
      </c>
      <c r="J5" s="5">
        <f>'50cm'!M2</f>
        <v>186.07691252587992</v>
      </c>
      <c r="L5" s="12"/>
      <c r="M5" s="11"/>
      <c r="O5" s="10"/>
      <c r="P5" s="11"/>
    </row>
    <row r="6" spans="1:16">
      <c r="A6" t="s">
        <v>8</v>
      </c>
      <c r="B6" s="2">
        <v>12</v>
      </c>
      <c r="C6" s="2">
        <v>255</v>
      </c>
      <c r="D6" s="2">
        <v>89.954847494553377</v>
      </c>
      <c r="G6" s="6" t="s">
        <v>257</v>
      </c>
      <c r="H6" s="5">
        <f>'100cm'!K2</f>
        <v>237.10714285714286</v>
      </c>
      <c r="I6" s="5">
        <f>'100cm'!L2</f>
        <v>241.71428571428572</v>
      </c>
      <c r="J6" s="5">
        <f>'100cm'!M2</f>
        <v>239.00876086956524</v>
      </c>
      <c r="L6" s="10"/>
      <c r="M6" s="11"/>
      <c r="O6" s="10"/>
      <c r="P6" s="11"/>
    </row>
    <row r="7" spans="1:16">
      <c r="A7" t="s">
        <v>9</v>
      </c>
      <c r="B7" s="2">
        <v>9</v>
      </c>
      <c r="C7" s="2">
        <v>255</v>
      </c>
      <c r="D7" s="2">
        <v>91.771241830065364</v>
      </c>
      <c r="G7" s="6" t="s">
        <v>258</v>
      </c>
      <c r="H7" s="5">
        <f>'150cm'!K2</f>
        <v>93.107142857142861</v>
      </c>
      <c r="I7" s="5">
        <f>'150cm'!L2</f>
        <v>97.714285714285708</v>
      </c>
      <c r="J7" s="5">
        <f>'150cm'!M2</f>
        <v>94.885516304347831</v>
      </c>
      <c r="L7" s="10"/>
      <c r="M7" s="11"/>
      <c r="O7" s="10"/>
      <c r="P7" s="11"/>
    </row>
    <row r="8" spans="1:16">
      <c r="A8" t="s">
        <v>10</v>
      </c>
      <c r="B8" s="2">
        <v>8</v>
      </c>
      <c r="C8" s="2">
        <v>255</v>
      </c>
      <c r="D8" s="2">
        <v>89.778921568627453</v>
      </c>
      <c r="G8" s="6" t="s">
        <v>259</v>
      </c>
      <c r="H8" s="5">
        <f>'200cm'!K2</f>
        <v>149.19999999999999</v>
      </c>
      <c r="I8" s="5">
        <f>'200cm'!L2</f>
        <v>156.35714285714286</v>
      </c>
      <c r="J8" s="5">
        <f>'200cm'!M2</f>
        <v>153.81765786749483</v>
      </c>
      <c r="L8" s="10"/>
      <c r="M8" s="11"/>
      <c r="O8" s="12"/>
      <c r="P8" s="11"/>
    </row>
    <row r="9" spans="1:16">
      <c r="A9" t="s">
        <v>11</v>
      </c>
      <c r="B9" s="2">
        <v>9</v>
      </c>
      <c r="C9" s="2">
        <v>255</v>
      </c>
      <c r="D9" s="2">
        <v>104.47325708061</v>
      </c>
      <c r="G9" s="6" t="s">
        <v>260</v>
      </c>
      <c r="H9" s="5">
        <f>'250cm'!K2</f>
        <v>183.53571428571428</v>
      </c>
      <c r="I9" s="5">
        <f>'250cm'!L2</f>
        <v>188.81428571428575</v>
      </c>
      <c r="J9" s="5">
        <f>'250cm'!M2</f>
        <v>185.62881469979297</v>
      </c>
      <c r="L9" s="10"/>
      <c r="M9" s="11"/>
      <c r="O9" s="10"/>
      <c r="P9" s="11"/>
    </row>
    <row r="10" spans="1:16">
      <c r="A10" t="s">
        <v>12</v>
      </c>
      <c r="B10" s="2">
        <v>11</v>
      </c>
      <c r="C10" s="2">
        <v>255</v>
      </c>
      <c r="D10" s="2">
        <v>94.847766884531595</v>
      </c>
      <c r="G10" s="6" t="s">
        <v>261</v>
      </c>
      <c r="H10" s="5">
        <f>'300cm'!K2</f>
        <v>207.11904761904762</v>
      </c>
      <c r="I10" s="5">
        <f>'300cm'!L2</f>
        <v>212.29476190476194</v>
      </c>
      <c r="J10" s="5">
        <f>'300cm'!M2</f>
        <v>209.53609730848859</v>
      </c>
      <c r="L10" s="10"/>
      <c r="M10" s="11"/>
    </row>
    <row r="11" spans="1:16">
      <c r="A11" t="s">
        <v>13</v>
      </c>
      <c r="B11" s="2">
        <v>10</v>
      </c>
      <c r="C11" s="2">
        <v>255</v>
      </c>
      <c r="D11" s="2">
        <v>94.142047930283226</v>
      </c>
      <c r="G11" s="6" t="s">
        <v>262</v>
      </c>
      <c r="H11" s="5">
        <f>'350cm'!K2</f>
        <v>223.45833333333334</v>
      </c>
      <c r="I11" s="5">
        <f>'350cm'!L2</f>
        <v>228.07142857142856</v>
      </c>
      <c r="J11" s="5">
        <f>'350cm'!M2</f>
        <v>225.53930900621117</v>
      </c>
      <c r="L11" s="10"/>
      <c r="M11" s="11"/>
    </row>
    <row r="12" spans="1:16">
      <c r="A12" t="s">
        <v>14</v>
      </c>
      <c r="B12" s="2">
        <v>11</v>
      </c>
      <c r="C12" s="2">
        <v>255</v>
      </c>
      <c r="D12" s="2">
        <v>94.044281045751632</v>
      </c>
      <c r="G12" s="6" t="s">
        <v>263</v>
      </c>
      <c r="H12" s="5"/>
      <c r="I12" s="5"/>
      <c r="J12" s="5"/>
    </row>
    <row r="13" spans="1:16">
      <c r="A13" t="s">
        <v>15</v>
      </c>
      <c r="B13" s="2">
        <v>11</v>
      </c>
      <c r="C13" s="2">
        <v>255</v>
      </c>
      <c r="D13" s="2">
        <v>93.913180827886706</v>
      </c>
    </row>
    <row r="14" spans="1:16">
      <c r="A14" t="s">
        <v>16</v>
      </c>
      <c r="B14" s="2">
        <v>12</v>
      </c>
      <c r="C14" s="2">
        <v>255</v>
      </c>
      <c r="D14" s="2">
        <v>93.669716775599127</v>
      </c>
    </row>
    <row r="15" spans="1:16">
      <c r="A15" t="s">
        <v>17</v>
      </c>
      <c r="B15" s="2">
        <v>11</v>
      </c>
      <c r="C15" s="2">
        <v>255</v>
      </c>
      <c r="D15" s="2">
        <v>93.757080610021788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Normal="100" workbookViewId="0">
      <selection activeCell="E2" sqref="E2:E8"/>
    </sheetView>
  </sheetViews>
  <sheetFormatPr baseColWidth="10" defaultColWidth="9.140625" defaultRowHeight="15"/>
  <cols>
    <col min="1" max="1" width="31" customWidth="1"/>
    <col min="4" max="4" width="13.5703125" customWidth="1"/>
    <col min="5" max="5" width="21.28515625" customWidth="1"/>
    <col min="6" max="6" width="9.42578125" customWidth="1"/>
    <col min="8" max="8" width="9.7109375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5"/>
      <c r="G1" s="3" t="s">
        <v>1</v>
      </c>
      <c r="H1" s="3" t="s">
        <v>2</v>
      </c>
      <c r="I1" s="3" t="s">
        <v>3</v>
      </c>
      <c r="K1" s="3" t="s">
        <v>1</v>
      </c>
      <c r="L1" s="3" t="s">
        <v>2</v>
      </c>
      <c r="M1" s="3" t="s">
        <v>3</v>
      </c>
    </row>
    <row r="2" spans="1:13">
      <c r="A2" s="18" t="s">
        <v>18</v>
      </c>
      <c r="B2" s="18">
        <v>192</v>
      </c>
      <c r="C2" s="18">
        <v>198</v>
      </c>
      <c r="D2" s="18">
        <v>194.80782608695651</v>
      </c>
      <c r="E2" s="14" t="s">
        <v>249</v>
      </c>
      <c r="G2" s="13">
        <f>AVERAGE(B2:B8)</f>
        <v>193.14285714285714</v>
      </c>
      <c r="H2" s="13">
        <f>AVERAGE(C2:C8)</f>
        <v>200.28571428571428</v>
      </c>
      <c r="I2" s="13">
        <f>AVERAGE(D2:D8)</f>
        <v>196.865201863354</v>
      </c>
      <c r="K2" s="5">
        <f>AVERAGE(G2:G36)</f>
        <v>184.65714285714284</v>
      </c>
      <c r="L2" s="5">
        <f>AVERAGE(H2:H43)</f>
        <v>190.54761904761904</v>
      </c>
      <c r="M2" s="5">
        <f>AVERAGE(I2:I43)</f>
        <v>186.07691252587992</v>
      </c>
    </row>
    <row r="3" spans="1:13">
      <c r="A3" s="18" t="s">
        <v>19</v>
      </c>
      <c r="B3" s="18">
        <v>194</v>
      </c>
      <c r="C3" s="18">
        <v>202</v>
      </c>
      <c r="D3" s="18">
        <v>198.2560869565217</v>
      </c>
      <c r="E3" s="14"/>
      <c r="G3" s="13"/>
      <c r="H3" s="13"/>
      <c r="I3" s="13"/>
    </row>
    <row r="4" spans="1:13">
      <c r="A4" s="18" t="s">
        <v>20</v>
      </c>
      <c r="B4" s="18">
        <v>193</v>
      </c>
      <c r="C4" s="18">
        <v>200</v>
      </c>
      <c r="D4" s="18">
        <v>196.95706521739129</v>
      </c>
      <c r="E4" s="14"/>
      <c r="G4" s="13"/>
      <c r="H4" s="13"/>
      <c r="I4" s="13"/>
    </row>
    <row r="5" spans="1:13">
      <c r="A5" s="18" t="s">
        <v>21</v>
      </c>
      <c r="B5" s="18">
        <v>193</v>
      </c>
      <c r="C5" s="18">
        <v>200</v>
      </c>
      <c r="D5" s="18">
        <v>196.81695652173909</v>
      </c>
      <c r="E5" s="14"/>
      <c r="G5" s="13"/>
      <c r="H5" s="13"/>
      <c r="I5" s="13"/>
    </row>
    <row r="6" spans="1:13">
      <c r="A6" s="18" t="s">
        <v>22</v>
      </c>
      <c r="B6" s="18">
        <v>193</v>
      </c>
      <c r="C6" s="18">
        <v>200</v>
      </c>
      <c r="D6" s="18">
        <v>196.75641304347829</v>
      </c>
      <c r="E6" s="14"/>
      <c r="G6" s="13"/>
      <c r="H6" s="13"/>
      <c r="I6" s="13"/>
    </row>
    <row r="7" spans="1:13">
      <c r="A7" s="18" t="s">
        <v>23</v>
      </c>
      <c r="B7" s="18">
        <v>194</v>
      </c>
      <c r="C7" s="18">
        <v>201</v>
      </c>
      <c r="D7" s="18">
        <v>197.01282608695649</v>
      </c>
      <c r="E7" s="14"/>
      <c r="G7" s="13"/>
      <c r="H7" s="13"/>
      <c r="I7" s="13"/>
    </row>
    <row r="8" spans="1:13">
      <c r="A8" s="18" t="s">
        <v>24</v>
      </c>
      <c r="B8" s="18">
        <v>193</v>
      </c>
      <c r="C8" s="18">
        <v>201</v>
      </c>
      <c r="D8" s="18">
        <v>197.44923913043479</v>
      </c>
      <c r="E8" s="14"/>
      <c r="G8" s="13"/>
      <c r="H8" s="13"/>
      <c r="I8" s="13"/>
    </row>
    <row r="9" spans="1:13">
      <c r="A9" s="5" t="s">
        <v>25</v>
      </c>
      <c r="B9" s="5">
        <v>171</v>
      </c>
      <c r="C9" s="5">
        <v>178</v>
      </c>
      <c r="D9" s="5">
        <v>173.86304347826089</v>
      </c>
      <c r="E9" s="13" t="s">
        <v>250</v>
      </c>
      <c r="G9" s="13">
        <f>AVERAGE(B9:B15)</f>
        <v>171.57142857142858</v>
      </c>
      <c r="H9" s="13">
        <f>AVERAGE(C9:C15)</f>
        <v>179.42857142857142</v>
      </c>
      <c r="I9" s="13">
        <f t="shared" ref="I9" si="0">AVERAGE(D9:D15)</f>
        <v>174.96754658385089</v>
      </c>
    </row>
    <row r="10" spans="1:13">
      <c r="A10" s="5" t="s">
        <v>26</v>
      </c>
      <c r="B10" s="5">
        <v>172</v>
      </c>
      <c r="C10" s="5">
        <v>179</v>
      </c>
      <c r="D10" s="5">
        <v>175.13782608695649</v>
      </c>
      <c r="E10" s="13"/>
      <c r="G10" s="13"/>
      <c r="H10" s="13"/>
      <c r="I10" s="13"/>
    </row>
    <row r="11" spans="1:13">
      <c r="A11" s="5" t="s">
        <v>27</v>
      </c>
      <c r="B11" s="5">
        <v>172</v>
      </c>
      <c r="C11" s="5">
        <v>180</v>
      </c>
      <c r="D11" s="5">
        <v>175.19021739130429</v>
      </c>
      <c r="E11" s="13"/>
      <c r="G11" s="13"/>
      <c r="H11" s="13"/>
      <c r="I11" s="13"/>
    </row>
    <row r="12" spans="1:13">
      <c r="A12" s="5" t="s">
        <v>28</v>
      </c>
      <c r="B12" s="5">
        <v>172</v>
      </c>
      <c r="C12" s="5">
        <v>180</v>
      </c>
      <c r="D12" s="5">
        <v>175.25847826086959</v>
      </c>
      <c r="E12" s="13"/>
      <c r="G12" s="13"/>
      <c r="H12" s="13"/>
      <c r="I12" s="13"/>
    </row>
    <row r="13" spans="1:13">
      <c r="A13" s="5" t="s">
        <v>29</v>
      </c>
      <c r="B13" s="5">
        <v>172</v>
      </c>
      <c r="C13" s="5">
        <v>180</v>
      </c>
      <c r="D13" s="5">
        <v>175.10347826086959</v>
      </c>
      <c r="E13" s="13"/>
      <c r="G13" s="13"/>
      <c r="H13" s="13"/>
      <c r="I13" s="13"/>
    </row>
    <row r="14" spans="1:13">
      <c r="A14" s="5" t="s">
        <v>30</v>
      </c>
      <c r="B14" s="5">
        <v>171</v>
      </c>
      <c r="C14" s="5">
        <v>179</v>
      </c>
      <c r="D14" s="5">
        <v>175.1073913043478</v>
      </c>
      <c r="E14" s="13"/>
      <c r="G14" s="13"/>
      <c r="H14" s="13"/>
      <c r="I14" s="13"/>
    </row>
    <row r="15" spans="1:13">
      <c r="A15" s="5" t="s">
        <v>31</v>
      </c>
      <c r="B15" s="5">
        <v>171</v>
      </c>
      <c r="C15" s="5">
        <v>180</v>
      </c>
      <c r="D15" s="5">
        <v>175.1123913043478</v>
      </c>
      <c r="E15" s="13"/>
      <c r="G15" s="13"/>
      <c r="H15" s="13"/>
      <c r="I15" s="13"/>
    </row>
    <row r="16" spans="1:13">
      <c r="A16" s="18" t="s">
        <v>25</v>
      </c>
      <c r="B16" s="18">
        <v>191</v>
      </c>
      <c r="C16" s="18">
        <v>197</v>
      </c>
      <c r="D16" s="18">
        <v>194.4170652173913</v>
      </c>
      <c r="E16" s="14" t="s">
        <v>251</v>
      </c>
      <c r="G16" s="13">
        <f t="shared" ref="G16:I16" si="1">AVERAGE(B16:B22)</f>
        <v>193.42857142857142</v>
      </c>
      <c r="H16" s="13">
        <f t="shared" si="1"/>
        <v>208.71428571428572</v>
      </c>
      <c r="I16" s="13">
        <f t="shared" si="1"/>
        <v>204.24649068322978</v>
      </c>
    </row>
    <row r="17" spans="1:9">
      <c r="A17" s="18" t="s">
        <v>26</v>
      </c>
      <c r="B17" s="18">
        <v>194</v>
      </c>
      <c r="C17" s="18">
        <v>202</v>
      </c>
      <c r="D17" s="18">
        <v>197.8908695652174</v>
      </c>
      <c r="E17" s="14"/>
      <c r="G17" s="13"/>
      <c r="H17" s="13"/>
      <c r="I17" s="13"/>
    </row>
    <row r="18" spans="1:9">
      <c r="A18" s="18" t="s">
        <v>27</v>
      </c>
      <c r="B18" s="18">
        <v>194</v>
      </c>
      <c r="C18" s="18">
        <v>202</v>
      </c>
      <c r="D18" s="18">
        <v>197.8160869565217</v>
      </c>
      <c r="E18" s="14"/>
      <c r="G18" s="13"/>
      <c r="H18" s="13"/>
      <c r="I18" s="13"/>
    </row>
    <row r="19" spans="1:9">
      <c r="A19" s="18" t="s">
        <v>28</v>
      </c>
      <c r="B19" s="18">
        <v>193</v>
      </c>
      <c r="C19" s="18">
        <v>255</v>
      </c>
      <c r="D19" s="18">
        <v>246.01750000000001</v>
      </c>
      <c r="E19" s="14"/>
      <c r="G19" s="13"/>
      <c r="H19" s="13"/>
      <c r="I19" s="13"/>
    </row>
    <row r="20" spans="1:9">
      <c r="A20" s="18" t="s">
        <v>29</v>
      </c>
      <c r="B20" s="18">
        <v>194</v>
      </c>
      <c r="C20" s="18">
        <v>202</v>
      </c>
      <c r="D20" s="18">
        <v>197.82499999999999</v>
      </c>
      <c r="E20" s="14"/>
      <c r="G20" s="13"/>
      <c r="H20" s="13"/>
      <c r="I20" s="13"/>
    </row>
    <row r="21" spans="1:9">
      <c r="A21" s="18" t="s">
        <v>30</v>
      </c>
      <c r="B21" s="18">
        <v>194</v>
      </c>
      <c r="C21" s="18">
        <v>201</v>
      </c>
      <c r="D21" s="18">
        <v>197.88065217391301</v>
      </c>
      <c r="E21" s="14"/>
      <c r="G21" s="13"/>
      <c r="H21" s="13"/>
      <c r="I21" s="13"/>
    </row>
    <row r="22" spans="1:9">
      <c r="A22" s="18" t="s">
        <v>31</v>
      </c>
      <c r="B22" s="18">
        <v>194</v>
      </c>
      <c r="C22" s="18">
        <v>202</v>
      </c>
      <c r="D22" s="18">
        <v>197.8782608695652</v>
      </c>
      <c r="E22" s="14"/>
      <c r="G22" s="13"/>
      <c r="H22" s="13"/>
      <c r="I22" s="13"/>
    </row>
    <row r="23" spans="1:9">
      <c r="A23" s="18" t="s">
        <v>32</v>
      </c>
      <c r="B23" s="18">
        <v>193</v>
      </c>
      <c r="C23" s="18">
        <v>198</v>
      </c>
      <c r="D23" s="18">
        <v>195.32184782608701</v>
      </c>
      <c r="E23" s="13" t="s">
        <v>252</v>
      </c>
      <c r="G23" s="13">
        <f t="shared" ref="G23:I23" si="2">AVERAGE(B23:B29)</f>
        <v>195.57142857142858</v>
      </c>
      <c r="H23" s="13">
        <f t="shared" si="2"/>
        <v>200.42857142857142</v>
      </c>
      <c r="I23" s="13">
        <f t="shared" si="2"/>
        <v>197.55541925465837</v>
      </c>
    </row>
    <row r="24" spans="1:9">
      <c r="A24" s="18" t="s">
        <v>33</v>
      </c>
      <c r="B24" s="18">
        <v>196</v>
      </c>
      <c r="C24" s="18">
        <v>201</v>
      </c>
      <c r="D24" s="18">
        <v>197.55510869565219</v>
      </c>
      <c r="E24" s="13"/>
      <c r="G24" s="13"/>
      <c r="H24" s="13"/>
      <c r="I24" s="13"/>
    </row>
    <row r="25" spans="1:9">
      <c r="A25" s="18" t="s">
        <v>34</v>
      </c>
      <c r="B25" s="18">
        <v>196</v>
      </c>
      <c r="C25" s="18">
        <v>201</v>
      </c>
      <c r="D25" s="18">
        <v>197.9120652173913</v>
      </c>
      <c r="E25" s="13"/>
      <c r="G25" s="13"/>
      <c r="H25" s="13"/>
      <c r="I25" s="13"/>
    </row>
    <row r="26" spans="1:9">
      <c r="A26" s="18" t="s">
        <v>35</v>
      </c>
      <c r="B26" s="18">
        <v>196</v>
      </c>
      <c r="C26" s="18">
        <v>201</v>
      </c>
      <c r="D26" s="18">
        <v>197.9684782608696</v>
      </c>
      <c r="E26" s="13"/>
      <c r="G26" s="13"/>
      <c r="H26" s="13"/>
      <c r="I26" s="13"/>
    </row>
    <row r="27" spans="1:9">
      <c r="A27" s="18" t="s">
        <v>36</v>
      </c>
      <c r="B27" s="18">
        <v>196</v>
      </c>
      <c r="C27" s="18">
        <v>200</v>
      </c>
      <c r="D27" s="18">
        <v>198.00195652173909</v>
      </c>
      <c r="E27" s="13"/>
      <c r="G27" s="13"/>
      <c r="H27" s="13"/>
      <c r="I27" s="13"/>
    </row>
    <row r="28" spans="1:9">
      <c r="A28" s="18" t="s">
        <v>37</v>
      </c>
      <c r="B28" s="18">
        <v>196</v>
      </c>
      <c r="C28" s="18">
        <v>201</v>
      </c>
      <c r="D28" s="18">
        <v>198.0561956521739</v>
      </c>
      <c r="E28" s="13"/>
      <c r="G28" s="13"/>
      <c r="H28" s="13"/>
      <c r="I28" s="13"/>
    </row>
    <row r="29" spans="1:9">
      <c r="A29" s="18" t="s">
        <v>38</v>
      </c>
      <c r="B29" s="18">
        <v>196</v>
      </c>
      <c r="C29" s="18">
        <v>201</v>
      </c>
      <c r="D29" s="18">
        <v>198.07228260869559</v>
      </c>
      <c r="E29" s="13"/>
      <c r="G29" s="13"/>
      <c r="H29" s="13"/>
      <c r="I29" s="13"/>
    </row>
    <row r="30" spans="1:9">
      <c r="A30" s="5" t="s">
        <v>39</v>
      </c>
      <c r="B30" s="5">
        <v>167</v>
      </c>
      <c r="C30" s="5">
        <v>177</v>
      </c>
      <c r="D30" s="5">
        <v>171.6829347826087</v>
      </c>
      <c r="E30" s="14" t="s">
        <v>253</v>
      </c>
      <c r="G30" s="13">
        <f t="shared" ref="G30:I30" si="3">AVERAGE(B30:B36)</f>
        <v>169.57142857142858</v>
      </c>
      <c r="H30" s="13">
        <f t="shared" si="3"/>
        <v>179.57142857142858</v>
      </c>
      <c r="I30" s="13">
        <f t="shared" si="3"/>
        <v>174.14782608695654</v>
      </c>
    </row>
    <row r="31" spans="1:9">
      <c r="A31" s="5" t="s">
        <v>40</v>
      </c>
      <c r="B31" s="5">
        <v>170</v>
      </c>
      <c r="C31" s="5">
        <v>180</v>
      </c>
      <c r="D31" s="5">
        <v>174.6426086956522</v>
      </c>
      <c r="E31" s="14"/>
      <c r="G31" s="13"/>
      <c r="H31" s="13"/>
      <c r="I31" s="13"/>
    </row>
    <row r="32" spans="1:9">
      <c r="A32" s="5" t="s">
        <v>41</v>
      </c>
      <c r="B32" s="5">
        <v>170</v>
      </c>
      <c r="C32" s="5">
        <v>180</v>
      </c>
      <c r="D32" s="5">
        <v>174.62032608695651</v>
      </c>
      <c r="E32" s="14"/>
      <c r="G32" s="13"/>
      <c r="H32" s="13"/>
      <c r="I32" s="13"/>
    </row>
    <row r="33" spans="1:9">
      <c r="A33" s="5" t="s">
        <v>42</v>
      </c>
      <c r="B33" s="5">
        <v>170</v>
      </c>
      <c r="C33" s="5">
        <v>180</v>
      </c>
      <c r="D33" s="5">
        <v>174.56163043478259</v>
      </c>
      <c r="E33" s="14"/>
      <c r="G33" s="13"/>
      <c r="H33" s="13"/>
      <c r="I33" s="13"/>
    </row>
    <row r="34" spans="1:9">
      <c r="A34" s="5" t="s">
        <v>43</v>
      </c>
      <c r="B34" s="5">
        <v>170</v>
      </c>
      <c r="C34" s="5">
        <v>180</v>
      </c>
      <c r="D34" s="5">
        <v>174.54173913043479</v>
      </c>
      <c r="E34" s="14"/>
      <c r="G34" s="13"/>
      <c r="H34" s="13"/>
      <c r="I34" s="13"/>
    </row>
    <row r="35" spans="1:9">
      <c r="A35" s="5" t="s">
        <v>44</v>
      </c>
      <c r="B35" s="5">
        <v>170</v>
      </c>
      <c r="C35" s="5">
        <v>180</v>
      </c>
      <c r="D35" s="5">
        <v>174.50836956521741</v>
      </c>
      <c r="E35" s="14"/>
      <c r="G35" s="13"/>
      <c r="H35" s="13"/>
      <c r="I35" s="13"/>
    </row>
    <row r="36" spans="1:9">
      <c r="A36" s="5" t="s">
        <v>45</v>
      </c>
      <c r="B36" s="5">
        <v>170</v>
      </c>
      <c r="C36" s="5">
        <v>180</v>
      </c>
      <c r="D36" s="5">
        <v>174.47717391304349</v>
      </c>
      <c r="E36" s="14"/>
      <c r="G36" s="13"/>
      <c r="H36" s="13"/>
      <c r="I36" s="13"/>
    </row>
    <row r="37" spans="1:9">
      <c r="A37" s="5" t="s">
        <v>46</v>
      </c>
      <c r="B37" s="5">
        <v>159</v>
      </c>
      <c r="C37" s="5">
        <v>169</v>
      </c>
      <c r="D37" s="5">
        <v>163.6609782608696</v>
      </c>
      <c r="E37" s="13" t="s">
        <v>254</v>
      </c>
      <c r="G37" s="13">
        <f t="shared" ref="G37:I37" si="4">AVERAGE(B37:B43)</f>
        <v>163.42857142857142</v>
      </c>
      <c r="H37" s="13">
        <f t="shared" si="4"/>
        <v>174.85714285714286</v>
      </c>
      <c r="I37" s="13">
        <f t="shared" si="4"/>
        <v>168.67899068322981</v>
      </c>
    </row>
    <row r="38" spans="1:9">
      <c r="A38" s="5" t="s">
        <v>47</v>
      </c>
      <c r="B38" s="5">
        <v>164</v>
      </c>
      <c r="C38" s="5">
        <v>177</v>
      </c>
      <c r="D38" s="5">
        <v>170.21206521739131</v>
      </c>
      <c r="E38" s="13"/>
      <c r="G38" s="13"/>
      <c r="H38" s="13"/>
      <c r="I38" s="13"/>
    </row>
    <row r="39" spans="1:9">
      <c r="A39" s="5" t="s">
        <v>48</v>
      </c>
      <c r="B39" s="5">
        <v>164</v>
      </c>
      <c r="C39" s="5">
        <v>177</v>
      </c>
      <c r="D39" s="5">
        <v>169.31521739130429</v>
      </c>
      <c r="E39" s="13"/>
      <c r="G39" s="13"/>
      <c r="H39" s="13"/>
      <c r="I39" s="13"/>
    </row>
    <row r="40" spans="1:9">
      <c r="A40" s="5" t="s">
        <v>49</v>
      </c>
      <c r="B40" s="5">
        <v>164</v>
      </c>
      <c r="C40" s="5">
        <v>175</v>
      </c>
      <c r="D40" s="5">
        <v>169.33858695652171</v>
      </c>
      <c r="E40" s="13"/>
      <c r="G40" s="13"/>
      <c r="H40" s="13"/>
      <c r="I40" s="13"/>
    </row>
    <row r="41" spans="1:9">
      <c r="A41" s="5" t="s">
        <v>50</v>
      </c>
      <c r="B41" s="5">
        <v>164</v>
      </c>
      <c r="C41" s="5">
        <v>175</v>
      </c>
      <c r="D41" s="5">
        <v>169.3848913043478</v>
      </c>
      <c r="E41" s="13"/>
      <c r="G41" s="13"/>
      <c r="H41" s="13"/>
      <c r="I41" s="13"/>
    </row>
    <row r="42" spans="1:9">
      <c r="A42" s="5" t="s">
        <v>51</v>
      </c>
      <c r="B42" s="5">
        <v>164</v>
      </c>
      <c r="C42" s="5">
        <v>176</v>
      </c>
      <c r="D42" s="5">
        <v>169.4134782608696</v>
      </c>
      <c r="E42" s="13"/>
      <c r="G42" s="13"/>
      <c r="H42" s="13"/>
      <c r="I42" s="13"/>
    </row>
    <row r="43" spans="1:9">
      <c r="A43" s="5" t="s">
        <v>52</v>
      </c>
      <c r="B43" s="5">
        <v>165</v>
      </c>
      <c r="C43" s="5">
        <v>175</v>
      </c>
      <c r="D43" s="5">
        <v>169.42771739130441</v>
      </c>
      <c r="E43" s="13"/>
      <c r="G43" s="13"/>
      <c r="H43" s="13"/>
      <c r="I43" s="13"/>
    </row>
  </sheetData>
  <mergeCells count="24">
    <mergeCell ref="G30:G36"/>
    <mergeCell ref="H30:H36"/>
    <mergeCell ref="I30:I36"/>
    <mergeCell ref="E2:E8"/>
    <mergeCell ref="E9:E15"/>
    <mergeCell ref="E16:E22"/>
    <mergeCell ref="E23:E29"/>
    <mergeCell ref="E30:E36"/>
    <mergeCell ref="G37:G43"/>
    <mergeCell ref="H37:H43"/>
    <mergeCell ref="I37:I43"/>
    <mergeCell ref="E37:E43"/>
    <mergeCell ref="G2:G8"/>
    <mergeCell ref="H2:H8"/>
    <mergeCell ref="I2:I8"/>
    <mergeCell ref="G9:G15"/>
    <mergeCell ref="H9:H15"/>
    <mergeCell ref="I9:I15"/>
    <mergeCell ref="G16:G22"/>
    <mergeCell ref="H16:H22"/>
    <mergeCell ref="I16:I22"/>
    <mergeCell ref="G23:G29"/>
    <mergeCell ref="H23:H29"/>
    <mergeCell ref="I23:I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G37" sqref="G37:G43"/>
    </sheetView>
  </sheetViews>
  <sheetFormatPr baseColWidth="10" defaultColWidth="9.140625" defaultRowHeight="15"/>
  <cols>
    <col min="1" max="1" width="32.5703125" customWidth="1"/>
    <col min="5" max="5" width="21.28515625" customWidth="1"/>
    <col min="8" max="8" width="9.7109375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5"/>
      <c r="G1" s="3" t="s">
        <v>1</v>
      </c>
      <c r="H1" s="3" t="s">
        <v>2</v>
      </c>
      <c r="I1" s="3" t="s">
        <v>3</v>
      </c>
      <c r="K1" s="3" t="s">
        <v>1</v>
      </c>
      <c r="L1" s="3" t="s">
        <v>2</v>
      </c>
      <c r="M1" s="3" t="s">
        <v>3</v>
      </c>
    </row>
    <row r="2" spans="1:13">
      <c r="A2" s="17" t="s">
        <v>53</v>
      </c>
      <c r="B2" s="17">
        <v>92</v>
      </c>
      <c r="C2" s="17">
        <v>97</v>
      </c>
      <c r="D2" s="17">
        <v>94.502717391304344</v>
      </c>
      <c r="E2" s="14" t="s">
        <v>249</v>
      </c>
      <c r="G2" s="15">
        <f>AVERAGE(B2:B8)</f>
        <v>93.714285714285708</v>
      </c>
      <c r="H2" s="15">
        <f>AVERAGE(C2:C8)</f>
        <v>97.857142857142861</v>
      </c>
      <c r="I2" s="15">
        <f>AVERAGE(D2:D8)</f>
        <v>95.919177018633533</v>
      </c>
      <c r="K2" s="5">
        <f>AVERAGE(G3:G36)</f>
        <v>237.10714285714286</v>
      </c>
      <c r="L2" s="5">
        <f>AVERAGE(H3:H43)</f>
        <v>241.71428571428572</v>
      </c>
      <c r="M2" s="5">
        <f>AVERAGE(I3:I43)</f>
        <v>239.00876086956524</v>
      </c>
    </row>
    <row r="3" spans="1:13">
      <c r="A3" s="17" t="s">
        <v>54</v>
      </c>
      <c r="B3" s="17">
        <v>94</v>
      </c>
      <c r="C3" s="17">
        <v>98</v>
      </c>
      <c r="D3" s="17">
        <v>96.149347826086952</v>
      </c>
      <c r="E3" s="14"/>
      <c r="G3" s="15"/>
      <c r="H3" s="15"/>
      <c r="I3" s="15"/>
    </row>
    <row r="4" spans="1:13">
      <c r="A4" s="17" t="s">
        <v>55</v>
      </c>
      <c r="B4" s="17">
        <v>94</v>
      </c>
      <c r="C4" s="17">
        <v>98</v>
      </c>
      <c r="D4" s="17">
        <v>96.178369565217395</v>
      </c>
      <c r="E4" s="14"/>
      <c r="G4" s="15"/>
      <c r="H4" s="15"/>
      <c r="I4" s="15"/>
    </row>
    <row r="5" spans="1:13">
      <c r="A5" s="17" t="s">
        <v>56</v>
      </c>
      <c r="B5" s="17">
        <v>94</v>
      </c>
      <c r="C5" s="17">
        <v>98</v>
      </c>
      <c r="D5" s="17">
        <v>96.185652173913041</v>
      </c>
      <c r="E5" s="14"/>
      <c r="G5" s="15"/>
      <c r="H5" s="15"/>
      <c r="I5" s="15"/>
    </row>
    <row r="6" spans="1:13">
      <c r="A6" s="17" t="s">
        <v>57</v>
      </c>
      <c r="B6" s="17">
        <v>94</v>
      </c>
      <c r="C6" s="17">
        <v>98</v>
      </c>
      <c r="D6" s="17">
        <v>96.136956521739137</v>
      </c>
      <c r="E6" s="14"/>
      <c r="G6" s="15"/>
      <c r="H6" s="15"/>
      <c r="I6" s="15"/>
    </row>
    <row r="7" spans="1:13">
      <c r="A7" s="17" t="s">
        <v>58</v>
      </c>
      <c r="B7" s="17">
        <v>94</v>
      </c>
      <c r="C7" s="17">
        <v>98</v>
      </c>
      <c r="D7" s="17">
        <v>96.133804347826086</v>
      </c>
      <c r="E7" s="14"/>
      <c r="G7" s="15"/>
      <c r="H7" s="15"/>
      <c r="I7" s="15"/>
    </row>
    <row r="8" spans="1:13">
      <c r="A8" s="17" t="s">
        <v>59</v>
      </c>
      <c r="B8" s="17">
        <v>94</v>
      </c>
      <c r="C8" s="17">
        <v>98</v>
      </c>
      <c r="D8" s="17">
        <v>96.147391304347821</v>
      </c>
      <c r="E8" s="14"/>
      <c r="G8" s="15"/>
      <c r="H8" s="15"/>
      <c r="I8" s="15"/>
    </row>
    <row r="9" spans="1:13">
      <c r="A9" t="s">
        <v>60</v>
      </c>
      <c r="B9">
        <v>231</v>
      </c>
      <c r="C9">
        <v>237</v>
      </c>
      <c r="D9">
        <v>233.93706521739131</v>
      </c>
      <c r="E9" s="13" t="s">
        <v>250</v>
      </c>
      <c r="G9" s="13">
        <f>AVERAGE(B9:B15)</f>
        <v>232.85714285714286</v>
      </c>
      <c r="H9" s="13">
        <f>AVERAGE(C9:C15)</f>
        <v>237.85714285714286</v>
      </c>
      <c r="I9" s="13">
        <f t="shared" ref="I9" si="0">AVERAGE(D9:D15)</f>
        <v>235.57686335403727</v>
      </c>
    </row>
    <row r="10" spans="1:13">
      <c r="A10" t="s">
        <v>61</v>
      </c>
      <c r="B10">
        <v>233</v>
      </c>
      <c r="C10">
        <v>238</v>
      </c>
      <c r="D10">
        <v>235.83347826086961</v>
      </c>
      <c r="E10" s="13"/>
      <c r="G10" s="13"/>
      <c r="H10" s="13"/>
      <c r="I10" s="13"/>
    </row>
    <row r="11" spans="1:13">
      <c r="A11" t="s">
        <v>62</v>
      </c>
      <c r="B11">
        <v>233</v>
      </c>
      <c r="C11">
        <v>238</v>
      </c>
      <c r="D11">
        <v>235.80413043478259</v>
      </c>
      <c r="E11" s="13"/>
      <c r="G11" s="13"/>
      <c r="H11" s="13"/>
      <c r="I11" s="13"/>
    </row>
    <row r="12" spans="1:13">
      <c r="A12" t="s">
        <v>63</v>
      </c>
      <c r="B12">
        <v>233</v>
      </c>
      <c r="C12">
        <v>238</v>
      </c>
      <c r="D12">
        <v>235.8439130434783</v>
      </c>
      <c r="E12" s="13"/>
      <c r="G12" s="13"/>
      <c r="H12" s="13"/>
      <c r="I12" s="13"/>
    </row>
    <row r="13" spans="1:13">
      <c r="A13" t="s">
        <v>64</v>
      </c>
      <c r="B13">
        <v>233</v>
      </c>
      <c r="C13">
        <v>238</v>
      </c>
      <c r="D13">
        <v>235.8114130434783</v>
      </c>
      <c r="E13" s="13"/>
      <c r="G13" s="13"/>
      <c r="H13" s="13"/>
      <c r="I13" s="13"/>
    </row>
    <row r="14" spans="1:13">
      <c r="A14" t="s">
        <v>65</v>
      </c>
      <c r="B14">
        <v>234</v>
      </c>
      <c r="C14">
        <v>238</v>
      </c>
      <c r="D14">
        <v>235.87913043478261</v>
      </c>
      <c r="E14" s="13"/>
      <c r="G14" s="13"/>
      <c r="H14" s="13"/>
      <c r="I14" s="13"/>
    </row>
    <row r="15" spans="1:13">
      <c r="A15" t="s">
        <v>66</v>
      </c>
      <c r="B15">
        <v>233</v>
      </c>
      <c r="C15">
        <v>238</v>
      </c>
      <c r="D15">
        <v>235.9289130434783</v>
      </c>
      <c r="E15" s="13"/>
      <c r="G15" s="13"/>
      <c r="H15" s="13"/>
      <c r="I15" s="13"/>
    </row>
    <row r="16" spans="1:13">
      <c r="A16" t="s">
        <v>60</v>
      </c>
      <c r="B16">
        <v>239</v>
      </c>
      <c r="C16">
        <v>243</v>
      </c>
      <c r="D16">
        <v>240.87760869565221</v>
      </c>
      <c r="E16" s="14" t="s">
        <v>251</v>
      </c>
      <c r="G16" s="13">
        <f t="shared" ref="G16:I16" si="1">AVERAGE(B16:B22)</f>
        <v>240.57142857142858</v>
      </c>
      <c r="H16" s="13">
        <f t="shared" si="1"/>
        <v>244.42857142857142</v>
      </c>
      <c r="I16" s="13">
        <f t="shared" si="1"/>
        <v>242.34922360248447</v>
      </c>
    </row>
    <row r="17" spans="1:9">
      <c r="A17" t="s">
        <v>61</v>
      </c>
      <c r="B17">
        <v>241</v>
      </c>
      <c r="C17">
        <v>245</v>
      </c>
      <c r="D17">
        <v>242.66695652173911</v>
      </c>
      <c r="E17" s="14"/>
      <c r="G17" s="13"/>
      <c r="H17" s="13"/>
      <c r="I17" s="13"/>
    </row>
    <row r="18" spans="1:9">
      <c r="A18" t="s">
        <v>62</v>
      </c>
      <c r="B18">
        <v>241</v>
      </c>
      <c r="C18">
        <v>245</v>
      </c>
      <c r="D18">
        <v>242.58347826086961</v>
      </c>
      <c r="E18" s="14"/>
      <c r="G18" s="13"/>
      <c r="H18" s="13"/>
      <c r="I18" s="13"/>
    </row>
    <row r="19" spans="1:9">
      <c r="A19" t="s">
        <v>63</v>
      </c>
      <c r="B19">
        <v>241</v>
      </c>
      <c r="C19">
        <v>245</v>
      </c>
      <c r="D19">
        <v>242.5529347826087</v>
      </c>
      <c r="E19" s="14"/>
      <c r="G19" s="13"/>
      <c r="H19" s="13"/>
      <c r="I19" s="13"/>
    </row>
    <row r="20" spans="1:9">
      <c r="A20" t="s">
        <v>64</v>
      </c>
      <c r="B20">
        <v>241</v>
      </c>
      <c r="C20">
        <v>244</v>
      </c>
      <c r="D20">
        <v>242.54891304347831</v>
      </c>
      <c r="E20" s="14"/>
      <c r="G20" s="13"/>
      <c r="H20" s="13"/>
      <c r="I20" s="13"/>
    </row>
    <row r="21" spans="1:9">
      <c r="A21" t="s">
        <v>65</v>
      </c>
      <c r="B21">
        <v>240</v>
      </c>
      <c r="C21">
        <v>245</v>
      </c>
      <c r="D21">
        <v>242.61076086956521</v>
      </c>
      <c r="E21" s="14"/>
      <c r="G21" s="13"/>
      <c r="H21" s="13"/>
      <c r="I21" s="13"/>
    </row>
    <row r="22" spans="1:9">
      <c r="A22" t="s">
        <v>66</v>
      </c>
      <c r="B22">
        <v>241</v>
      </c>
      <c r="C22">
        <v>244</v>
      </c>
      <c r="D22">
        <v>242.60391304347829</v>
      </c>
      <c r="E22" s="14"/>
      <c r="G22" s="13"/>
      <c r="H22" s="13"/>
      <c r="I22" s="13"/>
    </row>
    <row r="23" spans="1:9">
      <c r="A23" t="s">
        <v>67</v>
      </c>
      <c r="B23">
        <v>242</v>
      </c>
      <c r="C23">
        <v>246</v>
      </c>
      <c r="D23">
        <v>243.87891304347829</v>
      </c>
      <c r="E23" s="13" t="s">
        <v>252</v>
      </c>
      <c r="G23" s="13">
        <f t="shared" ref="G23:I23" si="2">AVERAGE(B23:B29)</f>
        <v>242.57142857142858</v>
      </c>
      <c r="H23" s="13">
        <f t="shared" si="2"/>
        <v>246.85714285714286</v>
      </c>
      <c r="I23" s="13">
        <f t="shared" si="2"/>
        <v>244.96897515527954</v>
      </c>
    </row>
    <row r="24" spans="1:9">
      <c r="A24" t="s">
        <v>68</v>
      </c>
      <c r="B24">
        <v>243</v>
      </c>
      <c r="C24">
        <v>247</v>
      </c>
      <c r="D24">
        <v>245.12097826086961</v>
      </c>
      <c r="E24" s="13"/>
      <c r="G24" s="13"/>
      <c r="H24" s="13"/>
      <c r="I24" s="13"/>
    </row>
    <row r="25" spans="1:9">
      <c r="A25" t="s">
        <v>69</v>
      </c>
      <c r="B25">
        <v>243</v>
      </c>
      <c r="C25">
        <v>247</v>
      </c>
      <c r="D25">
        <v>245.1338043478261</v>
      </c>
      <c r="E25" s="13"/>
      <c r="G25" s="13"/>
      <c r="H25" s="13"/>
      <c r="I25" s="13"/>
    </row>
    <row r="26" spans="1:9">
      <c r="A26" t="s">
        <v>70</v>
      </c>
      <c r="B26">
        <v>242</v>
      </c>
      <c r="C26">
        <v>247</v>
      </c>
      <c r="D26">
        <v>245.10706521739129</v>
      </c>
      <c r="E26" s="13"/>
      <c r="G26" s="13"/>
      <c r="H26" s="13"/>
      <c r="I26" s="13"/>
    </row>
    <row r="27" spans="1:9">
      <c r="A27" t="s">
        <v>71</v>
      </c>
      <c r="B27">
        <v>242</v>
      </c>
      <c r="C27">
        <v>247</v>
      </c>
      <c r="D27">
        <v>245.1741304347826</v>
      </c>
      <c r="E27" s="13"/>
      <c r="G27" s="13"/>
      <c r="H27" s="13"/>
      <c r="I27" s="13"/>
    </row>
    <row r="28" spans="1:9">
      <c r="A28" t="s">
        <v>72</v>
      </c>
      <c r="B28">
        <v>243</v>
      </c>
      <c r="C28">
        <v>247</v>
      </c>
      <c r="D28">
        <v>245.1779347826087</v>
      </c>
      <c r="E28" s="13"/>
      <c r="G28" s="13"/>
      <c r="H28" s="13"/>
      <c r="I28" s="13"/>
    </row>
    <row r="29" spans="1:9">
      <c r="A29" t="s">
        <v>73</v>
      </c>
      <c r="B29">
        <v>243</v>
      </c>
      <c r="C29">
        <v>247</v>
      </c>
      <c r="D29">
        <v>245.19</v>
      </c>
      <c r="E29" s="13"/>
      <c r="G29" s="13"/>
      <c r="H29" s="13"/>
      <c r="I29" s="13"/>
    </row>
    <row r="30" spans="1:9">
      <c r="A30" t="s">
        <v>74</v>
      </c>
      <c r="B30">
        <v>229</v>
      </c>
      <c r="C30">
        <v>238</v>
      </c>
      <c r="D30">
        <v>234.26891304347819</v>
      </c>
      <c r="E30" s="14" t="s">
        <v>253</v>
      </c>
      <c r="G30" s="13">
        <f t="shared" ref="G30:I30" si="3">AVERAGE(B30:B36)</f>
        <v>232.42857142857142</v>
      </c>
      <c r="H30" s="13">
        <f t="shared" si="3"/>
        <v>239.71428571428572</v>
      </c>
      <c r="I30" s="13">
        <f t="shared" si="3"/>
        <v>236.1884316770186</v>
      </c>
    </row>
    <row r="31" spans="1:9">
      <c r="A31" t="s">
        <v>75</v>
      </c>
      <c r="B31">
        <v>233</v>
      </c>
      <c r="C31">
        <v>240</v>
      </c>
      <c r="D31">
        <v>236.55423913043481</v>
      </c>
      <c r="E31" s="14"/>
      <c r="G31" s="13"/>
      <c r="H31" s="13"/>
      <c r="I31" s="13"/>
    </row>
    <row r="32" spans="1:9">
      <c r="A32" t="s">
        <v>76</v>
      </c>
      <c r="B32">
        <v>233</v>
      </c>
      <c r="C32">
        <v>240</v>
      </c>
      <c r="D32">
        <v>236.50663043478261</v>
      </c>
      <c r="E32" s="14"/>
      <c r="G32" s="13"/>
      <c r="H32" s="13"/>
      <c r="I32" s="13"/>
    </row>
    <row r="33" spans="1:9">
      <c r="A33" t="s">
        <v>77</v>
      </c>
      <c r="B33">
        <v>233</v>
      </c>
      <c r="C33">
        <v>240</v>
      </c>
      <c r="D33">
        <v>236.49152173913041</v>
      </c>
      <c r="E33" s="14"/>
      <c r="G33" s="13"/>
      <c r="H33" s="13"/>
      <c r="I33" s="13"/>
    </row>
    <row r="34" spans="1:9">
      <c r="A34" t="s">
        <v>78</v>
      </c>
      <c r="B34">
        <v>233</v>
      </c>
      <c r="C34">
        <v>240</v>
      </c>
      <c r="D34">
        <v>236.4961956521739</v>
      </c>
      <c r="E34" s="14"/>
      <c r="G34" s="13"/>
      <c r="H34" s="13"/>
      <c r="I34" s="13"/>
    </row>
    <row r="35" spans="1:9">
      <c r="A35" t="s">
        <v>79</v>
      </c>
      <c r="B35">
        <v>233</v>
      </c>
      <c r="C35">
        <v>240</v>
      </c>
      <c r="D35">
        <v>236.5053260869565</v>
      </c>
      <c r="E35" s="14"/>
      <c r="G35" s="13"/>
      <c r="H35" s="13"/>
      <c r="I35" s="13"/>
    </row>
    <row r="36" spans="1:9">
      <c r="A36" t="s">
        <v>80</v>
      </c>
      <c r="B36">
        <v>233</v>
      </c>
      <c r="C36">
        <v>240</v>
      </c>
      <c r="D36">
        <v>236.4961956521739</v>
      </c>
      <c r="E36" s="14"/>
      <c r="G36" s="13"/>
      <c r="H36" s="13"/>
      <c r="I36" s="13"/>
    </row>
    <row r="37" spans="1:9">
      <c r="A37" t="s">
        <v>81</v>
      </c>
      <c r="B37">
        <v>230</v>
      </c>
      <c r="C37">
        <v>238</v>
      </c>
      <c r="D37">
        <v>234.42152173913041</v>
      </c>
      <c r="E37" s="13" t="s">
        <v>254</v>
      </c>
      <c r="G37" s="13">
        <f t="shared" ref="G37:I37" si="4">AVERAGE(B37:B43)</f>
        <v>232.57142857142858</v>
      </c>
      <c r="H37" s="13">
        <f t="shared" si="4"/>
        <v>239.71428571428572</v>
      </c>
      <c r="I37" s="13">
        <f t="shared" si="4"/>
        <v>235.96031055900622</v>
      </c>
    </row>
    <row r="38" spans="1:9">
      <c r="A38" t="s">
        <v>82</v>
      </c>
      <c r="B38">
        <v>233</v>
      </c>
      <c r="C38">
        <v>240</v>
      </c>
      <c r="D38">
        <v>236.24782608695651</v>
      </c>
      <c r="E38" s="13"/>
      <c r="G38" s="13"/>
      <c r="H38" s="13"/>
      <c r="I38" s="13"/>
    </row>
    <row r="39" spans="1:9">
      <c r="A39" t="s">
        <v>83</v>
      </c>
      <c r="B39">
        <v>233</v>
      </c>
      <c r="C39">
        <v>240</v>
      </c>
      <c r="D39">
        <v>236.21250000000001</v>
      </c>
      <c r="E39" s="13"/>
      <c r="G39" s="13"/>
      <c r="H39" s="13"/>
      <c r="I39" s="13"/>
    </row>
    <row r="40" spans="1:9">
      <c r="A40" t="s">
        <v>84</v>
      </c>
      <c r="B40">
        <v>233</v>
      </c>
      <c r="C40">
        <v>240</v>
      </c>
      <c r="D40">
        <v>236.21706521739131</v>
      </c>
      <c r="E40" s="13"/>
      <c r="G40" s="13"/>
      <c r="H40" s="13"/>
      <c r="I40" s="13"/>
    </row>
    <row r="41" spans="1:9">
      <c r="A41" t="s">
        <v>85</v>
      </c>
      <c r="B41">
        <v>233</v>
      </c>
      <c r="C41">
        <v>240</v>
      </c>
      <c r="D41">
        <v>236.23804347826089</v>
      </c>
      <c r="E41" s="13"/>
      <c r="G41" s="13"/>
      <c r="H41" s="13"/>
      <c r="I41" s="13"/>
    </row>
    <row r="42" spans="1:9">
      <c r="A42" t="s">
        <v>86</v>
      </c>
      <c r="B42">
        <v>233</v>
      </c>
      <c r="C42">
        <v>240</v>
      </c>
      <c r="D42">
        <v>236.18815217391301</v>
      </c>
      <c r="E42" s="13"/>
      <c r="G42" s="13"/>
      <c r="H42" s="13"/>
      <c r="I42" s="13"/>
    </row>
    <row r="43" spans="1:9">
      <c r="A43" t="s">
        <v>87</v>
      </c>
      <c r="B43">
        <v>233</v>
      </c>
      <c r="C43">
        <v>240</v>
      </c>
      <c r="D43">
        <v>236.1970652173913</v>
      </c>
      <c r="E43" s="13"/>
      <c r="G43" s="13"/>
      <c r="H43" s="13"/>
      <c r="I43" s="13"/>
    </row>
  </sheetData>
  <mergeCells count="24">
    <mergeCell ref="E23:E29"/>
    <mergeCell ref="E30:E36"/>
    <mergeCell ref="E37:E43"/>
    <mergeCell ref="G2:G8"/>
    <mergeCell ref="H2:H8"/>
    <mergeCell ref="G9:G15"/>
    <mergeCell ref="G16:G22"/>
    <mergeCell ref="G23:G29"/>
    <mergeCell ref="G30:G36"/>
    <mergeCell ref="G37:G43"/>
    <mergeCell ref="H9:H15"/>
    <mergeCell ref="H16:H22"/>
    <mergeCell ref="H23:H29"/>
    <mergeCell ref="H30:H36"/>
    <mergeCell ref="H37:H43"/>
    <mergeCell ref="E2:E8"/>
    <mergeCell ref="E9:E15"/>
    <mergeCell ref="E16:E22"/>
    <mergeCell ref="I37:I43"/>
    <mergeCell ref="I2:I8"/>
    <mergeCell ref="I9:I15"/>
    <mergeCell ref="I16:I22"/>
    <mergeCell ref="I23:I29"/>
    <mergeCell ref="I30:I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>
      <selection activeCell="M2" sqref="M2"/>
    </sheetView>
  </sheetViews>
  <sheetFormatPr baseColWidth="10" defaultRowHeight="15"/>
  <cols>
    <col min="1" max="1" width="32" customWidth="1"/>
    <col min="5" max="5" width="21.28515625" customWidth="1"/>
    <col min="6" max="7" width="9.140625"/>
    <col min="8" max="8" width="9.7109375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5"/>
      <c r="G1" s="3" t="s">
        <v>1</v>
      </c>
      <c r="H1" s="3" t="s">
        <v>2</v>
      </c>
      <c r="I1" s="3" t="s">
        <v>3</v>
      </c>
      <c r="K1" s="8" t="s">
        <v>1</v>
      </c>
      <c r="L1" s="8" t="s">
        <v>2</v>
      </c>
      <c r="M1" s="8" t="s">
        <v>3</v>
      </c>
    </row>
    <row r="2" spans="1:13">
      <c r="A2" s="7"/>
      <c r="B2" s="7" t="s">
        <v>255</v>
      </c>
      <c r="C2" s="7" t="s">
        <v>255</v>
      </c>
      <c r="D2" s="7" t="s">
        <v>255</v>
      </c>
      <c r="E2" s="14" t="s">
        <v>249</v>
      </c>
      <c r="G2" s="15" t="e">
        <f>AVERAGE(B2:B8)</f>
        <v>#DIV/0!</v>
      </c>
      <c r="H2" s="15" t="e">
        <f>AVERAGE(C2:C8)</f>
        <v>#DIV/0!</v>
      </c>
      <c r="I2" s="15" t="e">
        <f>AVERAGE(D2:D8)</f>
        <v>#DIV/0!</v>
      </c>
      <c r="K2" s="4">
        <f>AVERAGE(G3:G36)</f>
        <v>93.107142857142861</v>
      </c>
      <c r="L2" s="4">
        <f>AVERAGE(H3:H43)</f>
        <v>97.714285714285708</v>
      </c>
      <c r="M2" s="4">
        <f>AVERAGE(I9,I23:I43)</f>
        <v>94.885516304347831</v>
      </c>
    </row>
    <row r="3" spans="1:13">
      <c r="A3" s="7"/>
      <c r="B3" s="7" t="s">
        <v>255</v>
      </c>
      <c r="C3" s="7" t="s">
        <v>255</v>
      </c>
      <c r="D3" s="7" t="s">
        <v>255</v>
      </c>
      <c r="E3" s="14"/>
      <c r="G3" s="15"/>
      <c r="H3" s="15"/>
      <c r="I3" s="15"/>
    </row>
    <row r="4" spans="1:13">
      <c r="A4" s="7"/>
      <c r="B4" s="7" t="s">
        <v>255</v>
      </c>
      <c r="C4" s="7" t="s">
        <v>255</v>
      </c>
      <c r="D4" s="7" t="s">
        <v>255</v>
      </c>
      <c r="E4" s="14"/>
      <c r="G4" s="15"/>
      <c r="H4" s="15"/>
      <c r="I4" s="15"/>
    </row>
    <row r="5" spans="1:13">
      <c r="A5" s="7"/>
      <c r="B5" s="7" t="s">
        <v>255</v>
      </c>
      <c r="C5" s="7" t="s">
        <v>255</v>
      </c>
      <c r="D5" s="7" t="s">
        <v>255</v>
      </c>
      <c r="E5" s="14"/>
      <c r="G5" s="15"/>
      <c r="H5" s="15"/>
      <c r="I5" s="15"/>
    </row>
    <row r="6" spans="1:13">
      <c r="A6" s="7"/>
      <c r="B6" s="7" t="s">
        <v>255</v>
      </c>
      <c r="C6" s="7" t="s">
        <v>255</v>
      </c>
      <c r="D6" s="7" t="s">
        <v>255</v>
      </c>
      <c r="E6" s="14"/>
      <c r="G6" s="15"/>
      <c r="H6" s="15"/>
      <c r="I6" s="15"/>
    </row>
    <row r="7" spans="1:13">
      <c r="A7" s="7"/>
      <c r="B7" s="7" t="s">
        <v>255</v>
      </c>
      <c r="C7" s="7" t="s">
        <v>255</v>
      </c>
      <c r="D7" s="7" t="s">
        <v>255</v>
      </c>
      <c r="E7" s="14"/>
      <c r="G7" s="15"/>
      <c r="H7" s="15"/>
      <c r="I7" s="15"/>
    </row>
    <row r="8" spans="1:13">
      <c r="A8" s="7"/>
      <c r="B8" s="7" t="s">
        <v>255</v>
      </c>
      <c r="C8" s="7" t="s">
        <v>255</v>
      </c>
      <c r="D8" s="7" t="s">
        <v>255</v>
      </c>
      <c r="E8" s="14"/>
      <c r="G8" s="15"/>
      <c r="H8" s="15"/>
      <c r="I8" s="15"/>
    </row>
    <row r="9" spans="1:13">
      <c r="A9" t="s">
        <v>88</v>
      </c>
      <c r="B9">
        <v>89</v>
      </c>
      <c r="C9">
        <v>94</v>
      </c>
      <c r="D9">
        <v>92.330326086956518</v>
      </c>
      <c r="E9" s="13" t="s">
        <v>250</v>
      </c>
      <c r="G9" s="13">
        <f>AVERAGE(B9:B15)</f>
        <v>90.714285714285708</v>
      </c>
      <c r="H9" s="13">
        <f>AVERAGE(C9:C15)</f>
        <v>95.714285714285708</v>
      </c>
      <c r="I9" s="13">
        <f t="shared" ref="I9" si="0">AVERAGE(D9:D15)</f>
        <v>93.243385093167703</v>
      </c>
    </row>
    <row r="10" spans="1:13">
      <c r="A10" t="s">
        <v>89</v>
      </c>
      <c r="B10">
        <v>91</v>
      </c>
      <c r="C10">
        <v>96</v>
      </c>
      <c r="D10">
        <v>93.382282608695647</v>
      </c>
      <c r="E10" s="13"/>
      <c r="G10" s="13"/>
      <c r="H10" s="13"/>
      <c r="I10" s="13"/>
    </row>
    <row r="11" spans="1:13">
      <c r="A11" t="s">
        <v>90</v>
      </c>
      <c r="B11">
        <v>91</v>
      </c>
      <c r="C11">
        <v>96</v>
      </c>
      <c r="D11">
        <v>93.360543478260865</v>
      </c>
      <c r="E11" s="13"/>
      <c r="G11" s="13"/>
      <c r="H11" s="13"/>
      <c r="I11" s="13"/>
    </row>
    <row r="12" spans="1:13">
      <c r="A12" t="s">
        <v>91</v>
      </c>
      <c r="B12">
        <v>91</v>
      </c>
      <c r="C12">
        <v>96</v>
      </c>
      <c r="D12">
        <v>93.396630434782608</v>
      </c>
      <c r="E12" s="13"/>
      <c r="G12" s="13"/>
      <c r="H12" s="13"/>
      <c r="I12" s="13"/>
    </row>
    <row r="13" spans="1:13">
      <c r="A13" t="s">
        <v>92</v>
      </c>
      <c r="B13">
        <v>91</v>
      </c>
      <c r="C13">
        <v>96</v>
      </c>
      <c r="D13">
        <v>93.398804347826086</v>
      </c>
      <c r="E13" s="13"/>
      <c r="G13" s="13"/>
      <c r="H13" s="13"/>
      <c r="I13" s="13"/>
    </row>
    <row r="14" spans="1:13">
      <c r="A14" t="s">
        <v>93</v>
      </c>
      <c r="B14">
        <v>91</v>
      </c>
      <c r="C14">
        <v>96</v>
      </c>
      <c r="D14">
        <v>93.39826086956522</v>
      </c>
      <c r="E14" s="13"/>
      <c r="G14" s="13"/>
      <c r="H14" s="13"/>
      <c r="I14" s="13"/>
    </row>
    <row r="15" spans="1:13">
      <c r="A15" t="s">
        <v>94</v>
      </c>
      <c r="B15">
        <v>91</v>
      </c>
      <c r="C15">
        <v>96</v>
      </c>
      <c r="D15">
        <v>93.436847826086961</v>
      </c>
      <c r="E15" s="13"/>
      <c r="G15" s="13"/>
      <c r="H15" s="13"/>
      <c r="I15" s="13"/>
    </row>
    <row r="16" spans="1:13">
      <c r="A16" t="s">
        <v>88</v>
      </c>
      <c r="B16">
        <v>94</v>
      </c>
      <c r="C16" s="17">
        <v>255</v>
      </c>
      <c r="D16">
        <v>234.69923913043479</v>
      </c>
      <c r="E16" s="14" t="s">
        <v>251</v>
      </c>
      <c r="G16" s="13">
        <f t="shared" ref="G16:I16" si="1">AVERAGE(B16:B22)</f>
        <v>94.142857142857139</v>
      </c>
      <c r="H16" s="13">
        <f>AVERAGE(C17:C22)</f>
        <v>98</v>
      </c>
      <c r="I16" s="15">
        <f t="shared" si="1"/>
        <v>116.13754658385095</v>
      </c>
    </row>
    <row r="17" spans="1:9">
      <c r="A17" t="s">
        <v>89</v>
      </c>
      <c r="B17">
        <v>94</v>
      </c>
      <c r="C17">
        <v>98</v>
      </c>
      <c r="D17">
        <v>96.390760869565213</v>
      </c>
      <c r="E17" s="14"/>
      <c r="G17" s="13"/>
      <c r="H17" s="13"/>
      <c r="I17" s="15"/>
    </row>
    <row r="18" spans="1:9">
      <c r="A18" t="s">
        <v>90</v>
      </c>
      <c r="B18">
        <v>94</v>
      </c>
      <c r="C18">
        <v>98</v>
      </c>
      <c r="D18">
        <v>96.357717391304348</v>
      </c>
      <c r="E18" s="14"/>
      <c r="G18" s="13"/>
      <c r="H18" s="13"/>
      <c r="I18" s="15"/>
    </row>
    <row r="19" spans="1:9">
      <c r="A19" t="s">
        <v>91</v>
      </c>
      <c r="B19">
        <v>95</v>
      </c>
      <c r="C19">
        <v>98</v>
      </c>
      <c r="D19">
        <v>96.378369565217398</v>
      </c>
      <c r="E19" s="14"/>
      <c r="G19" s="13"/>
      <c r="H19" s="13"/>
      <c r="I19" s="15"/>
    </row>
    <row r="20" spans="1:9">
      <c r="A20" t="s">
        <v>92</v>
      </c>
      <c r="B20">
        <v>94</v>
      </c>
      <c r="C20">
        <v>98</v>
      </c>
      <c r="D20">
        <v>96.364673913043475</v>
      </c>
      <c r="E20" s="14"/>
      <c r="G20" s="13"/>
      <c r="H20" s="13"/>
      <c r="I20" s="15"/>
    </row>
    <row r="21" spans="1:9">
      <c r="A21" t="s">
        <v>93</v>
      </c>
      <c r="B21">
        <v>94</v>
      </c>
      <c r="C21">
        <v>98</v>
      </c>
      <c r="D21">
        <v>96.365434782608702</v>
      </c>
      <c r="E21" s="14"/>
      <c r="G21" s="13"/>
      <c r="H21" s="13"/>
      <c r="I21" s="15"/>
    </row>
    <row r="22" spans="1:9">
      <c r="A22" t="s">
        <v>94</v>
      </c>
      <c r="B22">
        <v>94</v>
      </c>
      <c r="C22">
        <v>98</v>
      </c>
      <c r="D22">
        <v>96.406630434782613</v>
      </c>
      <c r="E22" s="14"/>
      <c r="G22" s="13"/>
      <c r="H22" s="13"/>
      <c r="I22" s="15"/>
    </row>
    <row r="23" spans="1:9">
      <c r="A23" t="s">
        <v>95</v>
      </c>
      <c r="B23">
        <v>95</v>
      </c>
      <c r="C23">
        <v>101</v>
      </c>
      <c r="D23">
        <v>98.264891304347827</v>
      </c>
      <c r="E23" s="13" t="s">
        <v>252</v>
      </c>
      <c r="G23" s="13">
        <f t="shared" ref="G23:I23" si="2">AVERAGE(B23:B29)</f>
        <v>96.714285714285708</v>
      </c>
      <c r="H23" s="13">
        <f t="shared" si="2"/>
        <v>101</v>
      </c>
      <c r="I23" s="13">
        <f t="shared" si="2"/>
        <v>99.139782608695668</v>
      </c>
    </row>
    <row r="24" spans="1:9">
      <c r="A24" t="s">
        <v>96</v>
      </c>
      <c r="B24">
        <v>97</v>
      </c>
      <c r="C24">
        <v>101</v>
      </c>
      <c r="D24">
        <v>99.268152173913037</v>
      </c>
      <c r="E24" s="13"/>
      <c r="G24" s="13"/>
      <c r="H24" s="13"/>
      <c r="I24" s="13"/>
    </row>
    <row r="25" spans="1:9">
      <c r="A25" t="s">
        <v>97</v>
      </c>
      <c r="B25">
        <v>97</v>
      </c>
      <c r="C25">
        <v>101</v>
      </c>
      <c r="D25">
        <v>99.265543478260867</v>
      </c>
      <c r="E25" s="13"/>
      <c r="G25" s="13"/>
      <c r="H25" s="13"/>
      <c r="I25" s="13"/>
    </row>
    <row r="26" spans="1:9">
      <c r="A26" t="s">
        <v>98</v>
      </c>
      <c r="B26">
        <v>97</v>
      </c>
      <c r="C26">
        <v>101</v>
      </c>
      <c r="D26">
        <v>99.289021739130433</v>
      </c>
      <c r="E26" s="13"/>
      <c r="G26" s="13"/>
      <c r="H26" s="13"/>
      <c r="I26" s="13"/>
    </row>
    <row r="27" spans="1:9">
      <c r="A27" t="s">
        <v>99</v>
      </c>
      <c r="B27">
        <v>97</v>
      </c>
      <c r="C27">
        <v>101</v>
      </c>
      <c r="D27">
        <v>99.307717391304351</v>
      </c>
      <c r="E27" s="13"/>
      <c r="G27" s="13"/>
      <c r="H27" s="13"/>
      <c r="I27" s="13"/>
    </row>
    <row r="28" spans="1:9">
      <c r="A28" t="s">
        <v>100</v>
      </c>
      <c r="B28">
        <v>97</v>
      </c>
      <c r="C28">
        <v>101</v>
      </c>
      <c r="D28">
        <v>99.286413043478262</v>
      </c>
      <c r="E28" s="13"/>
      <c r="G28" s="13"/>
      <c r="H28" s="13"/>
      <c r="I28" s="13"/>
    </row>
    <row r="29" spans="1:9">
      <c r="A29" t="s">
        <v>101</v>
      </c>
      <c r="B29">
        <v>97</v>
      </c>
      <c r="C29">
        <v>101</v>
      </c>
      <c r="D29">
        <v>99.296739130434787</v>
      </c>
      <c r="E29" s="13"/>
      <c r="G29" s="13"/>
      <c r="H29" s="13"/>
      <c r="I29" s="13"/>
    </row>
    <row r="30" spans="1:9">
      <c r="A30" t="s">
        <v>102</v>
      </c>
      <c r="B30">
        <v>89</v>
      </c>
      <c r="C30">
        <v>97</v>
      </c>
      <c r="D30">
        <v>92.747608695652175</v>
      </c>
      <c r="E30" s="14" t="s">
        <v>253</v>
      </c>
      <c r="G30" s="13">
        <f t="shared" ref="G30:I30" si="3">AVERAGE(B30:B36)</f>
        <v>90.857142857142861</v>
      </c>
      <c r="H30" s="13">
        <f t="shared" si="3"/>
        <v>97</v>
      </c>
      <c r="I30" s="13">
        <f t="shared" si="3"/>
        <v>93.622981366459626</v>
      </c>
    </row>
    <row r="31" spans="1:9">
      <c r="A31" t="s">
        <v>103</v>
      </c>
      <c r="B31">
        <v>91</v>
      </c>
      <c r="C31">
        <v>97</v>
      </c>
      <c r="D31">
        <v>93.747500000000002</v>
      </c>
      <c r="E31" s="14"/>
      <c r="G31" s="13"/>
      <c r="H31" s="13"/>
      <c r="I31" s="13"/>
    </row>
    <row r="32" spans="1:9">
      <c r="A32" t="s">
        <v>104</v>
      </c>
      <c r="B32">
        <v>91</v>
      </c>
      <c r="C32">
        <v>97</v>
      </c>
      <c r="D32">
        <v>93.770326086956516</v>
      </c>
      <c r="E32" s="14"/>
      <c r="G32" s="13"/>
      <c r="H32" s="13"/>
      <c r="I32" s="13"/>
    </row>
    <row r="33" spans="1:9">
      <c r="A33" t="s">
        <v>105</v>
      </c>
      <c r="B33">
        <v>91</v>
      </c>
      <c r="C33">
        <v>97</v>
      </c>
      <c r="D33">
        <v>93.741956521739127</v>
      </c>
      <c r="E33" s="14"/>
      <c r="G33" s="13"/>
      <c r="H33" s="13"/>
      <c r="I33" s="13"/>
    </row>
    <row r="34" spans="1:9">
      <c r="A34" t="s">
        <v>106</v>
      </c>
      <c r="B34">
        <v>91</v>
      </c>
      <c r="C34">
        <v>97</v>
      </c>
      <c r="D34">
        <v>93.808152173913044</v>
      </c>
      <c r="E34" s="14"/>
      <c r="G34" s="13"/>
      <c r="H34" s="13"/>
      <c r="I34" s="13"/>
    </row>
    <row r="35" spans="1:9">
      <c r="A35" t="s">
        <v>107</v>
      </c>
      <c r="B35">
        <v>92</v>
      </c>
      <c r="C35">
        <v>97</v>
      </c>
      <c r="D35">
        <v>93.753586956521744</v>
      </c>
      <c r="E35" s="14"/>
      <c r="G35" s="13"/>
      <c r="H35" s="13"/>
      <c r="I35" s="13"/>
    </row>
    <row r="36" spans="1:9">
      <c r="A36" t="s">
        <v>108</v>
      </c>
      <c r="B36">
        <v>91</v>
      </c>
      <c r="C36">
        <v>97</v>
      </c>
      <c r="D36">
        <v>93.791739130434777</v>
      </c>
      <c r="E36" s="14"/>
      <c r="G36" s="13"/>
      <c r="H36" s="13"/>
      <c r="I36" s="13"/>
    </row>
    <row r="37" spans="1:9">
      <c r="A37" t="s">
        <v>109</v>
      </c>
      <c r="B37">
        <v>89</v>
      </c>
      <c r="C37">
        <v>96</v>
      </c>
      <c r="D37">
        <v>92.634130434782605</v>
      </c>
      <c r="E37" s="13" t="s">
        <v>254</v>
      </c>
      <c r="G37" s="13">
        <f t="shared" ref="G37:I37" si="4">AVERAGE(B37:B43)</f>
        <v>90.571428571428569</v>
      </c>
      <c r="H37" s="13">
        <f t="shared" si="4"/>
        <v>96.857142857142861</v>
      </c>
      <c r="I37" s="13">
        <f t="shared" si="4"/>
        <v>93.535916149068342</v>
      </c>
    </row>
    <row r="38" spans="1:9">
      <c r="A38" t="s">
        <v>110</v>
      </c>
      <c r="B38">
        <v>91</v>
      </c>
      <c r="C38">
        <v>97</v>
      </c>
      <c r="D38">
        <v>93.71934782608696</v>
      </c>
      <c r="E38" s="13"/>
      <c r="G38" s="13"/>
      <c r="H38" s="13"/>
      <c r="I38" s="13"/>
    </row>
    <row r="39" spans="1:9">
      <c r="A39" t="s">
        <v>111</v>
      </c>
      <c r="B39">
        <v>90</v>
      </c>
      <c r="C39">
        <v>97</v>
      </c>
      <c r="D39">
        <v>93.701956521739135</v>
      </c>
      <c r="E39" s="13"/>
      <c r="G39" s="13"/>
      <c r="H39" s="13"/>
      <c r="I39" s="13"/>
    </row>
    <row r="40" spans="1:9">
      <c r="A40" t="s">
        <v>112</v>
      </c>
      <c r="B40">
        <v>91</v>
      </c>
      <c r="C40">
        <v>97</v>
      </c>
      <c r="D40">
        <v>93.698478260869564</v>
      </c>
      <c r="E40" s="13"/>
      <c r="G40" s="13"/>
      <c r="H40" s="13"/>
      <c r="I40" s="13"/>
    </row>
    <row r="41" spans="1:9">
      <c r="A41" t="s">
        <v>113</v>
      </c>
      <c r="B41">
        <v>91</v>
      </c>
      <c r="C41">
        <v>97</v>
      </c>
      <c r="D41">
        <v>93.674347826086958</v>
      </c>
      <c r="E41" s="13"/>
      <c r="G41" s="13"/>
      <c r="H41" s="13"/>
      <c r="I41" s="13"/>
    </row>
    <row r="42" spans="1:9">
      <c r="A42" t="s">
        <v>114</v>
      </c>
      <c r="B42">
        <v>91</v>
      </c>
      <c r="C42">
        <v>97</v>
      </c>
      <c r="D42">
        <v>93.661739130434782</v>
      </c>
      <c r="E42" s="13"/>
      <c r="G42" s="13"/>
      <c r="H42" s="13"/>
      <c r="I42" s="13"/>
    </row>
    <row r="43" spans="1:9">
      <c r="A43" t="s">
        <v>115</v>
      </c>
      <c r="B43">
        <v>91</v>
      </c>
      <c r="C43">
        <v>97</v>
      </c>
      <c r="D43">
        <v>93.661413043478262</v>
      </c>
      <c r="E43" s="13"/>
      <c r="G43" s="13"/>
      <c r="H43" s="13"/>
      <c r="I43" s="13"/>
    </row>
  </sheetData>
  <mergeCells count="24">
    <mergeCell ref="G30:G36"/>
    <mergeCell ref="H30:H36"/>
    <mergeCell ref="I30:I36"/>
    <mergeCell ref="E2:E8"/>
    <mergeCell ref="E9:E15"/>
    <mergeCell ref="E16:E22"/>
    <mergeCell ref="E23:E29"/>
    <mergeCell ref="E30:E36"/>
    <mergeCell ref="G37:G43"/>
    <mergeCell ref="H37:H43"/>
    <mergeCell ref="I37:I43"/>
    <mergeCell ref="E37:E43"/>
    <mergeCell ref="G2:G8"/>
    <mergeCell ref="H2:H8"/>
    <mergeCell ref="I2:I8"/>
    <mergeCell ref="G9:G15"/>
    <mergeCell ref="H9:H15"/>
    <mergeCell ref="I9:I15"/>
    <mergeCell ref="G16:G22"/>
    <mergeCell ref="H16:H22"/>
    <mergeCell ref="I16:I22"/>
    <mergeCell ref="G23:G29"/>
    <mergeCell ref="H23:H29"/>
    <mergeCell ref="I23:I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A19" workbookViewId="0">
      <selection activeCell="G37" sqref="G37:G43"/>
    </sheetView>
  </sheetViews>
  <sheetFormatPr baseColWidth="10" defaultRowHeight="15"/>
  <cols>
    <col min="1" max="1" width="33.85546875" customWidth="1"/>
    <col min="5" max="5" width="21.28515625" customWidth="1"/>
    <col min="7" max="7" width="9.140625"/>
    <col min="8" max="8" width="9.7109375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5"/>
      <c r="G1" s="3" t="s">
        <v>1</v>
      </c>
      <c r="H1" s="3" t="s">
        <v>2</v>
      </c>
      <c r="I1" s="3" t="s">
        <v>3</v>
      </c>
      <c r="K1" s="3" t="s">
        <v>1</v>
      </c>
      <c r="L1" s="3" t="s">
        <v>2</v>
      </c>
      <c r="M1" s="3" t="s">
        <v>3</v>
      </c>
    </row>
    <row r="2" spans="1:13">
      <c r="A2" t="s">
        <v>116</v>
      </c>
      <c r="B2">
        <v>148</v>
      </c>
      <c r="C2">
        <v>154</v>
      </c>
      <c r="D2">
        <v>150.9103260869565</v>
      </c>
      <c r="E2" s="14" t="s">
        <v>249</v>
      </c>
      <c r="G2" s="13">
        <f>AVERAGE(B2:B8)</f>
        <v>149.71428571428572</v>
      </c>
      <c r="H2" s="13">
        <f>AVERAGE(C2:C8)</f>
        <v>154</v>
      </c>
      <c r="I2" s="13">
        <f>AVERAGE(D2:D8)</f>
        <v>151.9777950310559</v>
      </c>
      <c r="K2" s="5">
        <f>AVERAGE(G2:G36)</f>
        <v>149.19999999999999</v>
      </c>
      <c r="L2" s="5">
        <f>AVERAGE(H2:H43)</f>
        <v>156.35714285714286</v>
      </c>
      <c r="M2" s="5">
        <f>AVERAGE(I2:I43)</f>
        <v>153.81765786749483</v>
      </c>
    </row>
    <row r="3" spans="1:13">
      <c r="A3" t="s">
        <v>117</v>
      </c>
      <c r="B3">
        <v>150</v>
      </c>
      <c r="C3">
        <v>154</v>
      </c>
      <c r="D3">
        <v>152.18565217391301</v>
      </c>
      <c r="E3" s="14"/>
      <c r="G3" s="13"/>
      <c r="H3" s="13"/>
      <c r="I3" s="13"/>
    </row>
    <row r="4" spans="1:13">
      <c r="A4" t="s">
        <v>118</v>
      </c>
      <c r="B4">
        <v>150</v>
      </c>
      <c r="C4">
        <v>154</v>
      </c>
      <c r="D4">
        <v>152.1383695652174</v>
      </c>
      <c r="E4" s="14"/>
      <c r="G4" s="13"/>
      <c r="H4" s="13"/>
      <c r="I4" s="13"/>
    </row>
    <row r="5" spans="1:13">
      <c r="A5" t="s">
        <v>119</v>
      </c>
      <c r="B5">
        <v>150</v>
      </c>
      <c r="C5">
        <v>154</v>
      </c>
      <c r="D5">
        <v>152.16195652173911</v>
      </c>
      <c r="E5" s="14"/>
      <c r="G5" s="13"/>
      <c r="H5" s="13"/>
      <c r="I5" s="13"/>
    </row>
    <row r="6" spans="1:13">
      <c r="A6" t="s">
        <v>120</v>
      </c>
      <c r="B6">
        <v>150</v>
      </c>
      <c r="C6">
        <v>154</v>
      </c>
      <c r="D6">
        <v>152.1225</v>
      </c>
      <c r="E6" s="14"/>
      <c r="G6" s="13"/>
      <c r="H6" s="13"/>
      <c r="I6" s="13"/>
    </row>
    <row r="7" spans="1:13">
      <c r="A7" t="s">
        <v>121</v>
      </c>
      <c r="B7">
        <v>150</v>
      </c>
      <c r="C7">
        <v>154</v>
      </c>
      <c r="D7">
        <v>152.1595652173913</v>
      </c>
      <c r="E7" s="14"/>
      <c r="G7" s="13"/>
      <c r="H7" s="13"/>
      <c r="I7" s="13"/>
    </row>
    <row r="8" spans="1:13">
      <c r="A8" t="s">
        <v>122</v>
      </c>
      <c r="B8">
        <v>150</v>
      </c>
      <c r="C8">
        <v>154</v>
      </c>
      <c r="D8">
        <v>152.16619565217391</v>
      </c>
      <c r="E8" s="14"/>
      <c r="G8" s="13"/>
      <c r="H8" s="13"/>
      <c r="I8" s="13"/>
    </row>
    <row r="9" spans="1:13">
      <c r="A9" t="s">
        <v>123</v>
      </c>
      <c r="B9">
        <v>144</v>
      </c>
      <c r="C9">
        <v>151</v>
      </c>
      <c r="D9">
        <v>148.42217391304351</v>
      </c>
      <c r="E9" s="13" t="s">
        <v>250</v>
      </c>
      <c r="G9" s="13">
        <f>AVERAGE(B9:B15)</f>
        <v>146.71428571428572</v>
      </c>
      <c r="H9" s="13">
        <f>AVERAGE(C9:C15)</f>
        <v>152.57142857142858</v>
      </c>
      <c r="I9" s="13">
        <f t="shared" ref="I9" si="0">AVERAGE(D9:D15)</f>
        <v>149.62206521739134</v>
      </c>
    </row>
    <row r="10" spans="1:13">
      <c r="A10" t="s">
        <v>124</v>
      </c>
      <c r="B10">
        <v>148</v>
      </c>
      <c r="C10">
        <v>153</v>
      </c>
      <c r="D10">
        <v>149.78467391304349</v>
      </c>
      <c r="E10" s="13"/>
      <c r="G10" s="13"/>
      <c r="H10" s="13"/>
      <c r="I10" s="13"/>
    </row>
    <row r="11" spans="1:13">
      <c r="A11" t="s">
        <v>125</v>
      </c>
      <c r="B11">
        <v>147</v>
      </c>
      <c r="C11">
        <v>153</v>
      </c>
      <c r="D11">
        <v>149.80336956521739</v>
      </c>
      <c r="E11" s="13"/>
      <c r="G11" s="13"/>
      <c r="H11" s="13"/>
      <c r="I11" s="13"/>
    </row>
    <row r="12" spans="1:13">
      <c r="A12" t="s">
        <v>126</v>
      </c>
      <c r="B12">
        <v>147</v>
      </c>
      <c r="C12">
        <v>153</v>
      </c>
      <c r="D12">
        <v>149.8205434782609</v>
      </c>
      <c r="E12" s="13"/>
      <c r="G12" s="13"/>
      <c r="H12" s="13"/>
      <c r="I12" s="13"/>
    </row>
    <row r="13" spans="1:13">
      <c r="A13" t="s">
        <v>127</v>
      </c>
      <c r="B13">
        <v>147</v>
      </c>
      <c r="C13">
        <v>152</v>
      </c>
      <c r="D13">
        <v>149.8114130434783</v>
      </c>
      <c r="E13" s="13"/>
      <c r="G13" s="13"/>
      <c r="H13" s="13"/>
      <c r="I13" s="13"/>
    </row>
    <row r="14" spans="1:13">
      <c r="A14" t="s">
        <v>128</v>
      </c>
      <c r="B14">
        <v>147</v>
      </c>
      <c r="C14">
        <v>153</v>
      </c>
      <c r="D14">
        <v>149.84543478260869</v>
      </c>
      <c r="E14" s="13"/>
      <c r="G14" s="13"/>
      <c r="H14" s="13"/>
      <c r="I14" s="13"/>
    </row>
    <row r="15" spans="1:13">
      <c r="A15" t="s">
        <v>129</v>
      </c>
      <c r="B15">
        <v>147</v>
      </c>
      <c r="C15">
        <v>153</v>
      </c>
      <c r="D15">
        <v>149.866847826087</v>
      </c>
      <c r="E15" s="13"/>
      <c r="G15" s="13"/>
      <c r="H15" s="13"/>
      <c r="I15" s="13"/>
    </row>
    <row r="16" spans="1:13">
      <c r="A16" t="s">
        <v>123</v>
      </c>
      <c r="B16">
        <v>148</v>
      </c>
      <c r="C16">
        <v>154</v>
      </c>
      <c r="D16">
        <v>150.9413043478261</v>
      </c>
      <c r="E16" s="14" t="s">
        <v>251</v>
      </c>
      <c r="G16" s="13">
        <f t="shared" ref="G16:I16" si="1">AVERAGE(B16:B22)</f>
        <v>149.57142857142858</v>
      </c>
      <c r="H16" s="13">
        <f t="shared" si="1"/>
        <v>154</v>
      </c>
      <c r="I16" s="13">
        <f t="shared" si="1"/>
        <v>152.07009316770186</v>
      </c>
    </row>
    <row r="17" spans="1:9">
      <c r="A17" t="s">
        <v>124</v>
      </c>
      <c r="B17">
        <v>149</v>
      </c>
      <c r="C17">
        <v>154</v>
      </c>
      <c r="D17">
        <v>152.30478260869569</v>
      </c>
      <c r="E17" s="14"/>
      <c r="G17" s="13"/>
      <c r="H17" s="13"/>
      <c r="I17" s="13"/>
    </row>
    <row r="18" spans="1:9">
      <c r="A18" t="s">
        <v>125</v>
      </c>
      <c r="B18">
        <v>150</v>
      </c>
      <c r="C18">
        <v>154</v>
      </c>
      <c r="D18">
        <v>152.2361956521739</v>
      </c>
      <c r="E18" s="14"/>
      <c r="G18" s="13"/>
      <c r="H18" s="13"/>
      <c r="I18" s="13"/>
    </row>
    <row r="19" spans="1:9">
      <c r="A19" t="s">
        <v>126</v>
      </c>
      <c r="B19">
        <v>150</v>
      </c>
      <c r="C19">
        <v>154</v>
      </c>
      <c r="D19">
        <v>152.25467391304349</v>
      </c>
      <c r="E19" s="14"/>
      <c r="G19" s="13"/>
      <c r="H19" s="13"/>
      <c r="I19" s="13"/>
    </row>
    <row r="20" spans="1:9">
      <c r="A20" t="s">
        <v>127</v>
      </c>
      <c r="B20">
        <v>150</v>
      </c>
      <c r="C20">
        <v>154</v>
      </c>
      <c r="D20">
        <v>152.25913043478261</v>
      </c>
      <c r="E20" s="14"/>
      <c r="G20" s="13"/>
      <c r="H20" s="13"/>
      <c r="I20" s="13"/>
    </row>
    <row r="21" spans="1:9">
      <c r="A21" t="s">
        <v>128</v>
      </c>
      <c r="B21">
        <v>150</v>
      </c>
      <c r="C21">
        <v>154</v>
      </c>
      <c r="D21">
        <v>152.23521739130439</v>
      </c>
      <c r="E21" s="14"/>
      <c r="G21" s="13"/>
      <c r="H21" s="13"/>
      <c r="I21" s="13"/>
    </row>
    <row r="22" spans="1:9">
      <c r="A22" t="s">
        <v>129</v>
      </c>
      <c r="B22">
        <v>150</v>
      </c>
      <c r="C22">
        <v>154</v>
      </c>
      <c r="D22">
        <v>152.25934782608701</v>
      </c>
      <c r="E22" s="14"/>
      <c r="G22" s="13"/>
      <c r="H22" s="13"/>
      <c r="I22" s="13"/>
    </row>
    <row r="23" spans="1:9">
      <c r="A23" t="s">
        <v>130</v>
      </c>
      <c r="B23">
        <v>149</v>
      </c>
      <c r="C23">
        <v>157</v>
      </c>
      <c r="D23">
        <v>153.5539130434783</v>
      </c>
      <c r="E23" s="13" t="s">
        <v>252</v>
      </c>
      <c r="G23" s="13">
        <f t="shared" ref="G23:I23" si="2">AVERAGE(B23:B29)</f>
        <v>152</v>
      </c>
      <c r="H23" s="13">
        <f t="shared" si="2"/>
        <v>157</v>
      </c>
      <c r="I23" s="13">
        <f t="shared" si="2"/>
        <v>154.75043478260869</v>
      </c>
    </row>
    <row r="24" spans="1:9">
      <c r="A24" t="s">
        <v>131</v>
      </c>
      <c r="B24">
        <v>152</v>
      </c>
      <c r="C24">
        <v>157</v>
      </c>
      <c r="D24">
        <v>154.98891304347819</v>
      </c>
      <c r="E24" s="13"/>
      <c r="G24" s="13"/>
      <c r="H24" s="13"/>
      <c r="I24" s="13"/>
    </row>
    <row r="25" spans="1:9">
      <c r="A25" t="s">
        <v>132</v>
      </c>
      <c r="B25">
        <v>153</v>
      </c>
      <c r="C25">
        <v>157</v>
      </c>
      <c r="D25">
        <v>154.9690217391304</v>
      </c>
      <c r="E25" s="13"/>
      <c r="G25" s="13"/>
      <c r="H25" s="13"/>
      <c r="I25" s="13"/>
    </row>
    <row r="26" spans="1:9">
      <c r="A26" t="s">
        <v>133</v>
      </c>
      <c r="B26">
        <v>152</v>
      </c>
      <c r="C26">
        <v>157</v>
      </c>
      <c r="D26">
        <v>154.9364130434783</v>
      </c>
      <c r="E26" s="13"/>
      <c r="G26" s="13"/>
      <c r="H26" s="13"/>
      <c r="I26" s="13"/>
    </row>
    <row r="27" spans="1:9">
      <c r="A27" t="s">
        <v>134</v>
      </c>
      <c r="B27">
        <v>153</v>
      </c>
      <c r="C27">
        <v>157</v>
      </c>
      <c r="D27">
        <v>154.92500000000001</v>
      </c>
      <c r="E27" s="13"/>
      <c r="G27" s="13"/>
      <c r="H27" s="13"/>
      <c r="I27" s="13"/>
    </row>
    <row r="28" spans="1:9">
      <c r="A28" t="s">
        <v>135</v>
      </c>
      <c r="B28">
        <v>153</v>
      </c>
      <c r="C28">
        <v>157</v>
      </c>
      <c r="D28">
        <v>154.94489130434781</v>
      </c>
      <c r="E28" s="13"/>
      <c r="G28" s="13"/>
      <c r="H28" s="13"/>
      <c r="I28" s="13"/>
    </row>
    <row r="29" spans="1:9">
      <c r="A29" t="s">
        <v>136</v>
      </c>
      <c r="B29">
        <v>152</v>
      </c>
      <c r="C29">
        <v>157</v>
      </c>
      <c r="D29">
        <v>154.93489130434779</v>
      </c>
      <c r="E29" s="13"/>
      <c r="G29" s="13"/>
      <c r="H29" s="13"/>
      <c r="I29" s="13"/>
    </row>
    <row r="30" spans="1:9">
      <c r="A30" t="s">
        <v>137</v>
      </c>
      <c r="B30">
        <v>149</v>
      </c>
      <c r="C30">
        <v>255</v>
      </c>
      <c r="D30">
        <v>246.1963043478261</v>
      </c>
      <c r="E30" s="14" t="s">
        <v>253</v>
      </c>
      <c r="G30" s="13">
        <f t="shared" ref="G30:I30" si="3">AVERAGE(B30:B36)</f>
        <v>148</v>
      </c>
      <c r="H30" s="13">
        <f t="shared" si="3"/>
        <v>167.57142857142858</v>
      </c>
      <c r="I30" s="13">
        <f t="shared" si="3"/>
        <v>164.10481366459629</v>
      </c>
    </row>
    <row r="31" spans="1:9">
      <c r="A31" t="s">
        <v>138</v>
      </c>
      <c r="B31">
        <v>148</v>
      </c>
      <c r="C31">
        <v>153</v>
      </c>
      <c r="D31">
        <v>150.4692391304348</v>
      </c>
      <c r="E31" s="14"/>
      <c r="G31" s="13"/>
      <c r="H31" s="13"/>
      <c r="I31" s="13"/>
    </row>
    <row r="32" spans="1:9">
      <c r="A32" t="s">
        <v>139</v>
      </c>
      <c r="B32">
        <v>148</v>
      </c>
      <c r="C32">
        <v>153</v>
      </c>
      <c r="D32">
        <v>150.42304347826089</v>
      </c>
      <c r="E32" s="14"/>
      <c r="G32" s="13"/>
      <c r="H32" s="13"/>
      <c r="I32" s="13"/>
    </row>
    <row r="33" spans="1:9">
      <c r="A33" t="s">
        <v>140</v>
      </c>
      <c r="B33">
        <v>148</v>
      </c>
      <c r="C33">
        <v>153</v>
      </c>
      <c r="D33">
        <v>150.44239130434781</v>
      </c>
      <c r="E33" s="14"/>
      <c r="G33" s="13"/>
      <c r="H33" s="13"/>
      <c r="I33" s="13"/>
    </row>
    <row r="34" spans="1:9">
      <c r="A34" t="s">
        <v>141</v>
      </c>
      <c r="B34">
        <v>148</v>
      </c>
      <c r="C34">
        <v>153</v>
      </c>
      <c r="D34">
        <v>150.43891304347829</v>
      </c>
      <c r="E34" s="14"/>
      <c r="G34" s="13"/>
      <c r="H34" s="13"/>
      <c r="I34" s="13"/>
    </row>
    <row r="35" spans="1:9">
      <c r="A35" t="s">
        <v>142</v>
      </c>
      <c r="B35">
        <v>147</v>
      </c>
      <c r="C35">
        <v>153</v>
      </c>
      <c r="D35">
        <v>150.40565217391301</v>
      </c>
      <c r="E35" s="14"/>
      <c r="G35" s="13"/>
      <c r="H35" s="13"/>
      <c r="I35" s="13"/>
    </row>
    <row r="36" spans="1:9">
      <c r="A36" t="s">
        <v>143</v>
      </c>
      <c r="B36">
        <v>148</v>
      </c>
      <c r="C36">
        <v>153</v>
      </c>
      <c r="D36">
        <v>150.35815217391311</v>
      </c>
      <c r="E36" s="14"/>
      <c r="G36" s="13"/>
      <c r="H36" s="13"/>
      <c r="I36" s="13"/>
    </row>
    <row r="37" spans="1:9">
      <c r="A37" t="s">
        <v>144</v>
      </c>
      <c r="B37">
        <v>147</v>
      </c>
      <c r="C37">
        <v>153</v>
      </c>
      <c r="D37">
        <v>149.73532608695649</v>
      </c>
      <c r="E37" s="13" t="s">
        <v>254</v>
      </c>
      <c r="G37" s="13">
        <f t="shared" ref="G37:I37" si="4">AVERAGE(B37:B43)</f>
        <v>147.85714285714286</v>
      </c>
      <c r="H37" s="13">
        <f t="shared" si="4"/>
        <v>153</v>
      </c>
      <c r="I37" s="13">
        <f t="shared" si="4"/>
        <v>150.38074534161493</v>
      </c>
    </row>
    <row r="38" spans="1:9">
      <c r="A38" t="s">
        <v>145</v>
      </c>
      <c r="B38">
        <v>148</v>
      </c>
      <c r="C38">
        <v>153</v>
      </c>
      <c r="D38">
        <v>150.5458695652174</v>
      </c>
      <c r="E38" s="13"/>
      <c r="G38" s="13"/>
      <c r="H38" s="13"/>
      <c r="I38" s="13"/>
    </row>
    <row r="39" spans="1:9">
      <c r="A39" t="s">
        <v>146</v>
      </c>
      <c r="B39">
        <v>148</v>
      </c>
      <c r="C39">
        <v>153</v>
      </c>
      <c r="D39">
        <v>150.49271739130441</v>
      </c>
      <c r="E39" s="13"/>
      <c r="G39" s="13"/>
      <c r="H39" s="13"/>
      <c r="I39" s="13"/>
    </row>
    <row r="40" spans="1:9">
      <c r="A40" t="s">
        <v>147</v>
      </c>
      <c r="B40">
        <v>148</v>
      </c>
      <c r="C40">
        <v>153</v>
      </c>
      <c r="D40">
        <v>150.44945652173911</v>
      </c>
      <c r="E40" s="13"/>
      <c r="G40" s="13"/>
      <c r="H40" s="13"/>
      <c r="I40" s="13"/>
    </row>
    <row r="41" spans="1:9">
      <c r="A41" t="s">
        <v>148</v>
      </c>
      <c r="B41">
        <v>148</v>
      </c>
      <c r="C41">
        <v>153</v>
      </c>
      <c r="D41">
        <v>150.4664130434783</v>
      </c>
      <c r="E41" s="13"/>
      <c r="G41" s="13"/>
      <c r="H41" s="13"/>
      <c r="I41" s="13"/>
    </row>
    <row r="42" spans="1:9">
      <c r="A42" t="s">
        <v>149</v>
      </c>
      <c r="B42">
        <v>148</v>
      </c>
      <c r="C42">
        <v>153</v>
      </c>
      <c r="D42">
        <v>150.48597826086959</v>
      </c>
      <c r="E42" s="13"/>
      <c r="G42" s="13"/>
      <c r="H42" s="13"/>
      <c r="I42" s="13"/>
    </row>
    <row r="43" spans="1:9">
      <c r="A43" t="s">
        <v>150</v>
      </c>
      <c r="B43">
        <v>148</v>
      </c>
      <c r="C43">
        <v>153</v>
      </c>
      <c r="D43">
        <v>150.4894565217391</v>
      </c>
      <c r="E43" s="13"/>
      <c r="G43" s="13"/>
      <c r="H43" s="13"/>
      <c r="I43" s="13"/>
    </row>
  </sheetData>
  <mergeCells count="24">
    <mergeCell ref="G30:G36"/>
    <mergeCell ref="H30:H36"/>
    <mergeCell ref="I30:I36"/>
    <mergeCell ref="E2:E8"/>
    <mergeCell ref="E9:E15"/>
    <mergeCell ref="E16:E22"/>
    <mergeCell ref="E23:E29"/>
    <mergeCell ref="E30:E36"/>
    <mergeCell ref="G37:G43"/>
    <mergeCell ref="H37:H43"/>
    <mergeCell ref="I37:I43"/>
    <mergeCell ref="E37:E43"/>
    <mergeCell ref="G2:G8"/>
    <mergeCell ref="H2:H8"/>
    <mergeCell ref="I2:I8"/>
    <mergeCell ref="G9:G15"/>
    <mergeCell ref="H9:H15"/>
    <mergeCell ref="I9:I15"/>
    <mergeCell ref="G16:G22"/>
    <mergeCell ref="H16:H22"/>
    <mergeCell ref="I16:I22"/>
    <mergeCell ref="G23:G29"/>
    <mergeCell ref="H23:H29"/>
    <mergeCell ref="I23:I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>
      <selection activeCell="M3" sqref="M3"/>
    </sheetView>
  </sheetViews>
  <sheetFormatPr baseColWidth="10" defaultRowHeight="15"/>
  <cols>
    <col min="1" max="1" width="32.7109375" customWidth="1"/>
    <col min="5" max="5" width="21.28515625" customWidth="1"/>
    <col min="7" max="7" width="9.140625"/>
    <col min="8" max="8" width="9.7109375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5"/>
      <c r="G1" s="3" t="s">
        <v>1</v>
      </c>
      <c r="H1" s="3" t="s">
        <v>2</v>
      </c>
      <c r="I1" s="3" t="s">
        <v>3</v>
      </c>
      <c r="K1" s="3" t="s">
        <v>1</v>
      </c>
      <c r="L1" s="3" t="s">
        <v>2</v>
      </c>
      <c r="M1" s="3" t="s">
        <v>3</v>
      </c>
    </row>
    <row r="2" spans="1:13">
      <c r="A2" s="7"/>
      <c r="B2" s="7" t="s">
        <v>255</v>
      </c>
      <c r="C2" s="7" t="s">
        <v>255</v>
      </c>
      <c r="D2" s="7" t="s">
        <v>255</v>
      </c>
      <c r="E2" s="14" t="s">
        <v>249</v>
      </c>
      <c r="G2" s="15" t="e">
        <f>AVERAGE(B2:B8)</f>
        <v>#DIV/0!</v>
      </c>
      <c r="H2" s="15" t="e">
        <f>AVERAGE(C2:C8)</f>
        <v>#DIV/0!</v>
      </c>
      <c r="I2" s="15" t="e">
        <f>AVERAGE(D2:D8)</f>
        <v>#DIV/0!</v>
      </c>
      <c r="K2" s="5">
        <f>AVERAGE(G3:G36)</f>
        <v>183.53571428571428</v>
      </c>
      <c r="L2" s="5">
        <f>AVERAGE(H3:H43)</f>
        <v>188.81428571428575</v>
      </c>
      <c r="M2" s="5">
        <f>AVERAGE(I16,I30:I43)</f>
        <v>185.62881469979297</v>
      </c>
    </row>
    <row r="3" spans="1:13">
      <c r="A3" s="7"/>
      <c r="B3" s="7" t="s">
        <v>255</v>
      </c>
      <c r="C3" s="7" t="s">
        <v>255</v>
      </c>
      <c r="D3" s="7" t="s">
        <v>255</v>
      </c>
      <c r="E3" s="14"/>
      <c r="G3" s="15"/>
      <c r="H3" s="15"/>
      <c r="I3" s="15"/>
    </row>
    <row r="4" spans="1:13">
      <c r="A4" s="7"/>
      <c r="B4" s="7" t="s">
        <v>255</v>
      </c>
      <c r="C4" s="7" t="s">
        <v>255</v>
      </c>
      <c r="D4" s="7" t="s">
        <v>255</v>
      </c>
      <c r="E4" s="14"/>
      <c r="G4" s="15"/>
      <c r="H4" s="15"/>
      <c r="I4" s="15"/>
    </row>
    <row r="5" spans="1:13">
      <c r="A5" s="7"/>
      <c r="B5" s="7" t="s">
        <v>255</v>
      </c>
      <c r="C5" s="7" t="s">
        <v>255</v>
      </c>
      <c r="D5" s="7" t="s">
        <v>255</v>
      </c>
      <c r="E5" s="14"/>
      <c r="G5" s="15"/>
      <c r="H5" s="15"/>
      <c r="I5" s="15"/>
    </row>
    <row r="6" spans="1:13">
      <c r="A6" s="7"/>
      <c r="B6" s="7" t="s">
        <v>255</v>
      </c>
      <c r="C6" s="7" t="s">
        <v>255</v>
      </c>
      <c r="D6" s="7" t="s">
        <v>255</v>
      </c>
      <c r="E6" s="14"/>
      <c r="G6" s="15"/>
      <c r="H6" s="15"/>
      <c r="I6" s="15"/>
    </row>
    <row r="7" spans="1:13">
      <c r="A7" s="7"/>
      <c r="B7" s="7" t="s">
        <v>255</v>
      </c>
      <c r="C7" s="7" t="s">
        <v>255</v>
      </c>
      <c r="D7" s="7" t="s">
        <v>255</v>
      </c>
      <c r="E7" s="14"/>
      <c r="G7" s="15"/>
      <c r="H7" s="15"/>
      <c r="I7" s="15"/>
    </row>
    <row r="8" spans="1:13">
      <c r="A8" s="7"/>
      <c r="B8" s="7" t="s">
        <v>255</v>
      </c>
      <c r="C8" s="7" t="s">
        <v>255</v>
      </c>
      <c r="D8" s="7" t="s">
        <v>255</v>
      </c>
      <c r="E8" s="14"/>
      <c r="G8" s="15"/>
      <c r="H8" s="15"/>
      <c r="I8" s="15"/>
    </row>
    <row r="9" spans="1:13">
      <c r="A9" t="s">
        <v>151</v>
      </c>
      <c r="B9">
        <v>177</v>
      </c>
      <c r="C9" s="17">
        <v>255</v>
      </c>
      <c r="D9">
        <v>188.98206521739129</v>
      </c>
      <c r="E9" s="13" t="s">
        <v>250</v>
      </c>
      <c r="G9" s="13">
        <f>AVERAGE(B9:B15)</f>
        <v>181.28571428571428</v>
      </c>
      <c r="H9" s="13">
        <f>AVERAGE(C10:C15)</f>
        <v>187.5</v>
      </c>
      <c r="I9" s="15">
        <f t="shared" ref="I9" si="0">AVERAGE(D9:D15)</f>
        <v>185.68099378881985</v>
      </c>
    </row>
    <row r="10" spans="1:13">
      <c r="A10" t="s">
        <v>152</v>
      </c>
      <c r="B10">
        <v>182</v>
      </c>
      <c r="C10">
        <v>187</v>
      </c>
      <c r="D10">
        <v>185.1930434782609</v>
      </c>
      <c r="E10" s="13"/>
      <c r="G10" s="13"/>
      <c r="H10" s="13"/>
      <c r="I10" s="15"/>
    </row>
    <row r="11" spans="1:13">
      <c r="A11" t="s">
        <v>153</v>
      </c>
      <c r="B11">
        <v>182</v>
      </c>
      <c r="C11">
        <v>188</v>
      </c>
      <c r="D11">
        <v>185.10228260869559</v>
      </c>
      <c r="E11" s="13"/>
      <c r="G11" s="13"/>
      <c r="H11" s="13"/>
      <c r="I11" s="15"/>
    </row>
    <row r="12" spans="1:13">
      <c r="A12" t="s">
        <v>154</v>
      </c>
      <c r="B12">
        <v>182</v>
      </c>
      <c r="C12">
        <v>187</v>
      </c>
      <c r="D12">
        <v>185.1559782608696</v>
      </c>
      <c r="E12" s="13"/>
      <c r="G12" s="13"/>
      <c r="H12" s="13"/>
      <c r="I12" s="15"/>
    </row>
    <row r="13" spans="1:13">
      <c r="A13" t="s">
        <v>155</v>
      </c>
      <c r="B13">
        <v>182</v>
      </c>
      <c r="C13">
        <v>188</v>
      </c>
      <c r="D13">
        <v>185.09228260869571</v>
      </c>
      <c r="E13" s="13"/>
      <c r="G13" s="13"/>
      <c r="H13" s="13"/>
      <c r="I13" s="15"/>
    </row>
    <row r="14" spans="1:13">
      <c r="A14" t="s">
        <v>156</v>
      </c>
      <c r="B14">
        <v>182</v>
      </c>
      <c r="C14">
        <v>187</v>
      </c>
      <c r="D14">
        <v>185.0959782608696</v>
      </c>
      <c r="E14" s="13"/>
      <c r="G14" s="13"/>
      <c r="H14" s="13"/>
      <c r="I14" s="15"/>
    </row>
    <row r="15" spans="1:13">
      <c r="A15" t="s">
        <v>157</v>
      </c>
      <c r="B15">
        <v>182</v>
      </c>
      <c r="C15">
        <v>188</v>
      </c>
      <c r="D15">
        <v>185.14532608695649</v>
      </c>
      <c r="E15" s="13"/>
      <c r="G15" s="13"/>
      <c r="H15" s="13"/>
      <c r="I15" s="15"/>
    </row>
    <row r="16" spans="1:13">
      <c r="A16" t="s">
        <v>151</v>
      </c>
      <c r="B16">
        <v>182</v>
      </c>
      <c r="C16">
        <v>188</v>
      </c>
      <c r="D16">
        <v>185.26793478260871</v>
      </c>
      <c r="E16" s="14" t="s">
        <v>251</v>
      </c>
      <c r="G16" s="13">
        <f t="shared" ref="G16:I16" si="1">AVERAGE(B16:B22)</f>
        <v>183.71428571428572</v>
      </c>
      <c r="H16" s="13">
        <f t="shared" si="1"/>
        <v>188.71428571428572</v>
      </c>
      <c r="I16" s="13">
        <f t="shared" si="1"/>
        <v>186.27150621118014</v>
      </c>
    </row>
    <row r="17" spans="1:9">
      <c r="A17" t="s">
        <v>152</v>
      </c>
      <c r="B17">
        <v>184</v>
      </c>
      <c r="C17">
        <v>189</v>
      </c>
      <c r="D17">
        <v>186.49945652173909</v>
      </c>
      <c r="E17" s="14"/>
      <c r="G17" s="13"/>
      <c r="H17" s="13"/>
      <c r="I17" s="13"/>
    </row>
    <row r="18" spans="1:9">
      <c r="A18" t="s">
        <v>153</v>
      </c>
      <c r="B18">
        <v>184</v>
      </c>
      <c r="C18">
        <v>189</v>
      </c>
      <c r="D18">
        <v>186.46271739130441</v>
      </c>
      <c r="E18" s="14"/>
      <c r="G18" s="13"/>
      <c r="H18" s="13"/>
      <c r="I18" s="13"/>
    </row>
    <row r="19" spans="1:9">
      <c r="A19" t="s">
        <v>154</v>
      </c>
      <c r="B19">
        <v>184</v>
      </c>
      <c r="C19">
        <v>189</v>
      </c>
      <c r="D19">
        <v>186.41010869565221</v>
      </c>
      <c r="E19" s="14"/>
      <c r="G19" s="13"/>
      <c r="H19" s="13"/>
      <c r="I19" s="13"/>
    </row>
    <row r="20" spans="1:9">
      <c r="A20" t="s">
        <v>155</v>
      </c>
      <c r="B20">
        <v>184</v>
      </c>
      <c r="C20">
        <v>189</v>
      </c>
      <c r="D20">
        <v>186.44152173913039</v>
      </c>
      <c r="E20" s="14"/>
      <c r="G20" s="13"/>
      <c r="H20" s="13"/>
      <c r="I20" s="13"/>
    </row>
    <row r="21" spans="1:9">
      <c r="A21" t="s">
        <v>156</v>
      </c>
      <c r="B21">
        <v>184</v>
      </c>
      <c r="C21">
        <v>188</v>
      </c>
      <c r="D21">
        <v>186.3583695652174</v>
      </c>
      <c r="E21" s="14"/>
      <c r="G21" s="13"/>
      <c r="H21" s="13"/>
      <c r="I21" s="13"/>
    </row>
    <row r="22" spans="1:9">
      <c r="A22" t="s">
        <v>157</v>
      </c>
      <c r="B22">
        <v>184</v>
      </c>
      <c r="C22">
        <v>189</v>
      </c>
      <c r="D22">
        <v>186.4604347826087</v>
      </c>
      <c r="E22" s="14"/>
      <c r="G22" s="13"/>
      <c r="H22" s="13"/>
      <c r="I22" s="13"/>
    </row>
    <row r="23" spans="1:9">
      <c r="A23" t="s">
        <v>158</v>
      </c>
      <c r="B23">
        <v>185</v>
      </c>
      <c r="C23" s="17">
        <v>255</v>
      </c>
      <c r="D23">
        <v>189.5660869565217</v>
      </c>
      <c r="E23" s="13" t="s">
        <v>252</v>
      </c>
      <c r="G23" s="13">
        <f t="shared" ref="G23:I23" si="2">AVERAGE(B23:B29)</f>
        <v>186.42857142857142</v>
      </c>
      <c r="H23" s="13">
        <f>AVERAGE(C24:C29)</f>
        <v>192</v>
      </c>
      <c r="I23" s="15">
        <f t="shared" si="2"/>
        <v>189.47875776397515</v>
      </c>
    </row>
    <row r="24" spans="1:9">
      <c r="A24" t="s">
        <v>159</v>
      </c>
      <c r="B24">
        <v>186</v>
      </c>
      <c r="C24">
        <v>192</v>
      </c>
      <c r="D24">
        <v>189.46434782608699</v>
      </c>
      <c r="E24" s="13"/>
      <c r="G24" s="13"/>
      <c r="H24" s="13"/>
      <c r="I24" s="15"/>
    </row>
    <row r="25" spans="1:9">
      <c r="A25" t="s">
        <v>160</v>
      </c>
      <c r="B25">
        <v>187</v>
      </c>
      <c r="C25">
        <v>192</v>
      </c>
      <c r="D25">
        <v>189.4671739130435</v>
      </c>
      <c r="E25" s="13"/>
      <c r="G25" s="13"/>
      <c r="H25" s="13"/>
      <c r="I25" s="15"/>
    </row>
    <row r="26" spans="1:9">
      <c r="A26" t="s">
        <v>161</v>
      </c>
      <c r="B26">
        <v>186</v>
      </c>
      <c r="C26">
        <v>192</v>
      </c>
      <c r="D26">
        <v>189.4505434782609</v>
      </c>
      <c r="E26" s="13"/>
      <c r="G26" s="13"/>
      <c r="H26" s="13"/>
      <c r="I26" s="15"/>
    </row>
    <row r="27" spans="1:9">
      <c r="A27" t="s">
        <v>162</v>
      </c>
      <c r="B27">
        <v>187</v>
      </c>
      <c r="C27">
        <v>192</v>
      </c>
      <c r="D27">
        <v>189.45</v>
      </c>
      <c r="E27" s="13"/>
      <c r="G27" s="13"/>
      <c r="H27" s="13"/>
      <c r="I27" s="15"/>
    </row>
    <row r="28" spans="1:9">
      <c r="A28" t="s">
        <v>163</v>
      </c>
      <c r="B28">
        <v>187</v>
      </c>
      <c r="C28">
        <v>192</v>
      </c>
      <c r="D28">
        <v>189.46978260869571</v>
      </c>
      <c r="E28" s="13"/>
      <c r="G28" s="13"/>
      <c r="H28" s="13"/>
      <c r="I28" s="15"/>
    </row>
    <row r="29" spans="1:9">
      <c r="A29" t="s">
        <v>164</v>
      </c>
      <c r="B29">
        <v>187</v>
      </c>
      <c r="C29">
        <v>192</v>
      </c>
      <c r="D29">
        <v>189.4833695652174</v>
      </c>
      <c r="E29" s="13"/>
      <c r="G29" s="13"/>
      <c r="H29" s="13"/>
      <c r="I29" s="15"/>
    </row>
    <row r="30" spans="1:9">
      <c r="A30" t="s">
        <v>165</v>
      </c>
      <c r="B30">
        <v>180</v>
      </c>
      <c r="C30">
        <v>188</v>
      </c>
      <c r="D30">
        <v>184.4425</v>
      </c>
      <c r="E30" s="14" t="s">
        <v>253</v>
      </c>
      <c r="G30" s="13">
        <f t="shared" ref="G30:I30" si="3">AVERAGE(B30:B36)</f>
        <v>182.71428571428572</v>
      </c>
      <c r="H30" s="13">
        <f t="shared" si="3"/>
        <v>188</v>
      </c>
      <c r="I30" s="13">
        <f t="shared" si="3"/>
        <v>185.38928571428573</v>
      </c>
    </row>
    <row r="31" spans="1:9">
      <c r="A31" t="s">
        <v>166</v>
      </c>
      <c r="B31">
        <v>183</v>
      </c>
      <c r="C31">
        <v>188</v>
      </c>
      <c r="D31">
        <v>185.55880434782611</v>
      </c>
      <c r="E31" s="14"/>
      <c r="G31" s="13"/>
      <c r="H31" s="13"/>
      <c r="I31" s="13"/>
    </row>
    <row r="32" spans="1:9">
      <c r="A32" t="s">
        <v>167</v>
      </c>
      <c r="B32">
        <v>183</v>
      </c>
      <c r="C32">
        <v>188</v>
      </c>
      <c r="D32">
        <v>185.5483695652174</v>
      </c>
      <c r="E32" s="14"/>
      <c r="G32" s="13"/>
      <c r="H32" s="13"/>
      <c r="I32" s="13"/>
    </row>
    <row r="33" spans="1:9">
      <c r="A33" t="s">
        <v>168</v>
      </c>
      <c r="B33">
        <v>183</v>
      </c>
      <c r="C33">
        <v>188</v>
      </c>
      <c r="D33">
        <v>185.52782608695651</v>
      </c>
      <c r="E33" s="14"/>
      <c r="G33" s="13"/>
      <c r="H33" s="13"/>
      <c r="I33" s="13"/>
    </row>
    <row r="34" spans="1:9">
      <c r="A34" t="s">
        <v>169</v>
      </c>
      <c r="B34">
        <v>183</v>
      </c>
      <c r="C34">
        <v>188</v>
      </c>
      <c r="D34">
        <v>185.53184782608699</v>
      </c>
      <c r="E34" s="14"/>
      <c r="G34" s="13"/>
      <c r="H34" s="13"/>
      <c r="I34" s="13"/>
    </row>
    <row r="35" spans="1:9">
      <c r="A35" t="s">
        <v>170</v>
      </c>
      <c r="B35">
        <v>183</v>
      </c>
      <c r="C35">
        <v>188</v>
      </c>
      <c r="D35">
        <v>185.56717391304349</v>
      </c>
      <c r="E35" s="14"/>
      <c r="G35" s="13"/>
      <c r="H35" s="13"/>
      <c r="I35" s="13"/>
    </row>
    <row r="36" spans="1:9">
      <c r="A36" t="s">
        <v>171</v>
      </c>
      <c r="B36">
        <v>184</v>
      </c>
      <c r="C36">
        <v>188</v>
      </c>
      <c r="D36">
        <v>185.54847826086959</v>
      </c>
      <c r="E36" s="14"/>
      <c r="G36" s="13"/>
      <c r="H36" s="13"/>
      <c r="I36" s="13"/>
    </row>
    <row r="37" spans="1:9">
      <c r="A37" t="s">
        <v>172</v>
      </c>
      <c r="B37">
        <v>180</v>
      </c>
      <c r="C37">
        <v>187</v>
      </c>
      <c r="D37">
        <v>184.07358695652181</v>
      </c>
      <c r="E37" s="13" t="s">
        <v>254</v>
      </c>
      <c r="G37" s="13">
        <f t="shared" ref="G37:I37" si="4">AVERAGE(B37:B43)</f>
        <v>182.71428571428572</v>
      </c>
      <c r="H37" s="13">
        <f t="shared" si="4"/>
        <v>187.85714285714286</v>
      </c>
      <c r="I37" s="13">
        <f t="shared" si="4"/>
        <v>185.22565217391303</v>
      </c>
    </row>
    <row r="38" spans="1:9">
      <c r="A38" t="s">
        <v>173</v>
      </c>
      <c r="B38">
        <v>183</v>
      </c>
      <c r="C38">
        <v>188</v>
      </c>
      <c r="D38">
        <v>185.50739130434781</v>
      </c>
      <c r="E38" s="13"/>
      <c r="G38" s="13"/>
      <c r="H38" s="13"/>
      <c r="I38" s="13"/>
    </row>
    <row r="39" spans="1:9">
      <c r="A39" t="s">
        <v>174</v>
      </c>
      <c r="B39">
        <v>183</v>
      </c>
      <c r="C39">
        <v>188</v>
      </c>
      <c r="D39">
        <v>185.38021739130431</v>
      </c>
      <c r="E39" s="13"/>
      <c r="G39" s="13"/>
      <c r="H39" s="13"/>
      <c r="I39" s="13"/>
    </row>
    <row r="40" spans="1:9">
      <c r="A40" t="s">
        <v>175</v>
      </c>
      <c r="B40">
        <v>183</v>
      </c>
      <c r="C40">
        <v>188</v>
      </c>
      <c r="D40">
        <v>185.383152173913</v>
      </c>
      <c r="E40" s="13"/>
      <c r="G40" s="13"/>
      <c r="H40" s="13"/>
      <c r="I40" s="13"/>
    </row>
    <row r="41" spans="1:9">
      <c r="A41" t="s">
        <v>176</v>
      </c>
      <c r="B41">
        <v>183</v>
      </c>
      <c r="C41">
        <v>188</v>
      </c>
      <c r="D41">
        <v>185.4060869565217</v>
      </c>
      <c r="E41" s="13"/>
      <c r="G41" s="13"/>
      <c r="H41" s="13"/>
      <c r="I41" s="13"/>
    </row>
    <row r="42" spans="1:9">
      <c r="A42" t="s">
        <v>177</v>
      </c>
      <c r="B42">
        <v>184</v>
      </c>
      <c r="C42">
        <v>188</v>
      </c>
      <c r="D42">
        <v>185.43184782608699</v>
      </c>
      <c r="E42" s="13"/>
      <c r="G42" s="13"/>
      <c r="H42" s="13"/>
      <c r="I42" s="13"/>
    </row>
    <row r="43" spans="1:9">
      <c r="A43" t="s">
        <v>178</v>
      </c>
      <c r="B43">
        <v>183</v>
      </c>
      <c r="C43">
        <v>188</v>
      </c>
      <c r="D43">
        <v>185.39728260869569</v>
      </c>
      <c r="E43" s="13"/>
      <c r="G43" s="13"/>
      <c r="H43" s="13"/>
      <c r="I43" s="13"/>
    </row>
  </sheetData>
  <mergeCells count="24">
    <mergeCell ref="G30:G36"/>
    <mergeCell ref="H30:H36"/>
    <mergeCell ref="I30:I36"/>
    <mergeCell ref="E2:E8"/>
    <mergeCell ref="E9:E15"/>
    <mergeCell ref="E16:E22"/>
    <mergeCell ref="E23:E29"/>
    <mergeCell ref="E30:E36"/>
    <mergeCell ref="G37:G43"/>
    <mergeCell ref="H37:H43"/>
    <mergeCell ref="I37:I43"/>
    <mergeCell ref="E37:E43"/>
    <mergeCell ref="G2:G8"/>
    <mergeCell ref="H2:H8"/>
    <mergeCell ref="I2:I8"/>
    <mergeCell ref="G9:G15"/>
    <mergeCell ref="H9:H15"/>
    <mergeCell ref="I9:I15"/>
    <mergeCell ref="G16:G22"/>
    <mergeCell ref="H16:H22"/>
    <mergeCell ref="I16:I22"/>
    <mergeCell ref="G23:G29"/>
    <mergeCell ref="H23:H29"/>
    <mergeCell ref="I23:I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>
      <selection activeCell="K3" sqref="K3"/>
    </sheetView>
  </sheetViews>
  <sheetFormatPr baseColWidth="10" defaultRowHeight="15"/>
  <cols>
    <col min="1" max="1" width="31.85546875" customWidth="1"/>
    <col min="5" max="5" width="21.28515625" customWidth="1"/>
    <col min="7" max="7" width="9.140625"/>
    <col min="8" max="8" width="9.7109375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5"/>
      <c r="G1" s="3" t="s">
        <v>1</v>
      </c>
      <c r="H1" s="3" t="s">
        <v>2</v>
      </c>
      <c r="I1" s="3" t="s">
        <v>3</v>
      </c>
      <c r="K1" s="8" t="s">
        <v>1</v>
      </c>
      <c r="L1" s="8" t="s">
        <v>2</v>
      </c>
      <c r="M1" s="8" t="s">
        <v>3</v>
      </c>
    </row>
    <row r="2" spans="1:13">
      <c r="A2" t="s">
        <v>179</v>
      </c>
      <c r="B2">
        <v>205</v>
      </c>
      <c r="C2" s="17">
        <v>255</v>
      </c>
      <c r="D2">
        <v>217.8351086956522</v>
      </c>
      <c r="E2" s="14" t="s">
        <v>249</v>
      </c>
      <c r="G2" s="16">
        <f>AVERAGE(B2:B8)</f>
        <v>207</v>
      </c>
      <c r="H2" s="15">
        <f>AVERAGE(C2:C8)</f>
        <v>255</v>
      </c>
      <c r="I2" s="16">
        <f>AVERAGE(D2:D8)</f>
        <v>210.92360248447207</v>
      </c>
      <c r="K2" s="4">
        <f>AVERAGE(G2:G43)</f>
        <v>207.11904761904762</v>
      </c>
      <c r="L2" s="4">
        <f>AVERAGE(H9:H43)</f>
        <v>212.29476190476194</v>
      </c>
      <c r="M2" s="4">
        <f>AVERAGE(I2:I15,I30)</f>
        <v>209.53609730848859</v>
      </c>
    </row>
    <row r="3" spans="1:13">
      <c r="A3" t="s">
        <v>180</v>
      </c>
      <c r="B3">
        <v>207</v>
      </c>
      <c r="C3" s="17">
        <v>255</v>
      </c>
      <c r="D3">
        <v>209.48630434782609</v>
      </c>
      <c r="E3" s="14"/>
      <c r="G3" s="16"/>
      <c r="H3" s="15"/>
      <c r="I3" s="16"/>
    </row>
    <row r="4" spans="1:13">
      <c r="A4" t="s">
        <v>181</v>
      </c>
      <c r="B4">
        <v>208</v>
      </c>
      <c r="C4" s="17">
        <v>255</v>
      </c>
      <c r="D4">
        <v>210.07249999999999</v>
      </c>
      <c r="E4" s="14"/>
      <c r="G4" s="16"/>
      <c r="H4" s="15"/>
      <c r="I4" s="16"/>
    </row>
    <row r="5" spans="1:13">
      <c r="A5" t="s">
        <v>182</v>
      </c>
      <c r="B5">
        <v>207</v>
      </c>
      <c r="C5" s="17">
        <v>255</v>
      </c>
      <c r="D5">
        <v>209.54576086956521</v>
      </c>
      <c r="E5" s="14"/>
      <c r="G5" s="16"/>
      <c r="H5" s="15"/>
      <c r="I5" s="16"/>
    </row>
    <row r="6" spans="1:13">
      <c r="A6" t="s">
        <v>183</v>
      </c>
      <c r="B6">
        <v>207</v>
      </c>
      <c r="C6" s="17">
        <v>255</v>
      </c>
      <c r="D6">
        <v>209.67630434782609</v>
      </c>
      <c r="E6" s="14"/>
      <c r="G6" s="16"/>
      <c r="H6" s="15"/>
      <c r="I6" s="16"/>
    </row>
    <row r="7" spans="1:13">
      <c r="A7" t="s">
        <v>184</v>
      </c>
      <c r="B7">
        <v>207</v>
      </c>
      <c r="C7" s="17">
        <v>255</v>
      </c>
      <c r="D7">
        <v>209.81054347826091</v>
      </c>
      <c r="E7" s="14"/>
      <c r="G7" s="16"/>
      <c r="H7" s="15"/>
      <c r="I7" s="16"/>
    </row>
    <row r="8" spans="1:13">
      <c r="A8" t="s">
        <v>185</v>
      </c>
      <c r="B8">
        <v>208</v>
      </c>
      <c r="C8" s="17">
        <v>255</v>
      </c>
      <c r="D8">
        <v>210.03869565217391</v>
      </c>
      <c r="E8" s="14"/>
      <c r="G8" s="16"/>
      <c r="H8" s="15"/>
      <c r="I8" s="16"/>
    </row>
    <row r="9" spans="1:13">
      <c r="A9" t="s">
        <v>186</v>
      </c>
      <c r="B9">
        <v>204</v>
      </c>
      <c r="C9" s="17">
        <v>255</v>
      </c>
      <c r="D9">
        <v>207.64836956521739</v>
      </c>
      <c r="E9" s="13" t="s">
        <v>250</v>
      </c>
      <c r="G9" s="13">
        <f>AVERAGE(B9:B15)</f>
        <v>205.71428571428572</v>
      </c>
      <c r="H9" s="13">
        <f>AVERAGE(C10:C15)</f>
        <v>211</v>
      </c>
      <c r="I9" s="13">
        <f t="shared" ref="I9" si="0">AVERAGE(D9:D15)</f>
        <v>208.70088509316767</v>
      </c>
    </row>
    <row r="10" spans="1:13">
      <c r="A10" t="s">
        <v>187</v>
      </c>
      <c r="B10">
        <v>206</v>
      </c>
      <c r="C10">
        <v>211</v>
      </c>
      <c r="D10">
        <v>208.8608695652174</v>
      </c>
      <c r="E10" s="13"/>
      <c r="G10" s="13"/>
      <c r="H10" s="13"/>
      <c r="I10" s="13"/>
    </row>
    <row r="11" spans="1:13">
      <c r="A11" t="s">
        <v>188</v>
      </c>
      <c r="B11">
        <v>206</v>
      </c>
      <c r="C11">
        <v>211</v>
      </c>
      <c r="D11">
        <v>208.8830434782609</v>
      </c>
      <c r="E11" s="13"/>
      <c r="G11" s="13"/>
      <c r="H11" s="13"/>
      <c r="I11" s="13"/>
    </row>
    <row r="12" spans="1:13">
      <c r="A12" t="s">
        <v>189</v>
      </c>
      <c r="B12">
        <v>206</v>
      </c>
      <c r="C12">
        <v>211</v>
      </c>
      <c r="D12">
        <v>208.8435869565217</v>
      </c>
      <c r="E12" s="13"/>
      <c r="G12" s="13"/>
      <c r="H12" s="13"/>
      <c r="I12" s="13"/>
    </row>
    <row r="13" spans="1:13">
      <c r="A13" t="s">
        <v>190</v>
      </c>
      <c r="B13">
        <v>206</v>
      </c>
      <c r="C13">
        <v>211</v>
      </c>
      <c r="D13">
        <v>208.8767391304348</v>
      </c>
      <c r="E13" s="13"/>
      <c r="G13" s="13"/>
      <c r="H13" s="13"/>
      <c r="I13" s="13"/>
    </row>
    <row r="14" spans="1:13">
      <c r="A14" t="s">
        <v>191</v>
      </c>
      <c r="B14">
        <v>206</v>
      </c>
      <c r="C14">
        <v>211</v>
      </c>
      <c r="D14">
        <v>208.86815217391299</v>
      </c>
      <c r="E14" s="13"/>
      <c r="G14" s="13"/>
      <c r="H14" s="13"/>
      <c r="I14" s="13"/>
    </row>
    <row r="15" spans="1:13">
      <c r="A15" t="s">
        <v>192</v>
      </c>
      <c r="B15">
        <v>206</v>
      </c>
      <c r="C15">
        <v>211</v>
      </c>
      <c r="D15">
        <v>208.9254347826087</v>
      </c>
      <c r="E15" s="13"/>
      <c r="G15" s="13"/>
      <c r="H15" s="13"/>
      <c r="I15" s="13"/>
    </row>
    <row r="16" spans="1:13">
      <c r="A16" t="s">
        <v>186</v>
      </c>
      <c r="B16">
        <v>205</v>
      </c>
      <c r="C16" s="17">
        <v>255</v>
      </c>
      <c r="D16">
        <v>209.48282608695649</v>
      </c>
      <c r="E16" s="14" t="s">
        <v>251</v>
      </c>
      <c r="G16" s="13">
        <f t="shared" ref="G16:I16" si="1">AVERAGE(B16:B22)</f>
        <v>207.57142857142858</v>
      </c>
      <c r="H16" s="13">
        <f>AVERAGE(C17:C20,C22)</f>
        <v>212.2</v>
      </c>
      <c r="I16" s="15">
        <f t="shared" si="1"/>
        <v>209.70934782608694</v>
      </c>
    </row>
    <row r="17" spans="1:9">
      <c r="A17" t="s">
        <v>187</v>
      </c>
      <c r="B17">
        <v>208</v>
      </c>
      <c r="C17">
        <v>212</v>
      </c>
      <c r="D17">
        <v>209.79630434782609</v>
      </c>
      <c r="E17" s="14"/>
      <c r="G17" s="13"/>
      <c r="H17" s="13"/>
      <c r="I17" s="15"/>
    </row>
    <row r="18" spans="1:9">
      <c r="A18" t="s">
        <v>188</v>
      </c>
      <c r="B18">
        <v>208</v>
      </c>
      <c r="C18">
        <v>212</v>
      </c>
      <c r="D18">
        <v>209.69478260869559</v>
      </c>
      <c r="E18" s="14"/>
      <c r="G18" s="13"/>
      <c r="H18" s="13"/>
      <c r="I18" s="15"/>
    </row>
    <row r="19" spans="1:9">
      <c r="A19" t="s">
        <v>189</v>
      </c>
      <c r="B19">
        <v>208</v>
      </c>
      <c r="C19">
        <v>212</v>
      </c>
      <c r="D19">
        <v>209.76076086956519</v>
      </c>
      <c r="E19" s="14"/>
      <c r="G19" s="13"/>
      <c r="H19" s="13"/>
      <c r="I19" s="15"/>
    </row>
    <row r="20" spans="1:9">
      <c r="A20" t="s">
        <v>190</v>
      </c>
      <c r="B20">
        <v>208</v>
      </c>
      <c r="C20">
        <v>212</v>
      </c>
      <c r="D20">
        <v>209.67021739130431</v>
      </c>
      <c r="E20" s="14"/>
      <c r="G20" s="13"/>
      <c r="H20" s="13"/>
      <c r="I20" s="15"/>
    </row>
    <row r="21" spans="1:9">
      <c r="A21" t="s">
        <v>191</v>
      </c>
      <c r="B21">
        <v>208</v>
      </c>
      <c r="C21" s="17">
        <v>255</v>
      </c>
      <c r="D21">
        <v>209.78869565217391</v>
      </c>
      <c r="E21" s="14"/>
      <c r="G21" s="13"/>
      <c r="H21" s="13"/>
      <c r="I21" s="15"/>
    </row>
    <row r="22" spans="1:9">
      <c r="A22" t="s">
        <v>192</v>
      </c>
      <c r="B22">
        <v>208</v>
      </c>
      <c r="C22">
        <v>213</v>
      </c>
      <c r="D22">
        <v>209.771847826087</v>
      </c>
      <c r="E22" s="14"/>
      <c r="G22" s="13"/>
      <c r="H22" s="13"/>
      <c r="I22" s="15"/>
    </row>
    <row r="23" spans="1:9">
      <c r="A23" t="s">
        <v>193</v>
      </c>
      <c r="B23">
        <v>208</v>
      </c>
      <c r="C23" s="17">
        <v>255</v>
      </c>
      <c r="D23">
        <v>211.92923913043481</v>
      </c>
      <c r="E23" s="13" t="s">
        <v>252</v>
      </c>
      <c r="G23" s="16">
        <f t="shared" ref="G23:I23" si="2">AVERAGE(B23:B29)</f>
        <v>209.71428571428572</v>
      </c>
      <c r="H23" s="16">
        <f>AVERAGE(C24,C26:C27,C29)</f>
        <v>214.75</v>
      </c>
      <c r="I23" s="15">
        <f t="shared" si="2"/>
        <v>212.72742236024843</v>
      </c>
    </row>
    <row r="24" spans="1:9">
      <c r="A24" t="s">
        <v>194</v>
      </c>
      <c r="B24">
        <v>210</v>
      </c>
      <c r="C24">
        <v>214</v>
      </c>
      <c r="D24">
        <v>212.8415217391304</v>
      </c>
      <c r="E24" s="13"/>
      <c r="G24" s="16"/>
      <c r="H24" s="16"/>
      <c r="I24" s="15"/>
    </row>
    <row r="25" spans="1:9">
      <c r="A25" t="s">
        <v>195</v>
      </c>
      <c r="B25">
        <v>210</v>
      </c>
      <c r="C25" s="17">
        <v>255</v>
      </c>
      <c r="D25">
        <v>212.88336956521741</v>
      </c>
      <c r="E25" s="13"/>
      <c r="G25" s="16"/>
      <c r="H25" s="16"/>
      <c r="I25" s="15"/>
    </row>
    <row r="26" spans="1:9">
      <c r="A26" t="s">
        <v>196</v>
      </c>
      <c r="B26">
        <v>210</v>
      </c>
      <c r="C26">
        <v>215</v>
      </c>
      <c r="D26">
        <v>212.81652173913039</v>
      </c>
      <c r="E26" s="13"/>
      <c r="G26" s="16"/>
      <c r="H26" s="16"/>
      <c r="I26" s="15"/>
    </row>
    <row r="27" spans="1:9">
      <c r="A27" t="s">
        <v>197</v>
      </c>
      <c r="B27">
        <v>210</v>
      </c>
      <c r="C27">
        <v>215</v>
      </c>
      <c r="D27">
        <v>212.84967391304349</v>
      </c>
      <c r="E27" s="13"/>
      <c r="G27" s="16"/>
      <c r="H27" s="16"/>
      <c r="I27" s="15"/>
    </row>
    <row r="28" spans="1:9">
      <c r="A28" t="s">
        <v>198</v>
      </c>
      <c r="B28">
        <v>210</v>
      </c>
      <c r="C28" s="17">
        <v>255</v>
      </c>
      <c r="D28">
        <v>212.92032608695649</v>
      </c>
      <c r="E28" s="13"/>
      <c r="G28" s="16"/>
      <c r="H28" s="16"/>
      <c r="I28" s="15"/>
    </row>
    <row r="29" spans="1:9">
      <c r="A29" t="s">
        <v>199</v>
      </c>
      <c r="B29">
        <v>210</v>
      </c>
      <c r="C29">
        <v>215</v>
      </c>
      <c r="D29">
        <v>212.8513043478261</v>
      </c>
      <c r="E29" s="13"/>
      <c r="G29" s="16"/>
      <c r="H29" s="16"/>
      <c r="I29" s="15"/>
    </row>
    <row r="30" spans="1:9">
      <c r="A30" t="s">
        <v>200</v>
      </c>
      <c r="B30">
        <v>206</v>
      </c>
      <c r="C30">
        <v>211</v>
      </c>
      <c r="D30">
        <v>208.51478260869561</v>
      </c>
      <c r="E30" s="14" t="s">
        <v>253</v>
      </c>
      <c r="G30" s="13">
        <f t="shared" ref="G30:I30" si="3">AVERAGE(B30:B36)</f>
        <v>206.85714285714286</v>
      </c>
      <c r="H30" s="13">
        <f t="shared" si="3"/>
        <v>211.85714285714286</v>
      </c>
      <c r="I30" s="13">
        <f t="shared" si="3"/>
        <v>208.98380434782607</v>
      </c>
    </row>
    <row r="31" spans="1:9">
      <c r="A31" t="s">
        <v>201</v>
      </c>
      <c r="B31">
        <v>207</v>
      </c>
      <c r="C31">
        <v>212</v>
      </c>
      <c r="D31">
        <v>209.05478260869569</v>
      </c>
      <c r="E31" s="14"/>
      <c r="G31" s="13"/>
      <c r="H31" s="13"/>
      <c r="I31" s="13"/>
    </row>
    <row r="32" spans="1:9">
      <c r="A32" t="s">
        <v>202</v>
      </c>
      <c r="B32">
        <v>207</v>
      </c>
      <c r="C32">
        <v>212</v>
      </c>
      <c r="D32">
        <v>209.05804347826091</v>
      </c>
      <c r="E32" s="14"/>
      <c r="G32" s="13"/>
      <c r="H32" s="13"/>
      <c r="I32" s="13"/>
    </row>
    <row r="33" spans="1:9">
      <c r="A33" t="s">
        <v>203</v>
      </c>
      <c r="B33">
        <v>207</v>
      </c>
      <c r="C33">
        <v>212</v>
      </c>
      <c r="D33">
        <v>209.06565217391301</v>
      </c>
      <c r="E33" s="14"/>
      <c r="G33" s="13"/>
      <c r="H33" s="13"/>
      <c r="I33" s="13"/>
    </row>
    <row r="34" spans="1:9">
      <c r="A34" t="s">
        <v>204</v>
      </c>
      <c r="B34">
        <v>207</v>
      </c>
      <c r="C34">
        <v>212</v>
      </c>
      <c r="D34">
        <v>209.06282608695651</v>
      </c>
      <c r="E34" s="14"/>
      <c r="G34" s="13"/>
      <c r="H34" s="13"/>
      <c r="I34" s="13"/>
    </row>
    <row r="35" spans="1:9">
      <c r="A35" t="s">
        <v>205</v>
      </c>
      <c r="B35">
        <v>207</v>
      </c>
      <c r="C35">
        <v>212</v>
      </c>
      <c r="D35">
        <v>209.06771739130431</v>
      </c>
      <c r="E35" s="14"/>
      <c r="G35" s="13"/>
      <c r="H35" s="13"/>
      <c r="I35" s="13"/>
    </row>
    <row r="36" spans="1:9">
      <c r="A36" t="s">
        <v>206</v>
      </c>
      <c r="B36">
        <v>207</v>
      </c>
      <c r="C36">
        <v>212</v>
      </c>
      <c r="D36">
        <v>209.06282608695651</v>
      </c>
      <c r="E36" s="14"/>
      <c r="G36" s="13"/>
      <c r="H36" s="13"/>
      <c r="I36" s="13"/>
    </row>
    <row r="37" spans="1:9">
      <c r="A37" t="s">
        <v>207</v>
      </c>
      <c r="B37">
        <v>201</v>
      </c>
      <c r="C37" s="17">
        <v>255</v>
      </c>
      <c r="D37">
        <v>209.2210869565217</v>
      </c>
      <c r="E37" s="13" t="s">
        <v>254</v>
      </c>
      <c r="G37" s="13">
        <f t="shared" ref="G37:I37" si="4">AVERAGE(B37:B43)</f>
        <v>205.85714285714286</v>
      </c>
      <c r="H37" s="13">
        <f>AVERAGE(C38:C43)</f>
        <v>211.66666666666666</v>
      </c>
      <c r="I37" s="15">
        <f t="shared" si="4"/>
        <v>209.01905279503103</v>
      </c>
    </row>
    <row r="38" spans="1:9">
      <c r="A38" t="s">
        <v>208</v>
      </c>
      <c r="B38">
        <v>207</v>
      </c>
      <c r="C38">
        <v>211</v>
      </c>
      <c r="D38">
        <v>208.99945652173909</v>
      </c>
      <c r="E38" s="13"/>
      <c r="G38" s="13"/>
      <c r="H38" s="13"/>
      <c r="I38" s="15"/>
    </row>
    <row r="39" spans="1:9">
      <c r="A39" t="s">
        <v>209</v>
      </c>
      <c r="B39">
        <v>207</v>
      </c>
      <c r="C39">
        <v>212</v>
      </c>
      <c r="D39">
        <v>209.0191304347826</v>
      </c>
      <c r="E39" s="13"/>
      <c r="G39" s="13"/>
      <c r="H39" s="13"/>
      <c r="I39" s="15"/>
    </row>
    <row r="40" spans="1:9">
      <c r="A40" t="s">
        <v>210</v>
      </c>
      <c r="B40">
        <v>207</v>
      </c>
      <c r="C40">
        <v>212</v>
      </c>
      <c r="D40">
        <v>208.9894565217391</v>
      </c>
      <c r="E40" s="13"/>
      <c r="G40" s="13"/>
      <c r="H40" s="13"/>
      <c r="I40" s="15"/>
    </row>
    <row r="41" spans="1:9">
      <c r="A41" t="s">
        <v>211</v>
      </c>
      <c r="B41">
        <v>206</v>
      </c>
      <c r="C41">
        <v>211</v>
      </c>
      <c r="D41">
        <v>208.9307608695652</v>
      </c>
      <c r="E41" s="13"/>
      <c r="G41" s="13"/>
      <c r="H41" s="13"/>
      <c r="I41" s="15"/>
    </row>
    <row r="42" spans="1:9">
      <c r="A42" t="s">
        <v>212</v>
      </c>
      <c r="B42">
        <v>206</v>
      </c>
      <c r="C42">
        <v>212</v>
      </c>
      <c r="D42">
        <v>209.00130434782611</v>
      </c>
      <c r="E42" s="13"/>
      <c r="G42" s="13"/>
      <c r="H42" s="13"/>
      <c r="I42" s="15"/>
    </row>
    <row r="43" spans="1:9">
      <c r="A43" t="s">
        <v>213</v>
      </c>
      <c r="B43">
        <v>207</v>
      </c>
      <c r="C43">
        <v>212</v>
      </c>
      <c r="D43">
        <v>208.97217391304349</v>
      </c>
      <c r="E43" s="13"/>
      <c r="G43" s="13"/>
      <c r="H43" s="13"/>
      <c r="I43" s="15"/>
    </row>
  </sheetData>
  <mergeCells count="24">
    <mergeCell ref="G30:G36"/>
    <mergeCell ref="H30:H36"/>
    <mergeCell ref="I30:I36"/>
    <mergeCell ref="E2:E8"/>
    <mergeCell ref="E9:E15"/>
    <mergeCell ref="E16:E22"/>
    <mergeCell ref="E23:E29"/>
    <mergeCell ref="E30:E36"/>
    <mergeCell ref="G37:G43"/>
    <mergeCell ref="H37:H43"/>
    <mergeCell ref="I37:I43"/>
    <mergeCell ref="E37:E43"/>
    <mergeCell ref="G2:G8"/>
    <mergeCell ref="H2:H8"/>
    <mergeCell ref="I2:I8"/>
    <mergeCell ref="G9:G15"/>
    <mergeCell ref="H9:H15"/>
    <mergeCell ref="I9:I15"/>
    <mergeCell ref="G16:G22"/>
    <mergeCell ref="H16:H22"/>
    <mergeCell ref="I16:I22"/>
    <mergeCell ref="G23:G29"/>
    <mergeCell ref="H23:H29"/>
    <mergeCell ref="I23:I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A34" workbookViewId="0">
      <selection activeCell="M3" sqref="M3"/>
    </sheetView>
  </sheetViews>
  <sheetFormatPr baseColWidth="10" defaultRowHeight="15"/>
  <cols>
    <col min="1" max="1" width="32.7109375" customWidth="1"/>
    <col min="5" max="5" width="21.28515625" customWidth="1"/>
    <col min="7" max="7" width="9.140625"/>
    <col min="8" max="8" width="9.7109375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5"/>
      <c r="G1" s="3" t="s">
        <v>1</v>
      </c>
      <c r="H1" s="3" t="s">
        <v>2</v>
      </c>
      <c r="I1" s="3" t="s">
        <v>3</v>
      </c>
      <c r="K1" s="3" t="s">
        <v>1</v>
      </c>
      <c r="L1" s="3" t="s">
        <v>2</v>
      </c>
      <c r="M1" s="3" t="s">
        <v>3</v>
      </c>
    </row>
    <row r="2" spans="1:13">
      <c r="A2" t="s">
        <v>214</v>
      </c>
      <c r="B2">
        <v>222</v>
      </c>
      <c r="C2" s="17">
        <v>255</v>
      </c>
      <c r="D2">
        <v>229.84619565217389</v>
      </c>
      <c r="E2" s="14" t="s">
        <v>249</v>
      </c>
      <c r="G2" s="13">
        <f>AVERAGE(B2:B8)</f>
        <v>222.85714285714286</v>
      </c>
      <c r="H2" s="15">
        <f>AVERAGE(C2:C8)</f>
        <v>255</v>
      </c>
      <c r="I2" s="15">
        <f>AVERAGE(D2:D8)</f>
        <v>231.59013975155281</v>
      </c>
      <c r="K2" s="5">
        <f>AVERAGE(G2:G43)</f>
        <v>223.45833333333334</v>
      </c>
      <c r="L2" s="5">
        <f>AVERAGE(H30:H43)</f>
        <v>228.07142857142856</v>
      </c>
      <c r="M2" s="5">
        <f>AVERAGE(I30:I43)</f>
        <v>225.53930900621117</v>
      </c>
    </row>
    <row r="3" spans="1:13">
      <c r="A3" t="s">
        <v>215</v>
      </c>
      <c r="B3">
        <v>224</v>
      </c>
      <c r="C3" s="17">
        <v>255</v>
      </c>
      <c r="D3">
        <v>228.10815217391311</v>
      </c>
      <c r="E3" s="14"/>
      <c r="G3" s="13"/>
      <c r="H3" s="15"/>
      <c r="I3" s="15"/>
    </row>
    <row r="4" spans="1:13">
      <c r="A4" t="s">
        <v>216</v>
      </c>
      <c r="B4">
        <v>222</v>
      </c>
      <c r="C4" s="17">
        <v>255</v>
      </c>
      <c r="D4">
        <v>232.71978260869571</v>
      </c>
      <c r="E4" s="14"/>
      <c r="G4" s="13"/>
      <c r="H4" s="15"/>
      <c r="I4" s="15"/>
    </row>
    <row r="5" spans="1:13">
      <c r="A5" t="s">
        <v>217</v>
      </c>
      <c r="B5">
        <v>223</v>
      </c>
      <c r="C5" s="17">
        <v>255</v>
      </c>
      <c r="D5">
        <v>230.05065217391311</v>
      </c>
      <c r="E5" s="14"/>
      <c r="G5" s="13"/>
      <c r="H5" s="15"/>
      <c r="I5" s="15"/>
    </row>
    <row r="6" spans="1:13">
      <c r="A6" t="s">
        <v>218</v>
      </c>
      <c r="B6">
        <v>223</v>
      </c>
      <c r="C6" s="17">
        <v>255</v>
      </c>
      <c r="D6">
        <v>233.23282608695649</v>
      </c>
      <c r="E6" s="14"/>
      <c r="G6" s="13"/>
      <c r="H6" s="15"/>
      <c r="I6" s="15"/>
    </row>
    <row r="7" spans="1:13">
      <c r="A7" t="s">
        <v>219</v>
      </c>
      <c r="B7">
        <v>223</v>
      </c>
      <c r="C7" s="17">
        <v>255</v>
      </c>
      <c r="D7">
        <v>234.88695652173911</v>
      </c>
      <c r="E7" s="14"/>
      <c r="G7" s="13"/>
      <c r="H7" s="15"/>
      <c r="I7" s="15"/>
    </row>
    <row r="8" spans="1:13">
      <c r="A8" t="s">
        <v>220</v>
      </c>
      <c r="B8">
        <v>223</v>
      </c>
      <c r="C8" s="17">
        <v>255</v>
      </c>
      <c r="D8">
        <v>232.28641304347829</v>
      </c>
      <c r="E8" s="14"/>
      <c r="G8" s="13"/>
      <c r="H8" s="15"/>
      <c r="I8" s="15"/>
    </row>
    <row r="9" spans="1:13">
      <c r="A9" t="s">
        <v>221</v>
      </c>
      <c r="B9">
        <v>221</v>
      </c>
      <c r="C9" s="17">
        <v>255</v>
      </c>
      <c r="D9">
        <v>231.2704347826087</v>
      </c>
      <c r="E9" s="13" t="s">
        <v>250</v>
      </c>
      <c r="G9" s="13">
        <f>AVERAGE(B9:B15)</f>
        <v>221.71428571428572</v>
      </c>
      <c r="H9" s="15">
        <f>AVERAGE(C9:C15)</f>
        <v>255</v>
      </c>
      <c r="I9" s="15">
        <f t="shared" ref="I9" si="0">AVERAGE(D9:D15)</f>
        <v>227.13105590062111</v>
      </c>
    </row>
    <row r="10" spans="1:13">
      <c r="A10" t="s">
        <v>222</v>
      </c>
      <c r="B10">
        <v>221</v>
      </c>
      <c r="C10" s="17">
        <v>255</v>
      </c>
      <c r="D10">
        <v>226.44978260869561</v>
      </c>
      <c r="E10" s="13"/>
      <c r="G10" s="13"/>
      <c r="H10" s="15"/>
      <c r="I10" s="15"/>
    </row>
    <row r="11" spans="1:13">
      <c r="A11" t="s">
        <v>223</v>
      </c>
      <c r="B11">
        <v>222</v>
      </c>
      <c r="C11" s="17">
        <v>255</v>
      </c>
      <c r="D11">
        <v>226.58576086956521</v>
      </c>
      <c r="E11" s="13"/>
      <c r="G11" s="13"/>
      <c r="H11" s="15"/>
      <c r="I11" s="15"/>
    </row>
    <row r="12" spans="1:13">
      <c r="A12" t="s">
        <v>224</v>
      </c>
      <c r="B12">
        <v>222</v>
      </c>
      <c r="C12" s="17">
        <v>255</v>
      </c>
      <c r="D12">
        <v>226.426847826087</v>
      </c>
      <c r="E12" s="13"/>
      <c r="G12" s="13"/>
      <c r="H12" s="15"/>
      <c r="I12" s="15"/>
    </row>
    <row r="13" spans="1:13">
      <c r="A13" t="s">
        <v>225</v>
      </c>
      <c r="B13">
        <v>222</v>
      </c>
      <c r="C13" s="17">
        <v>255</v>
      </c>
      <c r="D13">
        <v>226.36358695652169</v>
      </c>
      <c r="E13" s="13"/>
      <c r="G13" s="13"/>
      <c r="H13" s="15"/>
      <c r="I13" s="15"/>
    </row>
    <row r="14" spans="1:13">
      <c r="A14" t="s">
        <v>226</v>
      </c>
      <c r="B14">
        <v>222</v>
      </c>
      <c r="C14" s="17">
        <v>255</v>
      </c>
      <c r="D14">
        <v>226.4501086956522</v>
      </c>
      <c r="E14" s="13"/>
      <c r="G14" s="13"/>
      <c r="H14" s="15"/>
      <c r="I14" s="15"/>
    </row>
    <row r="15" spans="1:13">
      <c r="A15" t="s">
        <v>227</v>
      </c>
      <c r="B15">
        <v>222</v>
      </c>
      <c r="C15" s="17">
        <v>255</v>
      </c>
      <c r="D15">
        <v>226.37086956521739</v>
      </c>
      <c r="E15" s="13"/>
      <c r="G15" s="13"/>
      <c r="H15" s="15"/>
      <c r="I15" s="15"/>
    </row>
    <row r="16" spans="1:13">
      <c r="A16" t="s">
        <v>221</v>
      </c>
      <c r="B16" s="17">
        <v>12</v>
      </c>
      <c r="C16" s="17">
        <v>255</v>
      </c>
      <c r="D16">
        <v>233.46423913043481</v>
      </c>
      <c r="E16" s="14" t="s">
        <v>251</v>
      </c>
      <c r="G16" s="13">
        <f>AVERAGE(B17:B20)</f>
        <v>223.75</v>
      </c>
      <c r="H16" s="15">
        <f t="shared" ref="G16:I16" si="1">AVERAGE(C16:C22)</f>
        <v>255</v>
      </c>
      <c r="I16" s="15">
        <f t="shared" si="1"/>
        <v>230.12903726708075</v>
      </c>
    </row>
    <row r="17" spans="1:9">
      <c r="A17" t="s">
        <v>222</v>
      </c>
      <c r="B17">
        <v>224</v>
      </c>
      <c r="C17" s="17">
        <v>255</v>
      </c>
      <c r="D17">
        <v>229.68032608695651</v>
      </c>
      <c r="E17" s="14"/>
      <c r="G17" s="13"/>
      <c r="H17" s="15"/>
      <c r="I17" s="15"/>
    </row>
    <row r="18" spans="1:9">
      <c r="A18" t="s">
        <v>223</v>
      </c>
      <c r="B18">
        <v>223</v>
      </c>
      <c r="C18" s="17">
        <v>255</v>
      </c>
      <c r="D18">
        <v>230.46250000000001</v>
      </c>
      <c r="E18" s="14"/>
      <c r="G18" s="13"/>
      <c r="H18" s="15"/>
      <c r="I18" s="15"/>
    </row>
    <row r="19" spans="1:9">
      <c r="A19" t="s">
        <v>224</v>
      </c>
      <c r="B19">
        <v>224</v>
      </c>
      <c r="C19" s="17">
        <v>255</v>
      </c>
      <c r="D19">
        <v>229.37619565217389</v>
      </c>
      <c r="E19" s="14"/>
      <c r="G19" s="13"/>
      <c r="H19" s="15"/>
      <c r="I19" s="15"/>
    </row>
    <row r="20" spans="1:9">
      <c r="A20" t="s">
        <v>225</v>
      </c>
      <c r="B20">
        <v>224</v>
      </c>
      <c r="C20" s="17">
        <v>255</v>
      </c>
      <c r="D20">
        <v>229.1635869565217</v>
      </c>
      <c r="E20" s="14"/>
      <c r="G20" s="13"/>
      <c r="H20" s="15"/>
      <c r="I20" s="15"/>
    </row>
    <row r="21" spans="1:9">
      <c r="A21" t="s">
        <v>226</v>
      </c>
      <c r="B21" s="17">
        <v>13</v>
      </c>
      <c r="C21" s="17">
        <v>255</v>
      </c>
      <c r="D21">
        <v>229.60684782608689</v>
      </c>
      <c r="E21" s="14"/>
      <c r="G21" s="13"/>
      <c r="H21" s="15"/>
      <c r="I21" s="15"/>
    </row>
    <row r="22" spans="1:9">
      <c r="A22" t="s">
        <v>227</v>
      </c>
      <c r="B22" s="17">
        <v>13</v>
      </c>
      <c r="C22" s="17">
        <v>255</v>
      </c>
      <c r="D22">
        <v>229.14956521739131</v>
      </c>
      <c r="E22" s="14"/>
      <c r="G22" s="13"/>
      <c r="H22" s="15"/>
      <c r="I22" s="15"/>
    </row>
    <row r="23" spans="1:9">
      <c r="A23" t="s">
        <v>228</v>
      </c>
      <c r="B23">
        <v>225</v>
      </c>
      <c r="C23" s="17">
        <v>255</v>
      </c>
      <c r="D23">
        <v>240.93663043478259</v>
      </c>
      <c r="E23" s="13" t="s">
        <v>252</v>
      </c>
      <c r="G23" s="13">
        <f t="shared" ref="G23:I23" si="2">AVERAGE(B23:B29)</f>
        <v>225.85714285714286</v>
      </c>
      <c r="H23" s="15">
        <f t="shared" si="2"/>
        <v>255</v>
      </c>
      <c r="I23" s="15">
        <f t="shared" si="2"/>
        <v>231.84689440993787</v>
      </c>
    </row>
    <row r="24" spans="1:9">
      <c r="A24" t="s">
        <v>229</v>
      </c>
      <c r="B24">
        <v>226</v>
      </c>
      <c r="C24" s="17">
        <v>255</v>
      </c>
      <c r="D24">
        <v>230.69499999999999</v>
      </c>
      <c r="E24" s="13"/>
      <c r="G24" s="13"/>
      <c r="H24" s="15"/>
      <c r="I24" s="15"/>
    </row>
    <row r="25" spans="1:9">
      <c r="A25" t="s">
        <v>230</v>
      </c>
      <c r="B25">
        <v>226</v>
      </c>
      <c r="C25" s="17">
        <v>255</v>
      </c>
      <c r="D25">
        <v>230.29228260869559</v>
      </c>
      <c r="E25" s="13"/>
      <c r="G25" s="13"/>
      <c r="H25" s="15"/>
      <c r="I25" s="15"/>
    </row>
    <row r="26" spans="1:9">
      <c r="A26" t="s">
        <v>231</v>
      </c>
      <c r="B26">
        <v>226</v>
      </c>
      <c r="C26" s="17">
        <v>255</v>
      </c>
      <c r="D26">
        <v>230.33391304347819</v>
      </c>
      <c r="E26" s="13"/>
      <c r="G26" s="13"/>
      <c r="H26" s="15"/>
      <c r="I26" s="15"/>
    </row>
    <row r="27" spans="1:9">
      <c r="A27" t="s">
        <v>232</v>
      </c>
      <c r="B27">
        <v>226</v>
      </c>
      <c r="C27" s="17">
        <v>255</v>
      </c>
      <c r="D27">
        <v>230.41760869565221</v>
      </c>
      <c r="E27" s="13"/>
      <c r="G27" s="13"/>
      <c r="H27" s="15"/>
      <c r="I27" s="15"/>
    </row>
    <row r="28" spans="1:9">
      <c r="A28" t="s">
        <v>233</v>
      </c>
      <c r="B28">
        <v>226</v>
      </c>
      <c r="C28" s="17">
        <v>255</v>
      </c>
      <c r="D28">
        <v>230.5035869565217</v>
      </c>
      <c r="E28" s="13"/>
      <c r="G28" s="13"/>
      <c r="H28" s="15"/>
      <c r="I28" s="15"/>
    </row>
    <row r="29" spans="1:9">
      <c r="A29" t="s">
        <v>234</v>
      </c>
      <c r="B29">
        <v>226</v>
      </c>
      <c r="C29" s="17">
        <v>255</v>
      </c>
      <c r="D29">
        <v>229.7492391304348</v>
      </c>
      <c r="E29" s="13"/>
      <c r="G29" s="13"/>
      <c r="H29" s="15"/>
      <c r="I29" s="15"/>
    </row>
    <row r="30" spans="1:9">
      <c r="A30" t="s">
        <v>235</v>
      </c>
      <c r="B30">
        <v>221</v>
      </c>
      <c r="C30">
        <v>229</v>
      </c>
      <c r="D30">
        <v>224.84293478260869</v>
      </c>
      <c r="E30" s="14" t="s">
        <v>253</v>
      </c>
      <c r="G30" s="13">
        <f t="shared" ref="G30:I30" si="3">AVERAGE(B30:B36)</f>
        <v>223.57142857142858</v>
      </c>
      <c r="H30" s="13">
        <f t="shared" si="3"/>
        <v>228.14285714285714</v>
      </c>
      <c r="I30" s="13">
        <f t="shared" si="3"/>
        <v>225.5582608695652</v>
      </c>
    </row>
    <row r="31" spans="1:9">
      <c r="A31" t="s">
        <v>236</v>
      </c>
      <c r="B31">
        <v>224</v>
      </c>
      <c r="C31">
        <v>228</v>
      </c>
      <c r="D31">
        <v>225.66163043478261</v>
      </c>
      <c r="E31" s="14"/>
      <c r="G31" s="13"/>
      <c r="H31" s="13"/>
      <c r="I31" s="13"/>
    </row>
    <row r="32" spans="1:9">
      <c r="A32" t="s">
        <v>237</v>
      </c>
      <c r="B32">
        <v>224</v>
      </c>
      <c r="C32">
        <v>228</v>
      </c>
      <c r="D32">
        <v>225.73456521739129</v>
      </c>
      <c r="E32" s="14"/>
      <c r="G32" s="13"/>
      <c r="H32" s="13"/>
      <c r="I32" s="13"/>
    </row>
    <row r="33" spans="1:9">
      <c r="A33" t="s">
        <v>238</v>
      </c>
      <c r="B33">
        <v>224</v>
      </c>
      <c r="C33">
        <v>228</v>
      </c>
      <c r="D33">
        <v>225.67782608695649</v>
      </c>
      <c r="E33" s="14"/>
      <c r="G33" s="13"/>
      <c r="H33" s="13"/>
      <c r="I33" s="13"/>
    </row>
    <row r="34" spans="1:9">
      <c r="A34" t="s">
        <v>239</v>
      </c>
      <c r="B34">
        <v>224</v>
      </c>
      <c r="C34">
        <v>228</v>
      </c>
      <c r="D34">
        <v>225.66967391304351</v>
      </c>
      <c r="E34" s="14"/>
      <c r="G34" s="13"/>
      <c r="H34" s="13"/>
      <c r="I34" s="13"/>
    </row>
    <row r="35" spans="1:9">
      <c r="A35" t="s">
        <v>240</v>
      </c>
      <c r="B35">
        <v>224</v>
      </c>
      <c r="C35">
        <v>228</v>
      </c>
      <c r="D35">
        <v>225.64532608695649</v>
      </c>
      <c r="E35" s="14"/>
      <c r="G35" s="13"/>
      <c r="H35" s="13"/>
      <c r="I35" s="13"/>
    </row>
    <row r="36" spans="1:9">
      <c r="A36" t="s">
        <v>241</v>
      </c>
      <c r="B36">
        <v>224</v>
      </c>
      <c r="C36">
        <v>228</v>
      </c>
      <c r="D36">
        <v>225.6758695652174</v>
      </c>
      <c r="E36" s="14"/>
      <c r="G36" s="13"/>
      <c r="H36" s="13"/>
      <c r="I36" s="13"/>
    </row>
    <row r="37" spans="1:9">
      <c r="A37" t="s">
        <v>242</v>
      </c>
      <c r="B37">
        <v>222</v>
      </c>
      <c r="C37">
        <v>228</v>
      </c>
      <c r="D37">
        <v>225.09304347826091</v>
      </c>
      <c r="E37" s="13" t="s">
        <v>254</v>
      </c>
      <c r="G37" s="13">
        <f t="shared" ref="G37:I37" si="4">AVERAGE(B37:B43)</f>
        <v>223</v>
      </c>
      <c r="H37" s="13">
        <f t="shared" si="4"/>
        <v>228</v>
      </c>
      <c r="I37" s="13">
        <f t="shared" si="4"/>
        <v>225.52035714285716</v>
      </c>
    </row>
    <row r="38" spans="1:9">
      <c r="A38" t="s">
        <v>243</v>
      </c>
      <c r="B38">
        <v>223</v>
      </c>
      <c r="C38">
        <v>228</v>
      </c>
      <c r="D38">
        <v>225.57880434782609</v>
      </c>
      <c r="E38" s="13"/>
      <c r="G38" s="13"/>
      <c r="H38" s="13"/>
      <c r="I38" s="13"/>
    </row>
    <row r="39" spans="1:9">
      <c r="A39" t="s">
        <v>244</v>
      </c>
      <c r="B39">
        <v>223</v>
      </c>
      <c r="C39">
        <v>228</v>
      </c>
      <c r="D39">
        <v>225.62021739130441</v>
      </c>
      <c r="E39" s="13"/>
      <c r="G39" s="13"/>
      <c r="H39" s="13"/>
      <c r="I39" s="13"/>
    </row>
    <row r="40" spans="1:9">
      <c r="A40" t="s">
        <v>245</v>
      </c>
      <c r="B40">
        <v>223</v>
      </c>
      <c r="C40">
        <v>228</v>
      </c>
      <c r="D40">
        <v>225.60923913043479</v>
      </c>
      <c r="E40" s="13"/>
      <c r="G40" s="13"/>
      <c r="H40" s="13"/>
      <c r="I40" s="13"/>
    </row>
    <row r="41" spans="1:9">
      <c r="A41" t="s">
        <v>246</v>
      </c>
      <c r="B41">
        <v>223</v>
      </c>
      <c r="C41">
        <v>228</v>
      </c>
      <c r="D41">
        <v>225.55956521739131</v>
      </c>
      <c r="E41" s="13"/>
      <c r="G41" s="13"/>
      <c r="H41" s="13"/>
      <c r="I41" s="13"/>
    </row>
    <row r="42" spans="1:9">
      <c r="A42" t="s">
        <v>247</v>
      </c>
      <c r="B42">
        <v>223</v>
      </c>
      <c r="C42">
        <v>228</v>
      </c>
      <c r="D42">
        <v>225.57076086956519</v>
      </c>
      <c r="E42" s="13"/>
      <c r="G42" s="13"/>
      <c r="H42" s="13"/>
      <c r="I42" s="13"/>
    </row>
    <row r="43" spans="1:9">
      <c r="A43" t="s">
        <v>248</v>
      </c>
      <c r="B43">
        <v>224</v>
      </c>
      <c r="C43">
        <v>228</v>
      </c>
      <c r="D43">
        <v>225.6108695652174</v>
      </c>
      <c r="E43" s="13"/>
      <c r="G43" s="13"/>
      <c r="H43" s="13"/>
      <c r="I43" s="13"/>
    </row>
  </sheetData>
  <mergeCells count="24">
    <mergeCell ref="G30:G36"/>
    <mergeCell ref="H30:H36"/>
    <mergeCell ref="I30:I36"/>
    <mergeCell ref="E2:E8"/>
    <mergeCell ref="E9:E15"/>
    <mergeCell ref="E16:E22"/>
    <mergeCell ref="E23:E29"/>
    <mergeCell ref="E30:E36"/>
    <mergeCell ref="G37:G43"/>
    <mergeCell ref="H37:H43"/>
    <mergeCell ref="I37:I43"/>
    <mergeCell ref="E37:E43"/>
    <mergeCell ref="G2:G8"/>
    <mergeCell ref="H2:H8"/>
    <mergeCell ref="I2:I8"/>
    <mergeCell ref="G9:G15"/>
    <mergeCell ref="H9:H15"/>
    <mergeCell ref="I9:I15"/>
    <mergeCell ref="G16:G22"/>
    <mergeCell ref="H16:H22"/>
    <mergeCell ref="I16:I22"/>
    <mergeCell ref="G23:G29"/>
    <mergeCell ref="H23:H29"/>
    <mergeCell ref="I23:I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ref</vt:lpstr>
      <vt:lpstr>50cm</vt:lpstr>
      <vt:lpstr>100cm</vt:lpstr>
      <vt:lpstr>150cm</vt:lpstr>
      <vt:lpstr>200cm</vt:lpstr>
      <vt:lpstr>250cm</vt:lpstr>
      <vt:lpstr>300cm</vt:lpstr>
      <vt:lpstr>350cm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2021-06-09T00:23:06Z</dcterms:modified>
</cp:coreProperties>
</file>