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activeTab="1" windowHeight="2235" windowWidth="14940" xWindow="0" yWindow="2520"/>
  </bookViews>
  <sheets>
    <sheet name="Login" r:id="rId1" sheetId="3"/>
    <sheet name="Rater" r:id="rId2" sheetId="7"/>
    <sheet name="Common" r:id="rId3" sheetId="4"/>
    <sheet name="NC" r:id="rId4" sheetId="5"/>
    <sheet name="GA" r:id="rId5" sheetId="6"/>
  </sheets>
  <externalReferences>
    <externalReference r:id="rId6"/>
    <externalReference r:id="rId7"/>
  </externalReferences>
  <calcPr calcId="125725" concurrentCalc="0"/>
</workbook>
</file>

<file path=xl/calcChain.xml><?xml version="1.0" encoding="utf-8"?>
<calcChain xmlns="http://schemas.openxmlformats.org/spreadsheetml/2006/main">
  <c i="6" r="I10"/>
  <c r="H10"/>
  <c i="5" r="I12"/>
  <c r="H12"/>
  <c r="I8"/>
  <c r="H8"/>
</calcChain>
</file>

<file path=xl/comments1.xml><?xml version="1.0" encoding="utf-8"?>
<comments xmlns="http://schemas.openxmlformats.org/spreadsheetml/2006/main">
  <authors>
    <author>Avinash Wankhede</author>
  </authors>
  <commentList>
    <comment authorId="0" ref="B37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authorId="0" ref="F37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authorId="0" ref="J37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</commentList>
</comments>
</file>

<file path=xl/comments2.xml><?xml version="1.0" encoding="utf-8"?>
<comments xmlns="http://schemas.openxmlformats.org/spreadsheetml/2006/main">
  <authors>
    <author>Avinash Wankhede</author>
  </authors>
  <commentList>
    <comment authorId="0" ref="B37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authorId="0" ref="F37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authorId="0" ref="J37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</commentList>
</comments>
</file>

<file path=xl/sharedStrings.xml><?xml version="1.0" encoding="utf-8"?>
<sst xmlns="http://schemas.openxmlformats.org/spreadsheetml/2006/main" count="1423" uniqueCount="386">
  <si>
    <t>LoginName</t>
  </si>
  <si>
    <t>Password</t>
  </si>
  <si>
    <t>RequestVersion</t>
  </si>
  <si>
    <t>RaterVersion</t>
  </si>
  <si>
    <t>RulesVersion</t>
  </si>
  <si>
    <t>ReferenceQuoteId</t>
  </si>
  <si>
    <t>ShowPremium</t>
  </si>
  <si>
    <t>ShowDeductibles</t>
  </si>
  <si>
    <t>ShowDesc</t>
  </si>
  <si>
    <t>ShowResult</t>
  </si>
  <si>
    <t>ShowSteps</t>
  </si>
  <si>
    <t>ShowVar</t>
  </si>
  <si>
    <t>ShowRateBasis</t>
  </si>
  <si>
    <t>ShowPremiumSteps</t>
  </si>
  <si>
    <t>RaterUrl</t>
  </si>
  <si>
    <t>ProductCode</t>
  </si>
  <si>
    <t>CoverHolder</t>
  </si>
  <si>
    <t>RulesState</t>
  </si>
  <si>
    <t>County</t>
  </si>
  <si>
    <t>InsuranceAmount</t>
  </si>
  <si>
    <t>ProtectionClass</t>
  </si>
  <si>
    <t>NoofClaims</t>
  </si>
  <si>
    <t>LossType</t>
  </si>
  <si>
    <t>LossAmount</t>
  </si>
  <si>
    <t>InsuredAge</t>
  </si>
  <si>
    <t>ExtReplacementCost</t>
  </si>
  <si>
    <t>HomeAge</t>
  </si>
  <si>
    <t>ContructionType</t>
  </si>
  <si>
    <t>PersonalLiability</t>
  </si>
  <si>
    <t>OtherStructure</t>
  </si>
  <si>
    <t>PersonalProperty</t>
  </si>
  <si>
    <t>Name</t>
  </si>
  <si>
    <t>Address</t>
  </si>
  <si>
    <t>WaterBackup</t>
  </si>
  <si>
    <t>admin</t>
  </si>
  <si>
    <t>1.0.3.2</t>
  </si>
  <si>
    <t>Y</t>
  </si>
  <si>
    <t>N</t>
  </si>
  <si>
    <t>GA</t>
  </si>
  <si>
    <t>HO3</t>
  </si>
  <si>
    <t>IH</t>
  </si>
  <si>
    <t>http://10.10.10.33/rater-ppe/api/rater</t>
  </si>
  <si>
    <t>600</t>
  </si>
  <si>
    <t>State</t>
  </si>
  <si>
    <t>Time Elapsed</t>
  </si>
  <si>
    <t>xlsx file path</t>
  </si>
  <si>
    <t>from user</t>
  </si>
  <si>
    <t>password</t>
  </si>
  <si>
    <t>reciepient</t>
  </si>
  <si>
    <t>0</t>
  </si>
  <si>
    <t>25</t>
  </si>
  <si>
    <t>RCV</t>
  </si>
  <si>
    <t>2000</t>
  </si>
  <si>
    <t>Masonry</t>
  </si>
  <si>
    <t>100000</t>
  </si>
  <si>
    <t>10</t>
  </si>
  <si>
    <t>1</t>
  </si>
  <si>
    <t>821 Bloomfield St, New Bern, NC 28560, USA</t>
  </si>
  <si>
    <t>10000</t>
  </si>
  <si>
    <t>5</t>
  </si>
  <si>
    <t>6</t>
  </si>
  <si>
    <t>7</t>
  </si>
  <si>
    <t>350103</t>
  </si>
  <si>
    <t>Tier</t>
  </si>
  <si>
    <t>Main Rating Factor</t>
  </si>
  <si>
    <t>Base Premium</t>
  </si>
  <si>
    <t>Wind Coverage</t>
  </si>
  <si>
    <t>Replacement Factor (RC)</t>
  </si>
  <si>
    <t>ACV</t>
  </si>
  <si>
    <t>Extended Replacement Cost</t>
  </si>
  <si>
    <t>Need to be calculated - see formula in rating formula tab.</t>
  </si>
  <si>
    <t>Policy Fee</t>
  </si>
  <si>
    <t>Step 2</t>
  </si>
  <si>
    <t xml:space="preserve">Main Rating factor </t>
  </si>
  <si>
    <t xml:space="preserve">Base factor </t>
  </si>
  <si>
    <t>0.316 (always)</t>
  </si>
  <si>
    <t>Inspection Fee</t>
  </si>
  <si>
    <t>Group Factor</t>
  </si>
  <si>
    <t>given below</t>
  </si>
  <si>
    <t>Surplus line Tax</t>
  </si>
  <si>
    <t>base amount</t>
  </si>
  <si>
    <t>10,000 (always)</t>
  </si>
  <si>
    <t>actual dwelling amount (varies by the address)</t>
  </si>
  <si>
    <t>45000 (example just to demonstrate)</t>
  </si>
  <si>
    <t>Stamping fee</t>
  </si>
  <si>
    <t>Range Start Value</t>
  </si>
  <si>
    <t>Range End Value</t>
  </si>
  <si>
    <t>Factor</t>
  </si>
  <si>
    <t>Main Rating factor Formula</t>
  </si>
  <si>
    <t>base factor + group factor * base factor * (actual amount - base amount)</t>
  </si>
  <si>
    <t>Example: Dwelling Amount $45,000</t>
  </si>
  <si>
    <t xml:space="preserve"> (actual dwelling amount - base amount) = X</t>
  </si>
  <si>
    <t>45000-10000 = 35,000</t>
  </si>
  <si>
    <t>X * base factor * Group Factor = Y</t>
  </si>
  <si>
    <t>35000*0.316*0.000053</t>
  </si>
  <si>
    <t xml:space="preserve">Y + Base factor = Main Rating factor </t>
  </si>
  <si>
    <t>0.58618+.316 = .90218</t>
  </si>
  <si>
    <t>Construction Type</t>
  </si>
  <si>
    <t>Home Age</t>
  </si>
  <si>
    <t>Frame</t>
  </si>
  <si>
    <t xml:space="preserve">2014 or newer </t>
  </si>
  <si>
    <t>Masonry Veneer</t>
  </si>
  <si>
    <t>(not more than 50 years old)</t>
  </si>
  <si>
    <t xml:space="preserve">2011 to 2013 </t>
  </si>
  <si>
    <t>(limit to be determined)</t>
  </si>
  <si>
    <t>2005 to 2010</t>
  </si>
  <si>
    <t>1997 to 2004</t>
  </si>
  <si>
    <t>1985 to 1996</t>
  </si>
  <si>
    <t>1967 to 1984</t>
  </si>
  <si>
    <t>Claims Factors</t>
  </si>
  <si>
    <t>Paid Losses  (Claims)</t>
  </si>
  <si>
    <t xml:space="preserve">Claims Factor </t>
  </si>
  <si>
    <t>Surcharge</t>
  </si>
  <si>
    <t>Personal Liability Surcharge</t>
  </si>
  <si>
    <t>Personal Liability Amount</t>
  </si>
  <si>
    <t>Construction Type / Protection Class/Rating Factor</t>
  </si>
  <si>
    <t>1-3</t>
  </si>
  <si>
    <t>4</t>
  </si>
  <si>
    <t>8</t>
  </si>
  <si>
    <t>9</t>
  </si>
  <si>
    <t>Deductible Factors</t>
  </si>
  <si>
    <t>Deductible Amount for ACV</t>
  </si>
  <si>
    <t>Deductible Factor  (ACV)</t>
  </si>
  <si>
    <t xml:space="preserve">Maximum Credit </t>
  </si>
  <si>
    <t>Deductible Amount (RCV)</t>
  </si>
  <si>
    <t>Deductible Factor (RCV)</t>
  </si>
  <si>
    <t xml:space="preserve">n/a </t>
  </si>
  <si>
    <t>North Carolina (NC)</t>
  </si>
  <si>
    <t>If you need zip codes for the county's check the All States Tab and get it from there.</t>
  </si>
  <si>
    <t>Teir 1</t>
  </si>
  <si>
    <t>BRUNSWICK</t>
  </si>
  <si>
    <t>CARTERET</t>
  </si>
  <si>
    <t>CURRITUCK</t>
  </si>
  <si>
    <t>Wind Deductible factor</t>
  </si>
  <si>
    <t>DARE</t>
  </si>
  <si>
    <t>%</t>
  </si>
  <si>
    <t>Min Deductible</t>
  </si>
  <si>
    <t>HYDE</t>
  </si>
  <si>
    <t>NEW HANOVER</t>
  </si>
  <si>
    <t>ONSLOW</t>
  </si>
  <si>
    <t>PAMLICO</t>
  </si>
  <si>
    <t>PENDER</t>
  </si>
  <si>
    <t>TYRRELL</t>
  </si>
  <si>
    <t>Teir 2</t>
  </si>
  <si>
    <t>BEAUFORT</t>
  </si>
  <si>
    <t>BLADEN</t>
  </si>
  <si>
    <t>PERQUIMANS</t>
  </si>
  <si>
    <t>CAMDEN</t>
  </si>
  <si>
    <t>CHOWAN</t>
  </si>
  <si>
    <t>PITT</t>
  </si>
  <si>
    <t>COLUMBUS</t>
  </si>
  <si>
    <t>CRAVEN</t>
  </si>
  <si>
    <t>SAMPSON</t>
  </si>
  <si>
    <t>DUPLIN</t>
  </si>
  <si>
    <t>GATES</t>
  </si>
  <si>
    <t>WASHINGTON</t>
  </si>
  <si>
    <t>JONES</t>
  </si>
  <si>
    <t>LENOIR</t>
  </si>
  <si>
    <t>MARTIN</t>
  </si>
  <si>
    <t>PASQUOTANK</t>
  </si>
  <si>
    <t xml:space="preserve">Teir 3 </t>
  </si>
  <si>
    <t>ALAMANCE</t>
  </si>
  <si>
    <t>These counties plus any county that is not mentioned in this list goes in Teir 3</t>
  </si>
  <si>
    <t>ANSON</t>
  </si>
  <si>
    <t>BERTIE</t>
  </si>
  <si>
    <t>CHATHAM</t>
  </si>
  <si>
    <t>CUMBERLAND</t>
  </si>
  <si>
    <t>DAVIDSON</t>
  </si>
  <si>
    <t>DURHAM</t>
  </si>
  <si>
    <t>EDGECOMBE</t>
  </si>
  <si>
    <t>GRANVILLE</t>
  </si>
  <si>
    <t>GREENE</t>
  </si>
  <si>
    <t>GUILFORD</t>
  </si>
  <si>
    <t>HALIFAX</t>
  </si>
  <si>
    <t>HARNETT</t>
  </si>
  <si>
    <t>HERTFORD</t>
  </si>
  <si>
    <t>HOKE</t>
  </si>
  <si>
    <t>JOHNSTON</t>
  </si>
  <si>
    <t>LEE</t>
  </si>
  <si>
    <t>MONTGOMERY</t>
  </si>
  <si>
    <t>MOORE</t>
  </si>
  <si>
    <t>NASH</t>
  </si>
  <si>
    <t>NORTHAMPTON</t>
  </si>
  <si>
    <t>ORANGE</t>
  </si>
  <si>
    <t>RANDOLPH</t>
  </si>
  <si>
    <t>RICHMOND</t>
  </si>
  <si>
    <t>ROBESON</t>
  </si>
  <si>
    <t>ROWAN</t>
  </si>
  <si>
    <t>SCOTLAND</t>
  </si>
  <si>
    <t>STANLY</t>
  </si>
  <si>
    <t>UNION</t>
  </si>
  <si>
    <t>VANCE</t>
  </si>
  <si>
    <t>WAKE</t>
  </si>
  <si>
    <t>WARREN</t>
  </si>
  <si>
    <t>WAYNE</t>
  </si>
  <si>
    <t>WILSON</t>
  </si>
  <si>
    <t>Coverage A</t>
  </si>
  <si>
    <t>Extended RC</t>
  </si>
  <si>
    <t>Rate per $100</t>
  </si>
  <si>
    <t>Sample Premium</t>
  </si>
  <si>
    <t xml:space="preserve"> 37,250 </t>
  </si>
  <si>
    <t xml:space="preserve"> 22.50 </t>
  </si>
  <si>
    <t xml:space="preserve"> 44.70 </t>
  </si>
  <si>
    <t xml:space="preserve"> 50,000 </t>
  </si>
  <si>
    <t xml:space="preserve"> 33.00 </t>
  </si>
  <si>
    <t xml:space="preserve"> 44.00 </t>
  </si>
  <si>
    <t xml:space="preserve"> 62,500 </t>
  </si>
  <si>
    <t xml:space="preserve"> 38.19 </t>
  </si>
  <si>
    <t xml:space="preserve"> 47.50 </t>
  </si>
  <si>
    <t xml:space="preserve"> 75,000 </t>
  </si>
  <si>
    <t xml:space="preserve"> 46.18 </t>
  </si>
  <si>
    <t xml:space="preserve"> 55.20 </t>
  </si>
  <si>
    <t xml:space="preserve"> 87,500 </t>
  </si>
  <si>
    <t xml:space="preserve"> 55.00 </t>
  </si>
  <si>
    <t xml:space="preserve"> 64.17 </t>
  </si>
  <si>
    <t xml:space="preserve"> 100,000 </t>
  </si>
  <si>
    <t xml:space="preserve"> 66.19 </t>
  </si>
  <si>
    <t xml:space="preserve"> 75.43 </t>
  </si>
  <si>
    <t>0.32</t>
  </si>
  <si>
    <t>0.3</t>
  </si>
  <si>
    <t>0.28</t>
  </si>
  <si>
    <t>Personal Property</t>
  </si>
  <si>
    <t>Dwelling %</t>
  </si>
  <si>
    <t xml:space="preserve">GA </t>
  </si>
  <si>
    <t xml:space="preserve"> 16.50 </t>
  </si>
  <si>
    <t xml:space="preserve"> 32.78 </t>
  </si>
  <si>
    <t xml:space="preserve"> 31.00 </t>
  </si>
  <si>
    <t xml:space="preserve"> 41.33 </t>
  </si>
  <si>
    <t xml:space="preserve"> 35.18 </t>
  </si>
  <si>
    <t xml:space="preserve"> 43.75 </t>
  </si>
  <si>
    <t xml:space="preserve"> 36.14 </t>
  </si>
  <si>
    <t xml:space="preserve"> 43.20 </t>
  </si>
  <si>
    <t xml:space="preserve"> 37.00 </t>
  </si>
  <si>
    <t xml:space="preserve"> 43.17 </t>
  </si>
  <si>
    <t xml:space="preserve"> 37.11 </t>
  </si>
  <si>
    <t xml:space="preserve"> 42.29 </t>
  </si>
  <si>
    <t>1.68</t>
  </si>
  <si>
    <t>1.43</t>
  </si>
  <si>
    <t>1.833</t>
  </si>
  <si>
    <t>1.145</t>
  </si>
  <si>
    <t>0.928</t>
  </si>
  <si>
    <t>1.042</t>
  </si>
  <si>
    <t>0.836</t>
  </si>
  <si>
    <t>0.939</t>
  </si>
  <si>
    <t>0.984</t>
  </si>
  <si>
    <t>0.820</t>
  </si>
  <si>
    <t>1.000</t>
  </si>
  <si>
    <t>1.050</t>
  </si>
  <si>
    <t>1.100</t>
  </si>
  <si>
    <t>1.150</t>
  </si>
  <si>
    <t>0.910</t>
  </si>
  <si>
    <t>1.060</t>
  </si>
  <si>
    <t>1.090</t>
  </si>
  <si>
    <t>1.200</t>
  </si>
  <si>
    <t>1.020</t>
  </si>
  <si>
    <t>1.250</t>
  </si>
  <si>
    <t>1.300</t>
  </si>
  <si>
    <t>1.400</t>
  </si>
  <si>
    <t>1.500</t>
  </si>
  <si>
    <t>NC</t>
  </si>
  <si>
    <t>2.00</t>
  </si>
  <si>
    <t>0.9</t>
  </si>
  <si>
    <t>0.12</t>
  </si>
  <si>
    <t>0.09</t>
  </si>
  <si>
    <t>0.08</t>
  </si>
  <si>
    <t>0.07</t>
  </si>
  <si>
    <t>0.06</t>
  </si>
  <si>
    <t>0.05</t>
  </si>
  <si>
    <t>0.04</t>
  </si>
  <si>
    <t>5000</t>
  </si>
  <si>
    <t>0.85</t>
  </si>
  <si>
    <t>0.8</t>
  </si>
  <si>
    <t>0.95</t>
  </si>
  <si>
    <t>0.950</t>
  </si>
  <si>
    <t>2</t>
  </si>
  <si>
    <t>0.96</t>
  </si>
  <si>
    <t>0.94</t>
  </si>
  <si>
    <t>0.91</t>
  </si>
  <si>
    <t>49</t>
  </si>
  <si>
    <t>1.15</t>
  </si>
  <si>
    <t>1.2</t>
  </si>
  <si>
    <t>1.25</t>
  </si>
  <si>
    <t>0.82</t>
  </si>
  <si>
    <t>0.93</t>
  </si>
  <si>
    <t>1.1</t>
  </si>
  <si>
    <t>0.92</t>
  </si>
  <si>
    <t>1.55</t>
  </si>
  <si>
    <t>35</t>
  </si>
  <si>
    <t>40</t>
  </si>
  <si>
    <t>200000</t>
  </si>
  <si>
    <t>1500</t>
  </si>
  <si>
    <t>Bryan</t>
  </si>
  <si>
    <t>Fire and lightning</t>
  </si>
  <si>
    <t>Gas Heaters</t>
  </si>
  <si>
    <t>central</t>
  </si>
  <si>
    <t>local</t>
  </si>
  <si>
    <t>Frame/Stucco</t>
  </si>
  <si>
    <t>For Tier 3</t>
  </si>
  <si>
    <t>N/A</t>
  </si>
  <si>
    <t>n/a</t>
  </si>
  <si>
    <t>Tier 3</t>
  </si>
  <si>
    <t>AOP</t>
  </si>
  <si>
    <t>1.02</t>
  </si>
  <si>
    <t>1.3</t>
  </si>
  <si>
    <t>1.4</t>
  </si>
  <si>
    <t>1.5</t>
  </si>
  <si>
    <t>1.06</t>
  </si>
  <si>
    <t>1.09</t>
  </si>
  <si>
    <t>1.05</t>
  </si>
  <si>
    <t>350000</t>
  </si>
  <si>
    <t>C:/PPERater</t>
  </si>
  <si>
    <t>50</t>
  </si>
  <si>
    <t>2500</t>
  </si>
  <si>
    <t>none</t>
  </si>
  <si>
    <t>45</t>
  </si>
  <si>
    <t>Thomas</t>
  </si>
  <si>
    <t>3</t>
  </si>
  <si>
    <t>15000</t>
  </si>
  <si>
    <t>51</t>
  </si>
  <si>
    <t>3000</t>
  </si>
  <si>
    <t>None</t>
  </si>
  <si>
    <t>25000</t>
  </si>
  <si>
    <t>225000</t>
  </si>
  <si>
    <t>300000</t>
  </si>
  <si>
    <t>Hyde</t>
  </si>
  <si>
    <t>250050</t>
  </si>
  <si>
    <t>Onslow</t>
  </si>
  <si>
    <t>Gates</t>
  </si>
  <si>
    <t>BurglaryAlarm</t>
  </si>
  <si>
    <t>BurglaryAlarmType</t>
  </si>
  <si>
    <t>SmokeDetector</t>
  </si>
  <si>
    <t>Deadbolt</t>
  </si>
  <si>
    <t>HeatingDevice</t>
  </si>
  <si>
    <t>HeatingDeviceType</t>
  </si>
  <si>
    <t>WindCoverage</t>
  </si>
  <si>
    <t>DeductibleType</t>
  </si>
  <si>
    <t>DeductibleAmount</t>
  </si>
  <si>
    <t>WindLimit</t>
  </si>
  <si>
    <t>http://localhost//PPE.Rater//api/rater</t>
  </si>
  <si>
    <t>15</t>
  </si>
  <si>
    <t>18</t>
  </si>
  <si>
    <t>21</t>
  </si>
  <si>
    <t>24</t>
  </si>
  <si>
    <t>30</t>
  </si>
  <si>
    <t>34</t>
  </si>
  <si>
    <t>37</t>
  </si>
  <si>
    <t>44</t>
  </si>
  <si>
    <t>48</t>
  </si>
  <si>
    <t>20</t>
  </si>
  <si>
    <t>11</t>
  </si>
  <si>
    <t>TotalPremium</t>
  </si>
  <si>
    <t>BasicPremium</t>
  </si>
  <si>
    <t>Discount</t>
  </si>
  <si>
    <t>1.5.1.0</t>
  </si>
  <si>
    <t>631</t>
  </si>
  <si>
    <t>1148</t>
  </si>
  <si>
    <t>517</t>
  </si>
  <si>
    <t>849</t>
  </si>
  <si>
    <t>1372</t>
  </si>
  <si>
    <t>523</t>
  </si>
  <si>
    <t>310</t>
  </si>
  <si>
    <t>302</t>
  </si>
  <si>
    <t>125</t>
  </si>
  <si>
    <t>117</t>
  </si>
  <si>
    <t>1748</t>
  </si>
  <si>
    <t>1957</t>
  </si>
  <si>
    <t>225</t>
  </si>
  <si>
    <t>434</t>
  </si>
  <si>
    <t>1187</t>
  </si>
  <si>
    <t>1126</t>
  </si>
  <si>
    <t>333</t>
  </si>
  <si>
    <t>272</t>
  </si>
  <si>
    <t>905</t>
  </si>
  <si>
    <t>1352</t>
  </si>
  <si>
    <t>447</t>
  </si>
  <si>
    <t>2087</t>
  </si>
  <si>
    <t>1964</t>
  </si>
  <si>
    <t>580</t>
  </si>
  <si>
    <t>457</t>
  </si>
  <si>
    <t>352</t>
  </si>
  <si>
    <t>328</t>
  </si>
  <si>
    <t>101</t>
  </si>
  <si>
    <t>2432</t>
  </si>
  <si>
    <t>2700</t>
  </si>
  <si>
    <t>368</t>
  </si>
  <si>
    <t>636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</si>
</sst>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3" formatCode="_(* #,##0.00_);_(* \(#,##0.00\);_(* &quot;-&quot;??_);_(@_)"/>
    <numFmt numFmtId="164" formatCode="&quot;$&quot;#,##0;[Red]\-&quot;$&quot;#,##0"/>
  </numFmts>
  <fonts count="3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5"/>
      <name val="Calibri"/>
      <family val="2"/>
      <scheme val="minor"/>
    </font>
    <font>
      <b/>
      <sz val="10"/>
      <name val="Times"/>
    </font>
    <font>
      <sz val="10"/>
      <name val="Times"/>
    </font>
    <font>
      <sz val="10"/>
      <color theme="1"/>
      <name val="Helvetica"/>
    </font>
    <font>
      <b/>
      <sz val="12"/>
      <color indexed="8"/>
      <name val="Calibri"/>
      <family val="2"/>
      <scheme val="minor"/>
    </font>
    <font>
      <b/>
      <sz val="10"/>
      <color indexed="8"/>
      <name val="Helvetica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"/>
    </font>
    <font>
      <b/>
      <sz val="10"/>
      <color theme="1"/>
      <name val="Helvetica"/>
    </font>
    <font>
      <b/>
      <sz val="10"/>
      <color theme="1"/>
      <name val="Times"/>
    </font>
    <font>
      <b/>
      <sz val="10"/>
      <color theme="1"/>
      <name val="Arial"/>
      <family val="2"/>
    </font>
    <font>
      <b/>
      <sz val="10"/>
      <color theme="5"/>
      <name val="Times"/>
    </font>
    <font>
      <sz val="10"/>
      <color rgb="FFFF000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indexed="8"/>
      <name val="Times"/>
    </font>
    <font>
      <b/>
      <sz val="10"/>
      <color indexed="8"/>
      <name val="Arial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</borders>
  <cellStyleXfs count="10">
    <xf borderId="0" fillId="0" fontId="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applyAlignment="0" applyBorder="0" applyFill="0" applyFont="0" applyProtection="0" borderId="0" fillId="0" fontId="7" numFmtId="43"/>
    <xf applyAlignment="0" applyBorder="0" applyFill="0" applyFont="0" applyProtection="0" borderId="0" fillId="0" fontId="32" numFmtId="9"/>
    <xf applyAlignment="0" applyBorder="0" applyFill="0" applyNumberFormat="0" applyProtection="0" borderId="0" fillId="0" fontId="35" numFmtId="0">
      <alignment vertical="top"/>
      <protection locked="0"/>
    </xf>
  </cellStyleXfs>
  <cellXfs count="231">
    <xf borderId="0" fillId="0" fontId="0" numFmtId="0" xfId="0"/>
    <xf applyBorder="1" applyFill="1" borderId="0" fillId="0" fontId="0" numFmtId="0" xfId="0"/>
    <xf applyFont="1" borderId="0" fillId="0" fontId="1" numFmtId="0" xfId="0"/>
    <xf applyBorder="1" applyFill="1" applyFont="1" borderId="4" fillId="3" fontId="5" numFmtId="0" xfId="0"/>
    <xf applyBorder="1" applyFill="1" applyFont="1" borderId="2" fillId="2" fontId="4" numFmtId="0" xfId="0"/>
    <xf applyBorder="1" applyFill="1" applyFont="1" borderId="1" fillId="2" fontId="4" numFmtId="0" xfId="0"/>
    <xf applyBorder="1" applyFill="1" applyFont="1" borderId="3" fillId="2" fontId="4" numFmtId="0" xfId="0"/>
    <xf applyBorder="1" applyFill="1" applyFont="1" borderId="8" fillId="3" fontId="5" numFmtId="0" xfId="0"/>
    <xf applyBorder="1" applyFill="1" applyFont="1" borderId="9" fillId="3" fontId="5" numFmtId="0" xfId="0"/>
    <xf applyBorder="1" applyFont="1" borderId="5" fillId="0" fontId="4" numFmtId="0" xfId="0"/>
    <xf applyBorder="1" applyFont="1" borderId="6" fillId="0" fontId="4" numFmtId="0" xfId="0"/>
    <xf applyBorder="1" applyFont="1" applyNumberFormat="1" borderId="6" fillId="0" fontId="4" numFmtId="49" xfId="0"/>
    <xf applyBorder="1" applyFont="1" borderId="7" fillId="0" fontId="4" numFmtId="0" xfId="0"/>
    <xf applyBorder="1" applyFill="1" applyFont="1" borderId="0" fillId="3" fontId="5" numFmtId="0" xfId="0"/>
    <xf applyBorder="1" applyFont="1" borderId="8" fillId="0" fontId="1" numFmtId="0" xfId="0"/>
    <xf applyFill="1" applyFont="1" borderId="0" fillId="3" fontId="5" numFmtId="0" xfId="0"/>
    <xf applyBorder="1" applyFill="1" applyFont="1" applyNumberFormat="1" borderId="0" fillId="0" fontId="2" numFmtId="49" xfId="0"/>
    <xf applyBorder="1" applyFill="1" applyFont="1" applyNumberFormat="1" borderId="0" fillId="0" fontId="6" numFmtId="49" xfId="0"/>
    <xf applyBorder="1" applyFill="1" applyFont="1" borderId="10" fillId="4" fontId="8" numFmtId="0" xfId="1"/>
    <xf applyBorder="1" applyFill="1" applyFont="1" borderId="10" fillId="5" fontId="8" numFmtId="0" xfId="1"/>
    <xf applyBorder="1" applyFill="1" applyFont="1" borderId="10" fillId="6" fontId="8" numFmtId="0" xfId="1"/>
    <xf applyAlignment="1" applyBorder="1" applyFill="1" applyFont="1" borderId="10" fillId="5" fontId="8" numFmtId="0" xfId="1">
      <alignment wrapText="1"/>
    </xf>
    <xf applyBorder="1" applyFill="1" applyFont="1" borderId="11" fillId="5" fontId="8" numFmtId="0" xfId="1"/>
    <xf applyBorder="1" borderId="10" fillId="0" fontId="0" numFmtId="0" xfId="0"/>
    <xf applyBorder="1" applyFill="1" applyFont="1" borderId="10" fillId="4" fontId="7" numFmtId="0" xfId="1"/>
    <xf applyBorder="1" applyFont="1" borderId="10" fillId="0" fontId="7" numFmtId="0" xfId="1"/>
    <xf applyBorder="1" applyNumberFormat="1" borderId="10" fillId="0" fontId="0" numFmtId="9" xfId="0"/>
    <xf applyBorder="1" applyFont="1" borderId="10" fillId="0" fontId="10" numFmtId="0" xfId="2"/>
    <xf applyBorder="1" applyFont="1" borderId="10" fillId="0" fontId="8" numFmtId="0" xfId="2"/>
    <xf applyBorder="1" applyFont="1" borderId="10" fillId="0" fontId="11" numFmtId="0" xfId="2"/>
    <xf borderId="0" fillId="0" fontId="7" numFmtId="0" xfId="2"/>
    <xf applyBorder="1" borderId="10" fillId="0" fontId="7" numFmtId="0" xfId="2"/>
    <xf applyBorder="1" applyFont="1" applyNumberFormat="1" borderId="10" fillId="0" fontId="11" numFmtId="3" xfId="2"/>
    <xf applyBorder="1" applyNumberFormat="1" borderId="10" fillId="0" fontId="0" numFmtId="2" xfId="0"/>
    <xf applyAlignment="1" applyBorder="1" applyFont="1" borderId="10" fillId="0" fontId="8" numFmtId="0" xfId="0">
      <alignment wrapText="1"/>
    </xf>
    <xf applyBorder="1" applyFont="1" borderId="10" fillId="0" fontId="8" numFmtId="0" xfId="0"/>
    <xf applyAlignment="1" applyBorder="1" applyFont="1" borderId="10" fillId="0" fontId="12" numFmtId="0" xfId="0">
      <alignment horizontal="right" vertical="center"/>
    </xf>
    <xf applyBorder="1" applyFont="1" borderId="10" fillId="0" fontId="12" numFmtId="0" xfId="0"/>
    <xf applyAlignment="1" applyBorder="1" applyFont="1" borderId="10" fillId="0" fontId="12" numFmtId="0" xfId="0">
      <alignment horizontal="right"/>
    </xf>
    <xf applyBorder="1" applyFont="1" applyNumberFormat="1" borderId="10" fillId="0" fontId="9" numFmtId="3" xfId="2"/>
    <xf applyBorder="1" applyNumberFormat="1" borderId="10" fillId="0" fontId="7" numFmtId="3" xfId="2"/>
    <xf applyNumberFormat="1" borderId="0" fillId="0" fontId="7" numFmtId="3" xfId="2"/>
    <xf applyFont="1" borderId="0" fillId="0" fontId="8" numFmtId="0" xfId="2"/>
    <xf applyAlignment="1" applyFont="1" borderId="0" fillId="0" fontId="8" numFmtId="0" xfId="2">
      <alignment wrapText="1"/>
    </xf>
    <xf applyAlignment="1" borderId="0" fillId="0" fontId="7" numFmtId="0" xfId="2">
      <alignment wrapText="1"/>
    </xf>
    <xf applyFont="1" borderId="0" fillId="0" fontId="10" numFmtId="0" xfId="2"/>
    <xf applyAlignment="1" applyBorder="1" applyFill="1" applyFont="1" applyNumberFormat="1" borderId="10" fillId="5" fontId="13" numFmtId="164" xfId="3">
      <alignment horizontal="center" vertical="center" wrapText="1"/>
    </xf>
    <xf applyAlignment="1" applyBorder="1" applyFill="1" applyFont="1" borderId="10" fillId="5" fontId="13" numFmtId="0" xfId="3">
      <alignment horizontal="center" vertical="center" wrapText="1"/>
    </xf>
    <xf applyBorder="1" applyFont="1" borderId="10" fillId="0" fontId="7" numFmtId="0" xfId="3"/>
    <xf applyAlignment="1" applyBorder="1" applyFill="1" applyFont="1" borderId="10" fillId="0" fontId="7" numFmtId="0" xfId="3">
      <alignment horizontal="right"/>
    </xf>
    <xf applyAlignment="1" applyBorder="1" applyFont="1" applyNumberFormat="1" borderId="10" fillId="0" fontId="14" numFmtId="164" xfId="3">
      <alignment horizontal="center" vertical="center" wrapText="1"/>
    </xf>
    <xf applyAlignment="1" applyBorder="1" applyFill="1" applyFont="1" applyNumberFormat="1" borderId="10" fillId="7" fontId="15" numFmtId="49" xfId="0">
      <alignment wrapText="1"/>
    </xf>
    <xf applyBorder="1" applyFill="1" applyFont="1" borderId="10" fillId="0" fontId="19" numFmtId="0" xfId="3"/>
    <xf applyAlignment="1" applyBorder="1" applyFill="1" applyFont="1" applyNumberFormat="1" borderId="10" fillId="0" fontId="20" numFmtId="164" xfId="3">
      <alignment horizontal="center" vertical="center" wrapText="1"/>
    </xf>
    <xf applyAlignment="1" applyBorder="1" applyFill="1" applyFont="1" borderId="10" fillId="0" fontId="19" numFmtId="0" xfId="3">
      <alignment horizontal="right"/>
    </xf>
    <xf applyAlignment="1" applyBorder="1" applyFont="1" borderId="17" fillId="0" fontId="14" numFmtId="0" xfId="4">
      <alignment vertical="center" wrapText="1"/>
    </xf>
    <xf applyAlignment="1" applyBorder="1" applyFill="1" applyFont="1" applyNumberFormat="1" borderId="18" fillId="6" fontId="14" numFmtId="164" xfId="4"/>
    <xf applyAlignment="1" applyBorder="1" applyFill="1" applyFont="1" applyNumberFormat="1" borderId="18" fillId="6" fontId="24" numFmtId="164" xfId="4"/>
    <xf applyAlignment="1" applyBorder="1" applyFont="1" borderId="22" fillId="0" fontId="14" numFmtId="0" xfId="4">
      <alignment vertical="center" wrapText="1"/>
    </xf>
    <xf applyAlignment="1" applyBorder="1" applyFill="1" applyFont="1" applyNumberFormat="1" borderId="23" fillId="6" fontId="24" numFmtId="164" xfId="4"/>
    <xf applyAlignment="1" applyBorder="1" applyFill="1" applyFont="1" borderId="22" fillId="5" fontId="8" numFmtId="0" xfId="5">
      <alignment horizontal="right" wrapText="1"/>
    </xf>
    <xf applyBorder="1" applyFill="1" applyFont="1" borderId="23" fillId="5" fontId="8" numFmtId="0" xfId="5"/>
    <xf applyBorder="1" applyFill="1" applyFont="1" applyNumberFormat="1" borderId="10" fillId="6" fontId="14" numFmtId="164" xfId="5"/>
    <xf applyBorder="1" applyFill="1" applyFont="1" borderId="10" fillId="6" fontId="14" numFmtId="0" xfId="5"/>
    <xf applyBorder="1" applyFill="1" applyFont="1" applyNumberFormat="1" borderId="12" fillId="6" fontId="14" numFmtId="164" xfId="5"/>
    <xf applyBorder="1" applyFill="1" applyFont="1" borderId="10" fillId="5" fontId="7" numFmtId="0" xfId="6"/>
    <xf applyAlignment="1" applyBorder="1" applyFill="1" applyFont="1" applyNumberFormat="1" borderId="10" fillId="0" fontId="7" numFmtId="49" xfId="6">
      <alignment horizontal="right"/>
    </xf>
    <xf applyFill="1" applyFont="1" borderId="0" fillId="5" fontId="7" numFmtId="0" xfId="6"/>
    <xf applyBorder="1" applyFont="1" borderId="10" fillId="0" fontId="7" numFmtId="0" xfId="6"/>
    <xf applyBorder="1" applyFont="1" applyNumberFormat="1" borderId="10" fillId="0" fontId="7" numFmtId="49" xfId="6"/>
    <xf applyAlignment="1" applyBorder="1" applyFont="1" applyNumberFormat="1" borderId="10" fillId="0" fontId="7" numFmtId="49" xfId="6">
      <alignment horizontal="right"/>
    </xf>
    <xf applyBorder="1" applyFont="1" applyNumberFormat="1" borderId="10" fillId="0" fontId="7" numFmtId="16" quotePrefix="1" xfId="6"/>
    <xf applyBorder="1" applyFont="1" borderId="0" fillId="0" fontId="0" numFmtId="0" xfId="0"/>
    <xf applyBorder="1" borderId="0" fillId="0" fontId="0" numFmtId="0" xfId="0"/>
    <xf applyBorder="1" applyNumberFormat="1" borderId="0" fillId="0" fontId="0" numFmtId="9" xfId="0"/>
    <xf applyAlignment="1" applyFill="1" applyFont="1" borderId="0" fillId="0" fontId="26" numFmtId="0" xfId="0">
      <alignment horizontal="center"/>
    </xf>
    <xf applyFont="1" borderId="0" fillId="0" fontId="28" numFmtId="0" xfId="0"/>
    <xf applyAlignment="1" applyBorder="1" applyFill="1" applyFont="1" borderId="34" fillId="0" fontId="29" numFmtId="0" xfId="0">
      <alignment horizontal="center"/>
    </xf>
    <xf applyAlignment="1" applyBorder="1" applyFill="1" applyFont="1" borderId="35" fillId="0" fontId="11" numFmtId="0" xfId="0">
      <alignment horizontal="center"/>
    </xf>
    <xf applyAlignment="1" applyBorder="1" applyFill="1" applyFont="1" borderId="0" fillId="0" fontId="0" numFmtId="0" xfId="0">
      <alignment horizontal="center"/>
    </xf>
    <xf applyAlignment="1" applyBorder="1" applyFill="1" applyFont="1" borderId="0" fillId="0" fontId="0" numFmtId="0" xfId="0"/>
    <xf applyBorder="1" applyNumberFormat="1" borderId="10" fillId="0" fontId="0" numFmtId="3" xfId="0"/>
    <xf applyAlignment="1" applyBorder="1" applyFill="1" applyFont="1" borderId="0" fillId="0" fontId="0" numFmtId="0" xfId="0">
      <alignment horizontal="center"/>
    </xf>
    <xf applyAlignment="1" applyBorder="1" applyFont="1" borderId="30" fillId="0" fontId="14" numFmtId="0" xfId="0">
      <alignment horizontal="center" vertical="center" wrapText="1"/>
    </xf>
    <xf applyAlignment="1" applyBorder="1" applyFill="1" applyFont="1" applyNumberFormat="1" borderId="31" fillId="9" fontId="14" numFmtId="164" xfId="0">
      <alignment horizontal="center" vertical="center" wrapText="1"/>
    </xf>
    <xf applyAlignment="1" applyBorder="1" applyFont="1" applyNumberFormat="1" borderId="30" fillId="0" fontId="14" numFmtId="164" xfId="0">
      <alignment horizontal="center" vertical="center" wrapText="1"/>
    </xf>
    <xf applyBorder="1" applyFont="1" applyNumberFormat="1" borderId="10" fillId="0" fontId="9" numFmtId="49" xfId="1"/>
    <xf applyBorder="1" applyFill="1" applyFont="1" applyNumberFormat="1" borderId="10" fillId="0" fontId="7" numFmtId="9" xfId="8"/>
    <xf applyBorder="1" applyNumberFormat="1" borderId="0" fillId="0" fontId="0" numFmtId="2" xfId="0"/>
    <xf applyAlignment="1" applyBorder="1" applyFill="1" applyFont="1" applyNumberFormat="1" borderId="10" fillId="0" fontId="14" numFmtId="164" xfId="3">
      <alignment horizontal="center" vertical="center" wrapText="1"/>
    </xf>
    <xf applyAlignment="1" applyBorder="1" applyFont="1" applyNumberFormat="1" borderId="18" fillId="0" fontId="14" numFmtId="164" xfId="4"/>
    <xf applyBorder="1" applyFill="1" borderId="10" fillId="5" fontId="0" numFmtId="0" xfId="0"/>
    <xf applyBorder="1" applyFill="1" applyFont="1" applyNumberFormat="1" borderId="10" fillId="6" fontId="14" numFmtId="6" xfId="5"/>
    <xf applyBorder="1" applyFill="1" applyFont="1" applyNumberFormat="1" borderId="12" fillId="6" fontId="14" numFmtId="6" xfId="5"/>
    <xf applyBorder="1" applyFont="1" applyNumberFormat="1" borderId="10" fillId="0" fontId="12" numFmtId="164" xfId="0"/>
    <xf applyBorder="1" applyFill="1" applyFont="1" applyNumberFormat="1" borderId="10" fillId="6" fontId="12" numFmtId="164" xfId="0"/>
    <xf applyBorder="1" applyFont="1" applyNumberFormat="1" borderId="0" fillId="0" fontId="12" numFmtId="164" xfId="0"/>
    <xf applyBorder="1" applyFont="1" borderId="0" fillId="0" fontId="12" numFmtId="0" xfId="0"/>
    <xf applyBorder="1" applyFill="1" applyFont="1" applyNumberFormat="1" borderId="0" fillId="0" fontId="12" numFmtId="164" xfId="0"/>
    <xf applyBorder="1" applyFill="1" applyFont="1" applyNumberFormat="1" borderId="10" fillId="0" fontId="12" numFmtId="164" xfId="0"/>
    <xf applyBorder="1" applyFill="1" applyFont="1" applyNumberFormat="1" borderId="10" fillId="6" fontId="9" numFmtId="49" xfId="1"/>
    <xf applyBorder="1" applyFont="1" applyNumberFormat="1" borderId="10" fillId="0" fontId="7" numFmtId="49" xfId="1"/>
    <xf applyBorder="1" applyFill="1" applyFont="1" applyNumberFormat="1" borderId="10" fillId="6" fontId="7" numFmtId="49" xfId="1"/>
    <xf applyBorder="1" applyFont="1" applyNumberFormat="1" borderId="10" fillId="0" fontId="25" numFmtId="49" xfId="7"/>
    <xf applyBorder="1" applyFill="1" applyFont="1" applyNumberFormat="1" borderId="10" fillId="0" fontId="25" numFmtId="49" xfId="7"/>
    <xf applyBorder="1" applyFont="1" applyNumberFormat="1" borderId="10" fillId="0" fontId="9" numFmtId="49" xfId="2"/>
    <xf applyAlignment="1" applyBorder="1" applyFill="1" applyFont="1" applyNumberFormat="1" borderId="10" fillId="0" fontId="12" numFmtId="49" xfId="0">
      <alignment horizontal="left" vertical="center"/>
    </xf>
    <xf applyAlignment="1" applyBorder="1" applyFont="1" applyNumberFormat="1" borderId="10" fillId="0" fontId="12" numFmtId="49" xfId="0">
      <alignment horizontal="left"/>
    </xf>
    <xf applyNumberFormat="1" borderId="0" fillId="0" fontId="0" numFmtId="49" xfId="0"/>
    <xf applyBorder="1" applyFill="1" applyFont="1" applyNumberFormat="1" borderId="10" fillId="0" fontId="7" numFmtId="49" xfId="1"/>
    <xf applyBorder="1" applyNumberFormat="1" borderId="10" fillId="0" fontId="0" numFmtId="49" xfId="0"/>
    <xf applyAlignment="1" applyBorder="1" applyFill="1" applyFont="1" applyNumberFormat="1" borderId="29" fillId="0" fontId="14" numFmtId="164" xfId="0">
      <alignment vertical="center" wrapText="1"/>
    </xf>
    <xf applyAlignment="1" applyBorder="1" applyFill="1" applyFont="1" borderId="30" fillId="0" fontId="14" numFmtId="0" xfId="0">
      <alignment vertical="center" wrapText="1"/>
    </xf>
    <xf applyBorder="1" applyFill="1" applyFont="1" borderId="0" fillId="0" fontId="0" numFmtId="0" xfId="0"/>
    <xf applyAlignment="1" applyBorder="1" applyFill="1" applyFont="1" applyNumberFormat="1" borderId="30" fillId="0" fontId="14" numFmtId="164" xfId="0">
      <alignment vertical="center" wrapText="1"/>
    </xf>
    <xf applyFill="1" borderId="0" fillId="0" fontId="0" numFmtId="0" xfId="0"/>
    <xf applyBorder="1" applyFill="1" applyNumberFormat="1" borderId="0" fillId="0" fontId="0" numFmtId="9" xfId="0"/>
    <xf applyAlignment="1" applyBorder="1" applyFill="1" applyFont="1" applyNumberFormat="1" borderId="26" fillId="0" fontId="14" numFmtId="164" xfId="0">
      <alignment vertical="center" wrapText="1"/>
    </xf>
    <xf applyAlignment="1" applyBorder="1" applyFill="1" applyFont="1" borderId="27" fillId="0" fontId="14" numFmtId="0" xfId="0">
      <alignment vertical="center" wrapText="1"/>
    </xf>
    <xf applyAlignment="1" applyBorder="1" applyFill="1" applyFont="1" applyNumberFormat="1" borderId="27" fillId="0" fontId="14" numFmtId="164" xfId="0">
      <alignment vertical="center" wrapText="1"/>
    </xf>
    <xf applyAlignment="1" applyBorder="1" applyFill="1" applyFont="1" applyNumberFormat="1" borderId="29" fillId="0" fontId="14" numFmtId="164" xfId="0">
      <alignment horizontal="center" vertical="center" wrapText="1"/>
    </xf>
    <xf applyAlignment="1" applyBorder="1" applyFill="1" applyFont="1" applyNumberFormat="1" borderId="30" fillId="0" fontId="14" numFmtId="164" xfId="0">
      <alignment horizontal="center" vertical="center" wrapText="1"/>
    </xf>
    <xf applyAlignment="1" applyBorder="1" applyFill="1" applyFont="1" applyNumberFormat="1" borderId="32" fillId="0" fontId="14" numFmtId="164" xfId="0">
      <alignment horizontal="center" vertical="center" wrapText="1"/>
    </xf>
    <xf applyAlignment="1" applyBorder="1" applyFill="1" applyFont="1" applyNumberFormat="1" borderId="33" fillId="0" fontId="14" numFmtId="164" xfId="0">
      <alignment horizontal="center" vertical="center" wrapText="1"/>
    </xf>
    <xf applyAlignment="1" applyBorder="1" applyFill="1" applyFont="1" applyNumberFormat="1" borderId="31" fillId="0" fontId="14" numFmtId="164" xfId="0">
      <alignment horizontal="center" vertical="center" wrapText="1"/>
    </xf>
    <xf applyAlignment="1" applyBorder="1" applyFill="1" applyFont="1" borderId="33" fillId="0" fontId="14" numFmtId="0" xfId="0">
      <alignment horizontal="center" vertical="center" wrapText="1"/>
    </xf>
    <xf applyAlignment="1" applyBorder="1" applyFill="1" applyFont="1" applyNumberFormat="1" borderId="31" fillId="0" fontId="14" numFmtId="164" xfId="0">
      <alignment vertical="center" wrapText="1"/>
    </xf>
    <xf applyAlignment="1" applyBorder="1" applyFill="1" applyFont="1" applyNumberFormat="1" borderId="28" fillId="0" fontId="14" numFmtId="164" xfId="0">
      <alignment vertical="center" wrapText="1"/>
    </xf>
    <xf applyAlignment="1" applyBorder="1" applyFill="1" applyFont="1" applyNumberFormat="1" borderId="30" fillId="0" fontId="14" numFmtId="49" xfId="0">
      <alignment horizontal="left" vertical="center"/>
    </xf>
    <xf applyAlignment="1" applyBorder="1" applyFill="1" applyFont="1" applyNumberFormat="1" borderId="27" fillId="0" fontId="14" numFmtId="49" xfId="0">
      <alignment horizontal="left" vertical="center"/>
    </xf>
    <xf applyAlignment="1" applyBorder="1" applyFill="1" applyFont="1" applyNumberFormat="1" borderId="33" fillId="0" fontId="14" numFmtId="49" xfId="0">
      <alignment horizontal="left" vertical="center"/>
    </xf>
    <xf applyAlignment="1" applyBorder="1" applyFill="1" applyFont="1" applyNumberFormat="1" borderId="31" fillId="9" fontId="14" numFmtId="164" xfId="0">
      <alignment horizontal="center" vertical="center" wrapText="1"/>
    </xf>
    <xf applyAlignment="1" applyBorder="1" applyFill="1" applyFont="1" applyNumberFormat="1" borderId="31" fillId="9" fontId="14" numFmtId="164" xfId="0">
      <alignment horizontal="center" vertical="center"/>
    </xf>
    <xf applyAlignment="1" borderId="0" fillId="0" fontId="0" numFmtId="0" xfId="0"/>
    <xf applyAlignment="1" applyBorder="1" applyFill="1" applyFont="1" applyNumberFormat="1" borderId="29" fillId="0" fontId="14" numFmtId="164" xfId="0">
      <alignment horizontal="center" vertical="center"/>
    </xf>
    <xf applyAlignment="1" applyBorder="1" applyFill="1" applyFont="1" borderId="30" fillId="0" fontId="14" numFmtId="0" xfId="0">
      <alignment horizontal="center" vertical="center"/>
    </xf>
    <xf applyAlignment="1" applyBorder="1" applyFill="1" applyFont="1" applyNumberFormat="1" borderId="30" fillId="0" fontId="14" numFmtId="164" xfId="0">
      <alignment horizontal="center" vertical="center"/>
    </xf>
    <xf applyAlignment="1" applyBorder="1" applyFill="1" applyFont="1" applyNumberFormat="1" borderId="29" fillId="0" fontId="14" numFmtId="164" xfId="0">
      <alignment vertical="center"/>
    </xf>
    <xf applyAlignment="1" applyBorder="1" applyFill="1" applyFont="1" applyNumberFormat="1" borderId="30" fillId="0" fontId="14" numFmtId="164" xfId="0">
      <alignment vertical="center"/>
    </xf>
    <xf applyAlignment="1" applyBorder="1" applyFill="1" applyFont="1" applyNumberFormat="1" borderId="31" fillId="9" fontId="14" numFmtId="164" xfId="0">
      <alignment vertical="center"/>
    </xf>
    <xf applyAlignment="1" applyBorder="1" applyFill="1" applyFont="1" applyNumberFormat="1" borderId="10" fillId="0" fontId="12" numFmtId="49" xfId="0">
      <alignment horizontal="left"/>
    </xf>
    <xf applyAlignment="1" applyBorder="1" applyFont="1" applyNumberFormat="1" borderId="30" fillId="0" fontId="14" numFmtId="49" xfId="0">
      <alignment horizontal="left" vertical="center"/>
    </xf>
    <xf applyAlignment="1" applyBorder="1" applyFont="1" applyNumberFormat="1" borderId="30" fillId="0" fontId="14" numFmtId="49" xfId="0">
      <alignment horizontal="left" vertical="center" wrapText="1"/>
    </xf>
    <xf applyAlignment="1" applyBorder="1" applyFont="1" applyNumberFormat="1" borderId="10" fillId="0" fontId="16" numFmtId="49" xfId="0">
      <alignment horizontal="left" wrapText="1"/>
    </xf>
    <xf applyAlignment="1" applyBorder="1" applyFill="1" applyFont="1" applyNumberFormat="1" borderId="10" fillId="0" fontId="18" numFmtId="49" xfId="0">
      <alignment horizontal="left" wrapText="1"/>
    </xf>
    <xf applyAlignment="1" applyBorder="1" applyFont="1" applyNumberFormat="1" borderId="10" fillId="0" fontId="17" numFmtId="49" xfId="0">
      <alignment horizontal="left" wrapText="1"/>
    </xf>
    <xf applyAlignment="1" applyBorder="1" applyFill="1" applyFont="1" applyNumberFormat="1" borderId="10" fillId="0" fontId="21" numFmtId="49" xfId="0">
      <alignment horizontal="left" wrapText="1"/>
    </xf>
    <xf applyAlignment="1" applyBorder="1" applyFill="1" applyFont="1" applyNumberFormat="1" borderId="10" fillId="0" fontId="22" numFmtId="49" xfId="0">
      <alignment horizontal="left" wrapText="1"/>
    </xf>
    <xf applyAlignment="1" applyBorder="1" applyFill="1" applyFont="1" applyNumberFormat="1" borderId="10" fillId="0" fontId="23" numFmtId="49" xfId="0">
      <alignment horizontal="left" wrapText="1"/>
    </xf>
    <xf applyAlignment="1" applyBorder="1" applyFill="1" applyFont="1" applyNumberFormat="1" borderId="10" fillId="6" fontId="14" numFmtId="49" xfId="4">
      <alignment vertical="center" wrapText="1"/>
    </xf>
    <xf applyAlignment="1" applyBorder="1" applyFill="1" applyFont="1" applyNumberFormat="1" borderId="12" fillId="6" fontId="24" numFmtId="49" xfId="4">
      <alignment vertical="center" wrapText="1"/>
    </xf>
    <xf applyAlignment="1" applyBorder="1" applyFont="1" applyNumberFormat="1" borderId="10" fillId="0" fontId="14" numFmtId="49" xfId="4">
      <alignment vertical="center" wrapText="1"/>
    </xf>
    <xf applyAlignment="1" applyBorder="1" applyFont="1" applyNumberFormat="1" borderId="12" fillId="0" fontId="24" numFmtId="49" xfId="4">
      <alignment vertical="center" wrapText="1"/>
    </xf>
    <xf applyFont="1" borderId="0" fillId="0" fontId="4" numFmtId="0" xfId="0"/>
    <xf applyAlignment="1" applyBorder="1" applyFill="1" applyFont="1" applyNumberFormat="1" borderId="10" fillId="0" fontId="16" numFmtId="49" xfId="0">
      <alignment horizontal="left" wrapText="1"/>
    </xf>
    <xf applyAlignment="1" applyBorder="1" applyFill="1" applyFont="1" applyNumberFormat="1" borderId="10" fillId="0" fontId="17" numFmtId="49" xfId="0">
      <alignment horizontal="left" wrapText="1"/>
    </xf>
    <xf applyAlignment="1" applyBorder="1" applyFill="1" applyFont="1" applyNumberFormat="1" borderId="10" fillId="0" fontId="33" numFmtId="49" xfId="0">
      <alignment horizontal="left" wrapText="1"/>
    </xf>
    <xf applyAlignment="1" applyBorder="1" applyFill="1" applyFont="1" applyNumberFormat="1" borderId="10" fillId="0" fontId="34" numFmtId="49" xfId="0">
      <alignment horizontal="left" wrapText="1"/>
    </xf>
    <xf applyAlignment="1" applyBorder="1" applyNumberFormat="1" borderId="10" fillId="0" fontId="0" numFmtId="6" xfId="0">
      <alignment horizontal="center"/>
    </xf>
    <xf applyBorder="1" applyNumberFormat="1" borderId="10" fillId="0" fontId="0" numFmtId="6" xfId="0"/>
    <xf applyFont="1" borderId="0" fillId="0" fontId="3" numFmtId="0" xfId="0"/>
    <xf applyAlignment="1" applyBorder="1" applyFont="1" applyNumberFormat="1" borderId="10" fillId="0" fontId="14" numFmtId="164" xfId="0">
      <alignment horizontal="center" vertical="center" wrapText="1"/>
    </xf>
    <xf applyAlignment="1" applyBorder="1" applyFill="1" applyFont="1" applyNumberFormat="1" borderId="10" fillId="9" fontId="14" numFmtId="164" xfId="0">
      <alignment horizontal="center" vertical="center" wrapText="1"/>
    </xf>
    <xf applyAlignment="1" applyBorder="1" applyNumberFormat="1" borderId="10" fillId="0" fontId="0" numFmtId="6" xfId="0">
      <alignment horizontal="center" vertical="top"/>
    </xf>
    <xf applyAlignment="1" applyBorder="1" applyNumberFormat="1" borderId="10" fillId="0" fontId="0" numFmtId="49" xfId="0">
      <alignment horizontal="left"/>
    </xf>
    <xf applyAlignment="1" applyBorder="1" applyFont="1" applyNumberFormat="1" borderId="30" fillId="0" fontId="14" numFmtId="164" xfId="0">
      <alignment vertical="center"/>
    </xf>
    <xf applyAlignment="1" applyBorder="1" applyFont="1" applyNumberFormat="1" borderId="30" fillId="0" fontId="14" numFmtId="49" xfId="0">
      <alignment vertical="center"/>
    </xf>
    <xf applyAlignment="1" applyBorder="1" applyFont="1" applyNumberFormat="1" borderId="30" fillId="0" fontId="14" numFmtId="164" xfId="0">
      <alignment horizontal="center" vertical="center"/>
    </xf>
    <xf applyAlignment="1" applyBorder="1" applyFont="1" applyNumberFormat="1" borderId="12" fillId="0" fontId="14" numFmtId="164" xfId="0">
      <alignment vertical="center"/>
    </xf>
    <xf applyAlignment="1" applyBorder="1" applyFill="1" applyFont="1" applyNumberFormat="1" borderId="12" fillId="9" fontId="14" numFmtId="164" xfId="0">
      <alignment vertical="center"/>
    </xf>
    <xf applyAlignment="1" applyBorder="1" applyFont="1" applyNumberFormat="1" borderId="12" fillId="0" fontId="14" numFmtId="49" xfId="0">
      <alignment vertical="center"/>
    </xf>
    <xf applyAlignment="1" applyBorder="1" applyFont="1" applyNumberFormat="1" borderId="10" fillId="0" fontId="14" numFmtId="49" xfId="0">
      <alignment horizontal="left" vertical="center" wrapText="1"/>
    </xf>
    <xf applyAlignment="1" applyBorder="1" applyNumberFormat="1" borderId="10" fillId="0" fontId="0" numFmtId="49" xfId="0">
      <alignment horizontal="left" vertical="top"/>
    </xf>
    <xf applyBorder="1" applyFill="1" applyFont="1" applyNumberFormat="1" borderId="10" fillId="6" fontId="25" numFmtId="49" xfId="7"/>
    <xf applyBorder="1" applyFont="1" applyNumberFormat="1" borderId="10" fillId="0" fontId="19" numFmtId="49" xfId="7"/>
    <xf applyBorder="1" applyFill="1" applyFont="1" applyNumberFormat="1" borderId="10" fillId="0" fontId="19" numFmtId="49" xfId="7"/>
    <xf applyAlignment="1" applyBorder="1" applyFill="1" applyFont="1" applyNumberFormat="1" borderId="10" fillId="0" fontId="7" numFmtId="49" xfId="6">
      <alignment horizontal="left"/>
    </xf>
    <xf applyAlignment="1" applyBorder="1" applyProtection="1" borderId="1" fillId="0" fontId="35" numFmtId="0" xfId="9"/>
    <xf applyBorder="1" applyFill="1" applyFont="1" borderId="8" fillId="2" fontId="4" numFmtId="0" xfId="0"/>
    <xf applyBorder="1" applyFill="1" applyFont="1" borderId="36" fillId="2" fontId="4" numFmtId="0" xfId="0"/>
    <xf applyAlignment="1" applyBorder="1" applyFill="1" applyFont="1" borderId="10" fillId="5" fontId="8" numFmtId="0" xfId="6">
      <alignment horizontal="center" wrapText="1"/>
    </xf>
    <xf applyAlignment="1" applyBorder="1" applyFill="1" applyFont="1" borderId="24" fillId="8" fontId="13" numFmtId="0" xfId="0">
      <alignment vertical="center" wrapText="1"/>
    </xf>
    <xf applyAlignment="1" applyBorder="1" applyFill="1" applyFont="1" borderId="27" fillId="8" fontId="13" numFmtId="0" xfId="0">
      <alignment vertical="center" wrapText="1"/>
    </xf>
    <xf applyAlignment="1" applyBorder="1" applyFill="1" applyFont="1" borderId="25" fillId="8" fontId="13" numFmtId="0" xfId="0">
      <alignment vertical="center" wrapText="1"/>
    </xf>
    <xf applyAlignment="1" applyBorder="1" applyFill="1" applyFont="1" borderId="28" fillId="8" fontId="13" numFmtId="0" xfId="0">
      <alignment vertical="center" wrapText="1"/>
    </xf>
    <xf applyAlignment="1" applyBorder="1" applyFill="1" applyFont="1" borderId="0" fillId="0" fontId="0" numFmtId="0" xfId="0">
      <alignment horizontal="center"/>
    </xf>
    <xf applyAlignment="1" applyFill="1" applyFont="1" borderId="0" fillId="5" fontId="26" numFmtId="0" xfId="0">
      <alignment horizontal="center"/>
    </xf>
    <xf applyAlignment="1" applyFill="1" applyFont="1" borderId="0" fillId="0" fontId="27" numFmtId="0" xfId="0">
      <alignment horizontal="center"/>
    </xf>
    <xf applyAlignment="1" applyFill="1" applyFont="1" borderId="0" fillId="6" fontId="8" numFmtId="0" xfId="0">
      <alignment horizontal="center" vertical="center" wrapText="1"/>
    </xf>
    <xf applyAlignment="1" applyBorder="1" applyFill="1" applyFont="1" borderId="14" fillId="4" fontId="8" numFmtId="0" xfId="0">
      <alignment horizontal="center"/>
    </xf>
    <xf applyAlignment="1" applyBorder="1" applyFill="1" applyFont="1" borderId="15" fillId="4" fontId="8" numFmtId="0" xfId="0">
      <alignment horizontal="center"/>
    </xf>
    <xf applyAlignment="1" applyBorder="1" applyFill="1" applyFont="1" borderId="16" fillId="4" fontId="8" numFmtId="0" xfId="0">
      <alignment horizontal="center"/>
    </xf>
    <xf applyAlignment="1" applyBorder="1" applyFill="1" applyFont="1" borderId="17" fillId="4" fontId="8" numFmtId="0" xfId="0">
      <alignment horizontal="center"/>
    </xf>
    <xf applyAlignment="1" applyBorder="1" applyFill="1" applyFont="1" borderId="10" fillId="4" fontId="8" numFmtId="0" xfId="0">
      <alignment horizontal="center"/>
    </xf>
    <xf applyAlignment="1" applyBorder="1" applyFill="1" applyFont="1" borderId="18" fillId="4" fontId="8" numFmtId="0" xfId="0">
      <alignment horizontal="center"/>
    </xf>
    <xf applyAlignment="1" applyBorder="1" applyFill="1" applyFont="1" borderId="19" fillId="8" fontId="13" numFmtId="0" xfId="0">
      <alignment vertical="center" wrapText="1"/>
    </xf>
    <xf applyAlignment="1" applyBorder="1" applyFill="1" applyFont="1" borderId="26" fillId="8" fontId="13" numFmtId="0" xfId="0">
      <alignment vertical="center" wrapText="1"/>
    </xf>
    <xf applyAlignment="1" applyBorder="1" applyFill="1" applyFont="1" borderId="14" fillId="4" fontId="8" numFmtId="0" xfId="5">
      <alignment horizontal="center"/>
    </xf>
    <xf applyAlignment="1" applyBorder="1" applyFill="1" applyFont="1" borderId="16" fillId="4" fontId="7" numFmtId="0" xfId="5">
      <alignment horizontal="center"/>
    </xf>
    <xf applyAlignment="1" applyBorder="1" applyFill="1" applyFont="1" borderId="17" fillId="4" fontId="7" numFmtId="0" xfId="5">
      <alignment horizontal="center"/>
    </xf>
    <xf applyAlignment="1" applyBorder="1" applyFill="1" applyFont="1" borderId="18" fillId="4" fontId="7" numFmtId="0" xfId="5">
      <alignment horizontal="center"/>
    </xf>
    <xf applyAlignment="1" applyBorder="1" applyFont="1" borderId="12" fillId="0" fontId="7" numFmtId="0" xfId="1">
      <alignment horizontal="center" wrapText="1"/>
    </xf>
    <xf applyAlignment="1" applyBorder="1" applyFont="1" borderId="11" fillId="0" fontId="7" numFmtId="0" xfId="1">
      <alignment horizontal="center" wrapText="1"/>
    </xf>
    <xf applyAlignment="1" applyBorder="1" applyFont="1" borderId="13" fillId="0" fontId="7" numFmtId="0" xfId="1">
      <alignment horizontal="center" wrapText="1"/>
    </xf>
    <xf applyAlignment="1" applyBorder="1" applyFill="1" applyFont="1" borderId="14" fillId="4" fontId="7" numFmtId="0" xfId="4">
      <alignment horizontal="center"/>
    </xf>
    <xf applyAlignment="1" applyBorder="1" applyFill="1" applyFont="1" borderId="15" fillId="4" fontId="7" numFmtId="0" xfId="4">
      <alignment horizontal="center"/>
    </xf>
    <xf applyAlignment="1" applyBorder="1" applyFill="1" applyFont="1" borderId="16" fillId="4" fontId="7" numFmtId="0" xfId="4">
      <alignment horizontal="center"/>
    </xf>
    <xf applyAlignment="1" applyBorder="1" applyFill="1" applyFont="1" borderId="17" fillId="4" fontId="7" numFmtId="0" xfId="4">
      <alignment horizontal="center"/>
    </xf>
    <xf applyAlignment="1" applyBorder="1" applyFill="1" applyFont="1" borderId="10" fillId="4" fontId="7" numFmtId="0" xfId="4">
      <alignment horizontal="center"/>
    </xf>
    <xf applyAlignment="1" applyBorder="1" applyFill="1" applyFont="1" borderId="18" fillId="4" fontId="7" numFmtId="0" xfId="4">
      <alignment horizontal="center"/>
    </xf>
    <xf applyAlignment="1" applyBorder="1" applyFill="1" applyFont="1" borderId="19" fillId="8" fontId="14" numFmtId="0" xfId="4">
      <alignment horizontal="center" vertical="center" wrapText="1"/>
    </xf>
    <xf applyAlignment="1" applyBorder="1" applyFill="1" applyFont="1" borderId="20" fillId="8" fontId="14" numFmtId="0" xfId="4">
      <alignment vertical="center" wrapText="1"/>
    </xf>
    <xf applyAlignment="1" applyBorder="1" applyFill="1" applyFont="1" borderId="21" fillId="5" fontId="14" numFmtId="0" xfId="4">
      <alignment horizontal="center" vertical="center"/>
    </xf>
    <xf applyAlignment="1" applyBorder="1" applyFill="1" applyFont="1" applyNumberFormat="1" borderId="31" fillId="9" fontId="14" numFmtId="164" xfId="0">
      <alignment horizontal="center" vertical="center" wrapText="1"/>
    </xf>
    <xf applyAlignment="1" applyBorder="1" applyFill="1" applyFont="1" applyNumberFormat="1" borderId="28" fillId="9" fontId="14" numFmtId="164" xfId="0">
      <alignment horizontal="center" vertical="center" wrapText="1"/>
    </xf>
    <xf applyAlignment="1" applyBorder="1" applyFont="1" applyNumberFormat="1" borderId="29" fillId="0" fontId="14" numFmtId="164" xfId="0">
      <alignment horizontal="center" vertical="center" wrapText="1"/>
    </xf>
    <xf applyAlignment="1" applyBorder="1" applyFont="1" applyNumberFormat="1" borderId="26" fillId="0" fontId="14" numFmtId="164" xfId="0">
      <alignment horizontal="center" vertical="center" wrapText="1"/>
    </xf>
    <xf applyAlignment="1" applyBorder="1" applyFont="1" borderId="30" fillId="0" fontId="14" numFmtId="0" xfId="0">
      <alignment horizontal="center" vertical="center" wrapText="1"/>
    </xf>
    <xf applyAlignment="1" applyBorder="1" applyFont="1" borderId="27" fillId="0" fontId="14" numFmtId="0" xfId="0">
      <alignment horizontal="center" vertical="center" wrapText="1"/>
    </xf>
    <xf applyAlignment="1" applyBorder="1" applyFill="1" applyFont="1" applyNumberFormat="1" borderId="30" fillId="9" fontId="14" numFmtId="164" xfId="0">
      <alignment horizontal="center" vertical="center" wrapText="1"/>
    </xf>
    <xf applyAlignment="1" applyBorder="1" applyFill="1" applyFont="1" applyNumberFormat="1" borderId="27" fillId="9" fontId="14" numFmtId="164" xfId="0">
      <alignment horizontal="center" vertical="center" wrapText="1"/>
    </xf>
    <xf applyAlignment="1" applyBorder="1" applyFont="1" applyNumberFormat="1" borderId="30" fillId="0" fontId="14" numFmtId="164" xfId="0">
      <alignment horizontal="center" vertical="center" wrapText="1"/>
    </xf>
    <xf applyAlignment="1" applyBorder="1" applyFont="1" applyNumberFormat="1" borderId="27" fillId="0" fontId="14" numFmtId="164" xfId="0">
      <alignment horizontal="center" vertical="center" wrapText="1"/>
    </xf>
    <xf applyAlignment="1" applyBorder="1" applyFont="1" applyNumberFormat="1" borderId="19" fillId="0" fontId="14" numFmtId="164" xfId="0">
      <alignment horizontal="center" vertical="center" wrapText="1"/>
    </xf>
    <xf applyAlignment="1" applyBorder="1" applyFont="1" borderId="24" fillId="0" fontId="14" numFmtId="0" xfId="0">
      <alignment horizontal="center" vertical="center" wrapText="1"/>
    </xf>
    <xf applyAlignment="1" applyBorder="1" applyFill="1" applyFont="1" applyNumberFormat="1" borderId="24" fillId="9" fontId="14" numFmtId="164" xfId="0">
      <alignment horizontal="center" vertical="center" wrapText="1"/>
    </xf>
    <xf applyAlignment="1" applyBorder="1" applyFill="1" applyFont="1" borderId="30" fillId="6" fontId="14" numFmtId="0" xfId="0">
      <alignment horizontal="center" vertical="center" wrapText="1"/>
    </xf>
    <xf applyAlignment="1" applyBorder="1" applyFill="1" applyFont="1" borderId="27" fillId="6" fontId="14" numFmtId="0" xfId="0">
      <alignment horizontal="center" vertical="center" wrapText="1"/>
    </xf>
    <xf applyAlignment="1" applyBorder="1" applyFill="1" borderId="10" fillId="5" fontId="0" numFmtId="0" xfId="0">
      <alignment horizontal="center"/>
    </xf>
    <xf applyAlignment="1" applyBorder="1" applyFill="1" applyFont="1" applyNumberFormat="1" borderId="29" fillId="6" fontId="14" numFmtId="164" xfId="0">
      <alignment horizontal="center" vertical="center" wrapText="1"/>
    </xf>
    <xf applyAlignment="1" applyBorder="1" applyFill="1" applyFont="1" applyNumberFormat="1" borderId="26" fillId="6" fontId="14" numFmtId="164" xfId="0">
      <alignment horizontal="center" vertical="center" wrapText="1"/>
    </xf>
  </cellXfs>
  <cellStyles count="10">
    <cellStyle name="Comma 7" xfId="7"/>
    <cellStyle builtinId="8" name="Hyperlink" xfId="9"/>
    <cellStyle builtinId="0" name="Normal" xfId="0"/>
    <cellStyle name="Normal 2" xfId="1"/>
    <cellStyle name="Normal 3" xfId="2"/>
    <cellStyle name="Normal 4" xfId="3"/>
    <cellStyle name="Normal 5" xfId="4"/>
    <cellStyle name="Normal 6" xfId="5"/>
    <cellStyle name="Normal 7" xfId="6"/>
    <cellStyle builtinId="5" name="Percent" xfId="8"/>
  </cellStyles>
  <dxfs count="0"/>
  <tableStyles count="0" defaultPivotStyle="PivotStyleLight16" defaultTableStyle="TableStyleMedium9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externalLinks/externalLink1.xml" Type="http://schemas.openxmlformats.org/officeDocument/2006/relationships/externalLink"/>
<Relationship Id="rId7" Target="externalLinks/externalLink2.xml" Type="http://schemas.openxmlformats.org/officeDocument/2006/relationships/externalLink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externalLinks/_rels/externalLink1.xml.rels><?xml version="1.0" encoding="UTF-8" standalone="yes"?>
<Relationships xmlns="http://schemas.openxmlformats.org/package/2006/relationships">
<Relationship Id="rId1" Target="file:///C:/selenium/PPERater_24_10_2017_WithMR/Changes%20-%20New%20NC-SLT%20&amp;%20Stamping%20fee-%201.0.3.1_A/Changes%20-%20New%20NC-SLT%20&amp;%20Stamping%20fee-%201.0.3.1_A/For%20Tier%201%20&amp;%20Tier2/PPE_CALC%20-%20NC_Updated_29_May_2017.xlsm" TargetMode="External" Type="http://schemas.openxmlformats.org/officeDocument/2006/relationships/externalLinkPath"/>
</Relationships>

</file>

<file path=xl/externalLinks/_rels/externalLink2.xml.rels><?xml version="1.0" encoding="UTF-8" standalone="yes"?>
<Relationships xmlns="http://schemas.openxmlformats.org/package/2006/relationships">
<Relationship Id="rId1" Target="file:///C:/selenium/PPERater_24_10_2017_WithMR/Changes%20-%20New%20NC-SLT%20&amp;%20Stamping%20fee-%201.0.3.1_A/Changes%20-%20New%20NC-SLT%20&amp;%20Stamping%20fee-%201.0.3.1_A/For%20Tier%201%20&amp;%20Tier2/PPE_CALC%20-%20GA_Updated_29_May_2017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"/>
      <sheetName val="Sheet3"/>
    </sheetNames>
    <sheetDataSet>
      <sheetData refreshError="1" sheetId="0"/>
      <sheetData refreshError="1"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localhost/PPE.Rater/api/rater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A3" sqref="A3:XFD3"/>
    </sheetView>
  </sheetViews>
  <sheetFormatPr defaultRowHeight="15"/>
  <cols>
    <col min="1" max="2" style="1" width="9.140625" collapsed="true"/>
    <col min="3" max="3" bestFit="true" customWidth="true" style="1" width="16.85546875" collapsed="true"/>
    <col min="4" max="4" bestFit="true" customWidth="true" style="1" width="14.85546875" collapsed="true"/>
    <col min="5" max="5" bestFit="true" customWidth="true" style="1" width="11.28515625" collapsed="true"/>
    <col min="6" max="6" bestFit="true" customWidth="true" style="1" width="14.5703125" collapsed="true"/>
    <col min="7" max="7" bestFit="true" customWidth="true" style="1" width="10.42578125" collapsed="true"/>
    <col min="8" max="8" bestFit="true" customWidth="true" style="1" width="9.7109375" collapsed="true"/>
    <col min="9" max="9" bestFit="true" customWidth="true" style="1" width="5.28515625" collapsed="true"/>
    <col min="10" max="10" bestFit="true" customWidth="true" style="1" width="7.0" collapsed="true"/>
    <col min="11" max="11" bestFit="true" customWidth="true" style="1" width="16.85546875" collapsed="true"/>
    <col min="12" max="12" bestFit="true" customWidth="true" style="1" width="6.7109375" collapsed="true"/>
    <col min="13" max="13" customWidth="true" style="1" width="7.5703125" collapsed="true"/>
    <col min="14" max="14" bestFit="true" customWidth="true" style="1" width="15.7109375" collapsed="true"/>
    <col min="15" max="15" bestFit="true" customWidth="true" style="1" width="31.85546875" collapsed="true"/>
    <col min="16" max="16" bestFit="true" customWidth="true" style="1" width="8.140625" collapsed="true"/>
    <col min="17" max="17" bestFit="true" customWidth="true" style="1" width="14.0" collapsed="true"/>
    <col min="18" max="18" bestFit="true" customWidth="true" style="1" width="14.5703125" collapsed="true"/>
    <col min="19" max="19" bestFit="true" customWidth="true" style="1" width="6.7109375" collapsed="true"/>
    <col min="20" max="20" bestFit="true" customWidth="true" style="1" width="11.42578125" collapsed="true"/>
    <col min="21" max="21" bestFit="true" customWidth="true" style="1" width="12.5703125" collapsed="true"/>
    <col min="22" max="22" bestFit="true" customWidth="true" style="1" width="14.85546875" collapsed="true"/>
    <col min="23" max="23" bestFit="true" customWidth="true" style="1" width="6.7109375" collapsed="true"/>
    <col min="24" max="24" customWidth="true" style="1" width="7.5703125" collapsed="true"/>
    <col min="25" max="25" bestFit="true" customWidth="true" style="1" width="5.42578125" collapsed="true"/>
    <col min="26" max="26" bestFit="true" customWidth="true" style="1" width="37.0" collapsed="true"/>
    <col min="27" max="27" bestFit="true" customWidth="true" style="1" width="12.7109375" collapsed="true"/>
    <col min="28" max="28" bestFit="true" customWidth="true" style="1" width="23.0" collapsed="true"/>
    <col min="29" max="29" bestFit="true" customWidth="true" style="1" width="12.5703125" collapsed="true"/>
    <col min="30" max="30" bestFit="true" customWidth="true" style="1" width="25.5703125" collapsed="true"/>
    <col min="31" max="31" bestFit="true" customWidth="true" style="1" width="7.7109375" collapsed="true"/>
    <col min="32" max="33" bestFit="true" customWidth="true" style="1" width="16.85546875" collapsed="true"/>
    <col min="34" max="34" bestFit="true" customWidth="true" style="1" width="10.7109375" collapsed="true"/>
    <col min="35" max="35" bestFit="true" customWidth="true" style="1" width="29.140625" collapsed="true"/>
    <col min="36" max="36" bestFit="true" customWidth="true" style="1" width="28.85546875" collapsed="true"/>
    <col min="37" max="37" bestFit="true" customWidth="true" style="1" width="23.42578125" collapsed="true"/>
    <col min="38" max="38" bestFit="true" customWidth="true" style="1" width="16.85546875" collapsed="true"/>
    <col min="39" max="39" style="1" width="9.140625" collapsed="true"/>
    <col min="40" max="40" bestFit="true" customWidth="true" style="1" width="14.0" collapsed="true"/>
    <col min="41" max="41" bestFit="true" customWidth="true" style="1" width="18.28515625" collapsed="true"/>
    <col min="42" max="42" bestFit="true" customWidth="true" style="1" width="19.5703125" collapsed="true"/>
    <col min="43" max="43" bestFit="true" customWidth="true" style="1" width="23.42578125" collapsed="true"/>
    <col min="44" max="44" bestFit="true" customWidth="true" style="1" width="10.7109375" collapsed="true"/>
    <col min="45" max="45" style="1" width="9.140625" collapsed="true"/>
    <col min="46" max="46" bestFit="true" customWidth="true" style="1" width="12.85546875" collapsed="true"/>
    <col min="47" max="16384" style="1" width="9.140625" collapsed="true"/>
  </cols>
  <sheetData>
    <row ht="15.75" r="1" spans="1:17" thickBot="1">
      <c r="A1" s="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ht="15.75" r="2" spans="1:17" thickBot="1">
      <c r="A2" s="9" t="s">
        <v>34</v>
      </c>
      <c r="B2" s="10" t="s">
        <v>34</v>
      </c>
      <c r="C2" s="10" t="s">
        <v>35</v>
      </c>
      <c r="D2" s="10" t="s">
        <v>35</v>
      </c>
      <c r="E2" s="10" t="s">
        <v>35</v>
      </c>
      <c r="F2" s="11" t="s">
        <v>42</v>
      </c>
      <c r="G2" s="10" t="s">
        <v>36</v>
      </c>
      <c r="H2" s="10" t="s">
        <v>37</v>
      </c>
      <c r="I2" s="10" t="s">
        <v>36</v>
      </c>
      <c r="J2" s="10" t="s">
        <v>36</v>
      </c>
      <c r="K2" s="10" t="s">
        <v>37</v>
      </c>
      <c r="L2" s="10" t="s">
        <v>37</v>
      </c>
      <c r="M2" s="10" t="s">
        <v>37</v>
      </c>
      <c r="N2" s="10" t="s">
        <v>37</v>
      </c>
      <c r="O2" s="177" t="s">
        <v>338</v>
      </c>
      <c r="P2" s="10" t="s">
        <v>39</v>
      </c>
      <c r="Q2" s="10" t="s">
        <v>40</v>
      </c>
    </row>
  </sheetData>
  <hyperlinks>
    <hyperlink r:id="rId1" ref="O2"/>
  </hyperlink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2"/>
  <sheetViews>
    <sheetView tabSelected="1" topLeftCell="S1" workbookViewId="0">
      <selection activeCell="AE2" sqref="AE2:AH5"/>
    </sheetView>
  </sheetViews>
  <sheetFormatPr defaultRowHeight="15"/>
  <cols>
    <col min="9" max="9" customWidth="true" width="16.85546875" collapsed="true"/>
    <col min="12" max="12" bestFit="true" customWidth="true" width="17.0" collapsed="true"/>
    <col min="13" max="13" bestFit="true" customWidth="true" width="16.0" collapsed="true"/>
    <col min="16" max="16" customWidth="true" width="17.85546875" collapsed="true"/>
    <col min="21" max="21" bestFit="true" customWidth="true" width="13.85546875" collapsed="true"/>
    <col min="22" max="22" bestFit="true" customWidth="true" width="12.140625" collapsed="true"/>
    <col min="23" max="23" bestFit="true" customWidth="true" width="16.0" collapsed="true"/>
    <col min="24" max="24" bestFit="true" customWidth="true" width="13.28515625" collapsed="true"/>
    <col min="25" max="25" bestFit="true" customWidth="true" width="14.85546875" collapsed="true"/>
    <col min="26" max="26" bestFit="true" customWidth="true" width="12.42578125" collapsed="true"/>
    <col min="27" max="27" bestFit="true" customWidth="true" width="9.140625" collapsed="true"/>
    <col min="30" max="30" bestFit="true" customWidth="true" width="11.42578125" collapsed="true"/>
    <col min="31" max="31" bestFit="true" customWidth="true" width="12.140625" collapsed="true"/>
  </cols>
  <sheetData>
    <row ht="15.75" r="1" spans="1:34" thickBot="1">
      <c r="A1" s="7" t="s">
        <v>2</v>
      </c>
      <c r="B1" s="7" t="s">
        <v>3</v>
      </c>
      <c r="C1" s="7" t="s">
        <v>4</v>
      </c>
      <c r="D1" s="5" t="s">
        <v>43</v>
      </c>
      <c r="E1" s="4" t="s">
        <v>18</v>
      </c>
      <c r="F1" s="5" t="s">
        <v>19</v>
      </c>
      <c r="G1" s="6" t="s">
        <v>20</v>
      </c>
      <c r="H1" s="5" t="s">
        <v>21</v>
      </c>
      <c r="I1" s="6" t="s">
        <v>22</v>
      </c>
      <c r="J1" s="5" t="s">
        <v>23</v>
      </c>
      <c r="K1" s="6" t="s">
        <v>24</v>
      </c>
      <c r="L1" s="5" t="s">
        <v>335</v>
      </c>
      <c r="M1" s="6" t="s">
        <v>336</v>
      </c>
      <c r="N1" s="5" t="s">
        <v>25</v>
      </c>
      <c r="O1" s="6" t="s">
        <v>328</v>
      </c>
      <c r="P1" s="5" t="s">
        <v>329</v>
      </c>
      <c r="Q1" s="6" t="s">
        <v>330</v>
      </c>
      <c r="R1" s="5" t="s">
        <v>331</v>
      </c>
      <c r="S1" s="6" t="s">
        <v>26</v>
      </c>
      <c r="T1" s="5" t="s">
        <v>27</v>
      </c>
      <c r="U1" s="6" t="s">
        <v>28</v>
      </c>
      <c r="V1" s="5" t="s">
        <v>332</v>
      </c>
      <c r="W1" s="6" t="s">
        <v>333</v>
      </c>
      <c r="X1" s="5" t="s">
        <v>29</v>
      </c>
      <c r="Y1" s="6" t="s">
        <v>30</v>
      </c>
      <c r="Z1" s="5" t="s">
        <v>334</v>
      </c>
      <c r="AA1" s="6" t="s">
        <v>337</v>
      </c>
      <c r="AB1" s="5" t="s">
        <v>31</v>
      </c>
      <c r="AC1" s="6" t="s">
        <v>32</v>
      </c>
      <c r="AD1" s="5" t="s">
        <v>33</v>
      </c>
      <c r="AE1" s="178" t="s">
        <v>350</v>
      </c>
      <c r="AF1" t="s">
        <v>351</v>
      </c>
      <c r="AG1" s="179" t="s">
        <v>112</v>
      </c>
      <c r="AH1" s="179" t="s">
        <v>352</v>
      </c>
    </row>
    <row r="2" spans="1:34">
      <c r="A2" s="10" t="s">
        <v>35</v>
      </c>
      <c r="B2" s="10" t="s">
        <v>35</v>
      </c>
      <c r="C2" s="10" t="s">
        <v>35</v>
      </c>
      <c r="D2" s="17" t="s">
        <v>259</v>
      </c>
      <c r="E2" s="16" t="s">
        <v>291</v>
      </c>
      <c r="F2" s="16" t="s">
        <v>309</v>
      </c>
      <c r="G2" s="16" t="s">
        <v>116</v>
      </c>
      <c r="H2" s="16" t="s">
        <v>49</v>
      </c>
      <c r="I2" s="16"/>
      <c r="J2" s="16"/>
      <c r="K2" s="16" t="s">
        <v>50</v>
      </c>
      <c r="L2" s="16" t="s">
        <v>68</v>
      </c>
      <c r="M2" s="16" t="s">
        <v>290</v>
      </c>
      <c r="N2" s="16" t="s">
        <v>50</v>
      </c>
      <c r="O2" s="16" t="s">
        <v>36</v>
      </c>
      <c r="P2" s="16" t="s">
        <v>294</v>
      </c>
      <c r="Q2" s="16" t="s">
        <v>36</v>
      </c>
      <c r="R2" s="16" t="s">
        <v>36</v>
      </c>
      <c r="S2" s="16" t="s">
        <v>316</v>
      </c>
      <c r="T2" s="16" t="s">
        <v>101</v>
      </c>
      <c r="U2" s="16" t="s">
        <v>54</v>
      </c>
      <c r="V2" s="16" t="s">
        <v>37</v>
      </c>
      <c r="W2" s="16"/>
      <c r="X2" s="16" t="s">
        <v>55</v>
      </c>
      <c r="Y2" s="16" t="s">
        <v>287</v>
      </c>
      <c r="Z2" s="16" t="s">
        <v>36</v>
      </c>
      <c r="AA2" s="16" t="s">
        <v>56</v>
      </c>
      <c r="AB2" s="16"/>
      <c r="AC2" s="16" t="s">
        <v>57</v>
      </c>
      <c r="AD2" s="16" t="s">
        <v>269</v>
      </c>
      <c r="AE2" t="s">
        <v>354</v>
      </c>
      <c r="AF2" t="s">
        <v>355</v>
      </c>
      <c r="AG2" t="s">
        <v>49</v>
      </c>
      <c r="AH2" t="s">
        <v>356</v>
      </c>
    </row>
    <row r="3" spans="1:34">
      <c r="A3" s="10" t="s">
        <v>353</v>
      </c>
      <c r="B3" s="10" t="s">
        <v>353</v>
      </c>
      <c r="C3" s="10" t="s">
        <v>353</v>
      </c>
      <c r="D3" s="17" t="s">
        <v>259</v>
      </c>
      <c r="E3" s="16" t="s">
        <v>291</v>
      </c>
      <c r="F3" s="16" t="s">
        <v>309</v>
      </c>
      <c r="G3" s="16" t="s">
        <v>116</v>
      </c>
      <c r="H3" s="16" t="s">
        <v>49</v>
      </c>
      <c r="I3" s="16"/>
      <c r="J3" s="16"/>
      <c r="K3" s="16" t="s">
        <v>50</v>
      </c>
      <c r="L3" s="16" t="s">
        <v>68</v>
      </c>
      <c r="M3" s="16" t="s">
        <v>290</v>
      </c>
      <c r="N3" s="16" t="s">
        <v>50</v>
      </c>
      <c r="O3" s="16" t="s">
        <v>36</v>
      </c>
      <c r="P3" s="16" t="s">
        <v>294</v>
      </c>
      <c r="Q3" s="16" t="s">
        <v>36</v>
      </c>
      <c r="R3" s="16" t="s">
        <v>36</v>
      </c>
      <c r="S3" s="16" t="s">
        <v>316</v>
      </c>
      <c r="T3" s="16" t="s">
        <v>101</v>
      </c>
      <c r="U3" s="16" t="s">
        <v>54</v>
      </c>
      <c r="V3" s="16" t="s">
        <v>37</v>
      </c>
      <c r="W3" s="16"/>
      <c r="X3" s="16" t="s">
        <v>55</v>
      </c>
      <c r="Y3" s="16" t="s">
        <v>287</v>
      </c>
      <c r="Z3" s="16" t="s">
        <v>36</v>
      </c>
      <c r="AA3" s="16" t="s">
        <v>56</v>
      </c>
      <c r="AB3" s="16"/>
      <c r="AC3" s="16" t="s">
        <v>57</v>
      </c>
      <c r="AD3" s="16" t="s">
        <v>269</v>
      </c>
      <c r="AE3" t="s">
        <v>357</v>
      </c>
      <c r="AF3" t="s">
        <v>358</v>
      </c>
      <c r="AG3" t="s">
        <v>49</v>
      </c>
      <c r="AH3" t="s">
        <v>359</v>
      </c>
    </row>
    <row r="4" spans="1:34">
      <c r="A4" s="10" t="s">
        <v>35</v>
      </c>
      <c r="B4" s="10" t="s">
        <v>35</v>
      </c>
      <c r="C4" s="10" t="s">
        <v>35</v>
      </c>
      <c r="D4" s="17" t="s">
        <v>259</v>
      </c>
      <c r="E4" s="16" t="s">
        <v>291</v>
      </c>
      <c r="F4" s="16" t="s">
        <v>54</v>
      </c>
      <c r="G4" s="16" t="s">
        <v>59</v>
      </c>
      <c r="H4" s="16" t="s">
        <v>274</v>
      </c>
      <c r="I4" s="16" t="s">
        <v>292</v>
      </c>
      <c r="J4" s="16" t="s">
        <v>58</v>
      </c>
      <c r="K4" s="16" t="s">
        <v>311</v>
      </c>
      <c r="L4" s="16" t="s">
        <v>68</v>
      </c>
      <c r="M4" s="16" t="s">
        <v>312</v>
      </c>
      <c r="N4" s="16" t="s">
        <v>50</v>
      </c>
      <c r="O4" s="16" t="s">
        <v>37</v>
      </c>
      <c r="P4" s="16" t="s">
        <v>313</v>
      </c>
      <c r="Q4" s="16" t="s">
        <v>36</v>
      </c>
      <c r="R4" s="16" t="s">
        <v>37</v>
      </c>
      <c r="S4" s="16" t="s">
        <v>59</v>
      </c>
      <c r="T4" s="16" t="s">
        <v>53</v>
      </c>
      <c r="U4" s="16" t="s">
        <v>54</v>
      </c>
      <c r="V4" s="16" t="s">
        <v>37</v>
      </c>
      <c r="W4" s="16"/>
      <c r="X4" s="16" t="s">
        <v>55</v>
      </c>
      <c r="Y4" s="16" t="s">
        <v>314</v>
      </c>
      <c r="Z4" s="16" t="s">
        <v>37</v>
      </c>
      <c r="AA4" s="16"/>
      <c r="AB4" s="16"/>
      <c r="AC4" s="16" t="s">
        <v>57</v>
      </c>
      <c r="AD4" s="16" t="s">
        <v>58</v>
      </c>
      <c r="AE4" t="s">
        <v>360</v>
      </c>
      <c r="AF4" t="s">
        <v>361</v>
      </c>
      <c r="AG4" t="s">
        <v>362</v>
      </c>
      <c r="AH4" t="s">
        <v>363</v>
      </c>
    </row>
    <row r="5" spans="1:34">
      <c r="A5" s="10" t="s">
        <v>35</v>
      </c>
      <c r="B5" s="10" t="s">
        <v>35</v>
      </c>
      <c r="C5" s="10" t="s">
        <v>35</v>
      </c>
      <c r="D5" s="17" t="s">
        <v>259</v>
      </c>
      <c r="E5" s="16" t="s">
        <v>315</v>
      </c>
      <c r="F5" s="16" t="s">
        <v>62</v>
      </c>
      <c r="G5" s="16" t="s">
        <v>60</v>
      </c>
      <c r="H5" s="16" t="s">
        <v>316</v>
      </c>
      <c r="I5" s="16" t="s">
        <v>292</v>
      </c>
      <c r="J5" s="16" t="s">
        <v>317</v>
      </c>
      <c r="K5" s="16" t="s">
        <v>318</v>
      </c>
      <c r="L5" s="16" t="s">
        <v>68</v>
      </c>
      <c r="M5" s="16" t="s">
        <v>319</v>
      </c>
      <c r="N5" s="16" t="s">
        <v>320</v>
      </c>
      <c r="O5" s="16" t="s">
        <v>37</v>
      </c>
      <c r="P5" s="16" t="s">
        <v>313</v>
      </c>
      <c r="Q5" s="16" t="s">
        <v>37</v>
      </c>
      <c r="R5" s="16" t="s">
        <v>37</v>
      </c>
      <c r="S5" s="16" t="s">
        <v>55</v>
      </c>
      <c r="T5" s="16" t="s">
        <v>101</v>
      </c>
      <c r="U5" s="16" t="s">
        <v>54</v>
      </c>
      <c r="V5" s="16" t="s">
        <v>37</v>
      </c>
      <c r="W5" s="16"/>
      <c r="X5" s="16" t="s">
        <v>55</v>
      </c>
      <c r="Y5" s="16" t="s">
        <v>311</v>
      </c>
      <c r="Z5" s="16" t="s">
        <v>36</v>
      </c>
      <c r="AA5" s="16" t="s">
        <v>59</v>
      </c>
      <c r="AB5" s="16"/>
      <c r="AC5" s="16" t="s">
        <v>57</v>
      </c>
      <c r="AD5" s="16" t="s">
        <v>321</v>
      </c>
      <c r="AE5" t="s">
        <v>364</v>
      </c>
      <c r="AF5" t="s">
        <v>365</v>
      </c>
      <c r="AG5" t="s">
        <v>366</v>
      </c>
      <c r="AH5" t="s">
        <v>367</v>
      </c>
    </row>
    <row r="6" spans="1:34">
      <c r="A6" s="10" t="s">
        <v>35</v>
      </c>
      <c r="B6" s="10" t="s">
        <v>35</v>
      </c>
      <c r="C6" s="10" t="s">
        <v>35</v>
      </c>
      <c r="D6" s="17" t="s">
        <v>259</v>
      </c>
      <c r="E6" s="16" t="s">
        <v>291</v>
      </c>
      <c r="F6" s="16" t="s">
        <v>322</v>
      </c>
      <c r="G6" s="16" t="s">
        <v>61</v>
      </c>
      <c r="H6" s="16" t="s">
        <v>49</v>
      </c>
      <c r="I6" s="16"/>
      <c r="J6" s="16"/>
      <c r="K6" s="16" t="s">
        <v>318</v>
      </c>
      <c r="L6" s="16" t="s">
        <v>51</v>
      </c>
      <c r="M6" s="16" t="s">
        <v>52</v>
      </c>
      <c r="N6" s="16" t="s">
        <v>50</v>
      </c>
      <c r="O6" s="16" t="s">
        <v>36</v>
      </c>
      <c r="P6" s="16" t="s">
        <v>295</v>
      </c>
      <c r="Q6" s="16" t="s">
        <v>37</v>
      </c>
      <c r="R6" s="16" t="s">
        <v>37</v>
      </c>
      <c r="S6" s="16" t="s">
        <v>339</v>
      </c>
      <c r="T6" s="16" t="s">
        <v>296</v>
      </c>
      <c r="U6" s="16" t="s">
        <v>54</v>
      </c>
      <c r="V6" s="16" t="s">
        <v>37</v>
      </c>
      <c r="W6" s="16"/>
      <c r="X6" s="16" t="s">
        <v>55</v>
      </c>
      <c r="Y6" s="16" t="s">
        <v>311</v>
      </c>
      <c r="Z6" s="16" t="s">
        <v>36</v>
      </c>
      <c r="AA6" s="16" t="s">
        <v>59</v>
      </c>
      <c r="AB6" s="16"/>
      <c r="AC6" s="16" t="s">
        <v>57</v>
      </c>
      <c r="AD6" s="16" t="s">
        <v>58</v>
      </c>
      <c r="AE6" t="s">
        <v>368</v>
      </c>
      <c r="AF6" t="s">
        <v>369</v>
      </c>
      <c r="AG6" t="s">
        <v>370</v>
      </c>
      <c r="AH6" t="s">
        <v>371</v>
      </c>
    </row>
    <row r="7" spans="1:34">
      <c r="A7" s="10" t="s">
        <v>35</v>
      </c>
      <c r="B7" s="10" t="s">
        <v>35</v>
      </c>
      <c r="C7" s="10" t="s">
        <v>35</v>
      </c>
      <c r="D7" s="17" t="s">
        <v>38</v>
      </c>
      <c r="E7" s="16" t="s">
        <v>291</v>
      </c>
      <c r="F7" s="16" t="s">
        <v>323</v>
      </c>
      <c r="G7" s="16" t="s">
        <v>116</v>
      </c>
      <c r="H7" s="16" t="s">
        <v>49</v>
      </c>
      <c r="I7" s="16"/>
      <c r="J7" s="16"/>
      <c r="K7" s="16" t="s">
        <v>50</v>
      </c>
      <c r="L7" s="16" t="s">
        <v>68</v>
      </c>
      <c r="M7" s="16" t="s">
        <v>290</v>
      </c>
      <c r="N7" s="16" t="s">
        <v>50</v>
      </c>
      <c r="O7" s="16" t="s">
        <v>36</v>
      </c>
      <c r="P7" s="16" t="s">
        <v>294</v>
      </c>
      <c r="Q7" s="16" t="s">
        <v>36</v>
      </c>
      <c r="R7" s="16" t="s">
        <v>36</v>
      </c>
      <c r="S7" s="16" t="s">
        <v>340</v>
      </c>
      <c r="T7" s="16" t="s">
        <v>101</v>
      </c>
      <c r="U7" s="16" t="s">
        <v>54</v>
      </c>
      <c r="V7" s="16" t="s">
        <v>37</v>
      </c>
      <c r="W7" s="16"/>
      <c r="X7" s="16" t="s">
        <v>55</v>
      </c>
      <c r="Y7" s="16" t="s">
        <v>287</v>
      </c>
      <c r="Z7" s="16" t="s">
        <v>36</v>
      </c>
      <c r="AA7" s="16" t="s">
        <v>56</v>
      </c>
      <c r="AB7" s="16"/>
      <c r="AC7" s="16" t="s">
        <v>57</v>
      </c>
      <c r="AD7" s="16" t="s">
        <v>269</v>
      </c>
      <c r="AE7" t="s">
        <v>372</v>
      </c>
      <c r="AF7" t="s">
        <v>373</v>
      </c>
      <c r="AG7" t="s">
        <v>49</v>
      </c>
      <c r="AH7" t="s">
        <v>374</v>
      </c>
    </row>
    <row r="8" spans="1:34">
      <c r="A8" s="10" t="s">
        <v>35</v>
      </c>
      <c r="B8" s="10" t="s">
        <v>35</v>
      </c>
      <c r="C8" s="10" t="s">
        <v>35</v>
      </c>
      <c r="D8" s="17" t="s">
        <v>38</v>
      </c>
      <c r="E8" s="16" t="s">
        <v>291</v>
      </c>
      <c r="F8" s="16" t="s">
        <v>62</v>
      </c>
      <c r="G8" s="16" t="s">
        <v>117</v>
      </c>
      <c r="H8" s="16" t="s">
        <v>56</v>
      </c>
      <c r="I8" s="16" t="s">
        <v>292</v>
      </c>
      <c r="J8" s="16" t="s">
        <v>269</v>
      </c>
      <c r="K8" s="16" t="s">
        <v>278</v>
      </c>
      <c r="L8" s="16" t="s">
        <v>51</v>
      </c>
      <c r="M8" s="16" t="s">
        <v>52</v>
      </c>
      <c r="N8" s="16" t="s">
        <v>50</v>
      </c>
      <c r="O8" s="16" t="s">
        <v>36</v>
      </c>
      <c r="P8" s="16" t="s">
        <v>295</v>
      </c>
      <c r="Q8" s="16" t="s">
        <v>37</v>
      </c>
      <c r="R8" s="16" t="s">
        <v>36</v>
      </c>
      <c r="S8" s="16" t="s">
        <v>341</v>
      </c>
      <c r="T8" s="16" t="s">
        <v>296</v>
      </c>
      <c r="U8" s="16" t="s">
        <v>289</v>
      </c>
      <c r="V8" s="16" t="s">
        <v>36</v>
      </c>
      <c r="W8" s="153" t="s">
        <v>293</v>
      </c>
      <c r="X8" s="16" t="s">
        <v>55</v>
      </c>
      <c r="Y8" s="16" t="s">
        <v>288</v>
      </c>
      <c r="Z8" s="16" t="s">
        <v>36</v>
      </c>
      <c r="AA8" s="16" t="s">
        <v>274</v>
      </c>
      <c r="AB8" s="16"/>
      <c r="AC8" s="16" t="s">
        <v>57</v>
      </c>
      <c r="AD8" s="16" t="s">
        <v>58</v>
      </c>
      <c r="AE8" t="s">
        <v>375</v>
      </c>
      <c r="AF8" t="s">
        <v>376</v>
      </c>
      <c r="AG8" t="s">
        <v>377</v>
      </c>
      <c r="AH8" t="s">
        <v>378</v>
      </c>
    </row>
    <row r="9" spans="1:34">
      <c r="A9" s="10" t="s">
        <v>35</v>
      </c>
      <c r="B9" s="10" t="s">
        <v>35</v>
      </c>
      <c r="C9" s="10" t="s">
        <v>35</v>
      </c>
      <c r="D9" s="17" t="s">
        <v>38</v>
      </c>
      <c r="E9" s="16" t="s">
        <v>291</v>
      </c>
      <c r="F9" s="16" t="s">
        <v>54</v>
      </c>
      <c r="G9" s="16" t="s">
        <v>59</v>
      </c>
      <c r="H9" s="16" t="s">
        <v>274</v>
      </c>
      <c r="I9" s="16" t="s">
        <v>292</v>
      </c>
      <c r="J9" s="16" t="s">
        <v>58</v>
      </c>
      <c r="K9" s="16" t="s">
        <v>311</v>
      </c>
      <c r="L9" s="16" t="s">
        <v>68</v>
      </c>
      <c r="M9" s="16" t="s">
        <v>312</v>
      </c>
      <c r="N9" s="16" t="s">
        <v>50</v>
      </c>
      <c r="O9" s="16" t="s">
        <v>37</v>
      </c>
      <c r="P9" s="16" t="s">
        <v>313</v>
      </c>
      <c r="Q9" s="16" t="s">
        <v>36</v>
      </c>
      <c r="R9" s="16" t="s">
        <v>37</v>
      </c>
      <c r="S9" s="16" t="s">
        <v>342</v>
      </c>
      <c r="T9" s="16" t="s">
        <v>53</v>
      </c>
      <c r="U9" s="16" t="s">
        <v>54</v>
      </c>
      <c r="V9" s="16" t="s">
        <v>37</v>
      </c>
      <c r="W9" s="16"/>
      <c r="X9" s="16" t="s">
        <v>55</v>
      </c>
      <c r="Y9" s="16" t="s">
        <v>314</v>
      </c>
      <c r="Z9" s="16" t="s">
        <v>37</v>
      </c>
      <c r="AA9" s="16"/>
      <c r="AB9" s="16"/>
      <c r="AC9" s="16" t="s">
        <v>57</v>
      </c>
      <c r="AD9" s="16" t="s">
        <v>58</v>
      </c>
      <c r="AE9" t="s">
        <v>379</v>
      </c>
      <c r="AF9" t="s">
        <v>380</v>
      </c>
      <c r="AG9" t="s">
        <v>362</v>
      </c>
      <c r="AH9" t="s">
        <v>381</v>
      </c>
    </row>
    <row r="10" spans="1:34">
      <c r="A10" s="10" t="s">
        <v>35</v>
      </c>
      <c r="B10" s="10" t="s">
        <v>35</v>
      </c>
      <c r="C10" s="10" t="s">
        <v>35</v>
      </c>
      <c r="D10" s="17" t="s">
        <v>38</v>
      </c>
      <c r="E10" s="16" t="s">
        <v>315</v>
      </c>
      <c r="F10" s="16" t="s">
        <v>62</v>
      </c>
      <c r="G10" s="16" t="s">
        <v>60</v>
      </c>
      <c r="H10" s="16" t="s">
        <v>316</v>
      </c>
      <c r="I10" s="16" t="s">
        <v>292</v>
      </c>
      <c r="J10" s="16" t="s">
        <v>317</v>
      </c>
      <c r="K10" s="16" t="s">
        <v>318</v>
      </c>
      <c r="L10" s="16" t="s">
        <v>68</v>
      </c>
      <c r="M10" s="16" t="s">
        <v>319</v>
      </c>
      <c r="N10" s="16" t="s">
        <v>320</v>
      </c>
      <c r="O10" s="16" t="s">
        <v>37</v>
      </c>
      <c r="P10" s="16" t="s">
        <v>313</v>
      </c>
      <c r="Q10" s="16" t="s">
        <v>37</v>
      </c>
      <c r="R10" s="16" t="s">
        <v>37</v>
      </c>
      <c r="S10" s="16" t="s">
        <v>50</v>
      </c>
      <c r="T10" s="16" t="s">
        <v>101</v>
      </c>
      <c r="U10" s="16" t="s">
        <v>54</v>
      </c>
      <c r="V10" s="16" t="s">
        <v>37</v>
      </c>
      <c r="W10" s="16"/>
      <c r="X10" s="16" t="s">
        <v>55</v>
      </c>
      <c r="Y10" s="16" t="s">
        <v>311</v>
      </c>
      <c r="Z10" s="16" t="s">
        <v>36</v>
      </c>
      <c r="AA10" s="16" t="s">
        <v>59</v>
      </c>
      <c r="AB10" s="16"/>
      <c r="AC10" s="16" t="s">
        <v>57</v>
      </c>
      <c r="AD10" s="16" t="s">
        <v>321</v>
      </c>
      <c r="AE10" t="s">
        <v>382</v>
      </c>
      <c r="AF10" t="s">
        <v>383</v>
      </c>
      <c r="AG10" t="s">
        <v>384</v>
      </c>
      <c r="AH10" t="s">
        <v>385</v>
      </c>
    </row>
    <row r="11" spans="1:34">
      <c r="A11" s="10" t="s">
        <v>35</v>
      </c>
      <c r="B11" s="10" t="s">
        <v>35</v>
      </c>
      <c r="C11" s="10" t="s">
        <v>35</v>
      </c>
      <c r="D11" s="17" t="s">
        <v>38</v>
      </c>
      <c r="E11" s="16" t="s">
        <v>291</v>
      </c>
      <c r="F11" s="16" t="s">
        <v>323</v>
      </c>
      <c r="G11" s="16" t="s">
        <v>61</v>
      </c>
      <c r="H11" s="16" t="s">
        <v>49</v>
      </c>
      <c r="I11" s="16"/>
      <c r="J11" s="16"/>
      <c r="K11" s="16" t="s">
        <v>318</v>
      </c>
      <c r="L11" s="16" t="s">
        <v>51</v>
      </c>
      <c r="M11" s="16" t="s">
        <v>52</v>
      </c>
      <c r="N11" s="16" t="s">
        <v>50</v>
      </c>
      <c r="O11" s="16" t="s">
        <v>36</v>
      </c>
      <c r="P11" s="16" t="s">
        <v>295</v>
      </c>
      <c r="Q11" s="16" t="s">
        <v>37</v>
      </c>
      <c r="R11" s="16" t="s">
        <v>37</v>
      </c>
      <c r="S11" s="16" t="s">
        <v>343</v>
      </c>
      <c r="T11" s="16" t="s">
        <v>296</v>
      </c>
      <c r="U11" s="16" t="s">
        <v>54</v>
      </c>
      <c r="V11" s="16" t="s">
        <v>37</v>
      </c>
      <c r="W11" s="16"/>
      <c r="X11" s="16" t="s">
        <v>55</v>
      </c>
      <c r="Y11" s="16" t="s">
        <v>311</v>
      </c>
      <c r="Z11" s="16" t="s">
        <v>36</v>
      </c>
      <c r="AA11" s="16" t="s">
        <v>59</v>
      </c>
      <c r="AB11" s="16"/>
      <c r="AC11" s="16" t="s">
        <v>57</v>
      </c>
      <c r="AD11" s="16" t="s">
        <v>58</v>
      </c>
    </row>
    <row r="12" spans="1:34">
      <c r="A12" s="10" t="s">
        <v>35</v>
      </c>
      <c r="B12" s="10" t="s">
        <v>35</v>
      </c>
      <c r="C12" s="10" t="s">
        <v>35</v>
      </c>
      <c r="D12" s="17" t="s">
        <v>259</v>
      </c>
      <c r="E12" s="16" t="s">
        <v>324</v>
      </c>
      <c r="F12" s="16" t="s">
        <v>325</v>
      </c>
      <c r="G12" s="16" t="s">
        <v>116</v>
      </c>
      <c r="H12" s="16" t="s">
        <v>49</v>
      </c>
      <c r="I12" s="16"/>
      <c r="J12" s="16"/>
      <c r="K12" s="16" t="s">
        <v>50</v>
      </c>
      <c r="L12" s="16" t="s">
        <v>68</v>
      </c>
      <c r="M12" s="16" t="s">
        <v>290</v>
      </c>
      <c r="N12" s="16" t="s">
        <v>50</v>
      </c>
      <c r="O12" s="16" t="s">
        <v>36</v>
      </c>
      <c r="P12" s="16" t="s">
        <v>294</v>
      </c>
      <c r="Q12" s="16" t="s">
        <v>36</v>
      </c>
      <c r="R12" s="16" t="s">
        <v>36</v>
      </c>
      <c r="S12" s="16" t="s">
        <v>344</v>
      </c>
      <c r="T12" s="16" t="s">
        <v>101</v>
      </c>
      <c r="U12" s="16" t="s">
        <v>54</v>
      </c>
      <c r="V12" s="16" t="s">
        <v>37</v>
      </c>
      <c r="W12" s="16"/>
      <c r="X12" s="16" t="s">
        <v>55</v>
      </c>
      <c r="Y12" s="16" t="s">
        <v>287</v>
      </c>
      <c r="Z12" s="16" t="s">
        <v>36</v>
      </c>
      <c r="AA12" s="16" t="s">
        <v>56</v>
      </c>
      <c r="AB12" s="16"/>
      <c r="AC12" s="16" t="s">
        <v>57</v>
      </c>
      <c r="AD12" s="16" t="s">
        <v>269</v>
      </c>
    </row>
    <row r="13" spans="1:34">
      <c r="A13" s="10" t="s">
        <v>35</v>
      </c>
      <c r="B13" s="10" t="s">
        <v>35</v>
      </c>
      <c r="C13" s="10" t="s">
        <v>35</v>
      </c>
      <c r="D13" s="17" t="s">
        <v>259</v>
      </c>
      <c r="E13" s="16" t="s">
        <v>326</v>
      </c>
      <c r="F13" s="16" t="s">
        <v>62</v>
      </c>
      <c r="G13" s="16" t="s">
        <v>117</v>
      </c>
      <c r="H13" s="16" t="s">
        <v>56</v>
      </c>
      <c r="I13" s="16" t="s">
        <v>292</v>
      </c>
      <c r="J13" s="16" t="s">
        <v>269</v>
      </c>
      <c r="K13" s="16" t="s">
        <v>278</v>
      </c>
      <c r="L13" s="16" t="s">
        <v>51</v>
      </c>
      <c r="M13" s="16" t="s">
        <v>52</v>
      </c>
      <c r="N13" s="16" t="s">
        <v>50</v>
      </c>
      <c r="O13" s="16" t="s">
        <v>36</v>
      </c>
      <c r="P13" s="16" t="s">
        <v>295</v>
      </c>
      <c r="Q13" s="16" t="s">
        <v>37</v>
      </c>
      <c r="R13" s="16" t="s">
        <v>36</v>
      </c>
      <c r="S13" s="16" t="s">
        <v>345</v>
      </c>
      <c r="T13" s="16" t="s">
        <v>296</v>
      </c>
      <c r="U13" s="16" t="s">
        <v>289</v>
      </c>
      <c r="V13" s="16" t="s">
        <v>36</v>
      </c>
      <c r="W13" s="153" t="s">
        <v>293</v>
      </c>
      <c r="X13" s="16" t="s">
        <v>55</v>
      </c>
      <c r="Y13" s="16" t="s">
        <v>288</v>
      </c>
      <c r="Z13" s="16" t="s">
        <v>36</v>
      </c>
      <c r="AA13" s="16" t="s">
        <v>274</v>
      </c>
      <c r="AB13" s="16"/>
      <c r="AC13" s="16" t="s">
        <v>57</v>
      </c>
      <c r="AD13" s="16" t="s">
        <v>58</v>
      </c>
    </row>
    <row r="14" spans="1:34">
      <c r="A14" s="10" t="s">
        <v>35</v>
      </c>
      <c r="B14" s="10" t="s">
        <v>35</v>
      </c>
      <c r="C14" s="10" t="s">
        <v>35</v>
      </c>
      <c r="D14" s="17" t="s">
        <v>259</v>
      </c>
      <c r="E14" s="16" t="s">
        <v>324</v>
      </c>
      <c r="F14" s="16" t="s">
        <v>54</v>
      </c>
      <c r="G14" s="16" t="s">
        <v>59</v>
      </c>
      <c r="H14" s="16" t="s">
        <v>274</v>
      </c>
      <c r="I14" s="16" t="s">
        <v>292</v>
      </c>
      <c r="J14" s="16" t="s">
        <v>58</v>
      </c>
      <c r="K14" s="16" t="s">
        <v>311</v>
      </c>
      <c r="L14" s="16" t="s">
        <v>68</v>
      </c>
      <c r="M14" s="16" t="s">
        <v>312</v>
      </c>
      <c r="N14" s="16" t="s">
        <v>50</v>
      </c>
      <c r="O14" s="16" t="s">
        <v>37</v>
      </c>
      <c r="P14" s="16" t="s">
        <v>313</v>
      </c>
      <c r="Q14" s="16" t="s">
        <v>36</v>
      </c>
      <c r="R14" s="16" t="s">
        <v>37</v>
      </c>
      <c r="S14" s="16" t="s">
        <v>288</v>
      </c>
      <c r="T14" s="16" t="s">
        <v>53</v>
      </c>
      <c r="U14" s="16" t="s">
        <v>54</v>
      </c>
      <c r="V14" s="16" t="s">
        <v>37</v>
      </c>
      <c r="W14" s="16"/>
      <c r="X14" s="16" t="s">
        <v>55</v>
      </c>
      <c r="Y14" s="16" t="s">
        <v>314</v>
      </c>
      <c r="Z14" s="16" t="s">
        <v>37</v>
      </c>
      <c r="AA14" s="16"/>
      <c r="AB14" s="16"/>
      <c r="AC14" s="16" t="s">
        <v>57</v>
      </c>
      <c r="AD14" s="16" t="s">
        <v>58</v>
      </c>
    </row>
    <row r="15" spans="1:34">
      <c r="A15" s="10" t="s">
        <v>35</v>
      </c>
      <c r="B15" s="10" t="s">
        <v>35</v>
      </c>
      <c r="C15" s="10" t="s">
        <v>35</v>
      </c>
      <c r="D15" s="17" t="s">
        <v>259</v>
      </c>
      <c r="E15" s="16" t="s">
        <v>326</v>
      </c>
      <c r="F15" s="16" t="s">
        <v>62</v>
      </c>
      <c r="G15" s="16" t="s">
        <v>60</v>
      </c>
      <c r="H15" s="16" t="s">
        <v>316</v>
      </c>
      <c r="I15" s="16" t="s">
        <v>292</v>
      </c>
      <c r="J15" s="16" t="s">
        <v>317</v>
      </c>
      <c r="K15" s="16" t="s">
        <v>318</v>
      </c>
      <c r="L15" s="16" t="s">
        <v>68</v>
      </c>
      <c r="M15" s="16" t="s">
        <v>319</v>
      </c>
      <c r="N15" s="16" t="s">
        <v>320</v>
      </c>
      <c r="O15" s="16" t="s">
        <v>37</v>
      </c>
      <c r="P15" s="16" t="s">
        <v>313</v>
      </c>
      <c r="Q15" s="16" t="s">
        <v>37</v>
      </c>
      <c r="R15" s="16" t="s">
        <v>37</v>
      </c>
      <c r="S15" s="16" t="s">
        <v>314</v>
      </c>
      <c r="T15" s="16" t="s">
        <v>101</v>
      </c>
      <c r="U15" s="16" t="s">
        <v>54</v>
      </c>
      <c r="V15" s="16" t="s">
        <v>37</v>
      </c>
      <c r="W15" s="16"/>
      <c r="X15" s="16" t="s">
        <v>55</v>
      </c>
      <c r="Y15" s="16" t="s">
        <v>311</v>
      </c>
      <c r="Z15" s="16" t="s">
        <v>36</v>
      </c>
      <c r="AA15" s="16" t="s">
        <v>59</v>
      </c>
      <c r="AB15" s="16"/>
      <c r="AC15" s="16" t="s">
        <v>57</v>
      </c>
      <c r="AD15" s="16" t="s">
        <v>321</v>
      </c>
    </row>
    <row r="16" spans="1:34">
      <c r="A16" s="10" t="s">
        <v>35</v>
      </c>
      <c r="B16" s="10" t="s">
        <v>35</v>
      </c>
      <c r="C16" s="10" t="s">
        <v>35</v>
      </c>
      <c r="D16" s="17" t="s">
        <v>259</v>
      </c>
      <c r="E16" s="16" t="s">
        <v>327</v>
      </c>
      <c r="F16" s="16" t="s">
        <v>322</v>
      </c>
      <c r="G16" s="16" t="s">
        <v>61</v>
      </c>
      <c r="H16" s="16" t="s">
        <v>49</v>
      </c>
      <c r="I16" s="16"/>
      <c r="J16" s="16"/>
      <c r="K16" s="16" t="s">
        <v>318</v>
      </c>
      <c r="L16" s="16" t="s">
        <v>51</v>
      </c>
      <c r="M16" s="16" t="s">
        <v>52</v>
      </c>
      <c r="N16" s="16" t="s">
        <v>50</v>
      </c>
      <c r="O16" s="16" t="s">
        <v>36</v>
      </c>
      <c r="P16" s="16" t="s">
        <v>295</v>
      </c>
      <c r="Q16" s="16" t="s">
        <v>37</v>
      </c>
      <c r="R16" s="16" t="s">
        <v>37</v>
      </c>
      <c r="S16" s="16" t="s">
        <v>346</v>
      </c>
      <c r="T16" s="16" t="s">
        <v>296</v>
      </c>
      <c r="U16" s="16" t="s">
        <v>54</v>
      </c>
      <c r="V16" s="16" t="s">
        <v>37</v>
      </c>
      <c r="W16" s="16"/>
      <c r="X16" s="16" t="s">
        <v>55</v>
      </c>
      <c r="Y16" s="16" t="s">
        <v>311</v>
      </c>
      <c r="Z16" s="16" t="s">
        <v>36</v>
      </c>
      <c r="AA16" s="16" t="s">
        <v>59</v>
      </c>
      <c r="AB16" s="16"/>
      <c r="AC16" s="16" t="s">
        <v>57</v>
      </c>
      <c r="AD16" s="16" t="s">
        <v>58</v>
      </c>
    </row>
    <row r="17" spans="1:30">
      <c r="A17" s="10" t="s">
        <v>35</v>
      </c>
      <c r="B17" s="10" t="s">
        <v>35</v>
      </c>
      <c r="C17" s="10" t="s">
        <v>35</v>
      </c>
      <c r="D17" s="17" t="s">
        <v>38</v>
      </c>
      <c r="E17" s="16" t="s">
        <v>324</v>
      </c>
      <c r="F17" s="16" t="s">
        <v>323</v>
      </c>
      <c r="G17" s="16" t="s">
        <v>116</v>
      </c>
      <c r="H17" s="16" t="s">
        <v>49</v>
      </c>
      <c r="I17" s="16"/>
      <c r="J17" s="16"/>
      <c r="K17" s="16" t="s">
        <v>50</v>
      </c>
      <c r="L17" s="16" t="s">
        <v>68</v>
      </c>
      <c r="M17" s="16" t="s">
        <v>290</v>
      </c>
      <c r="N17" s="16" t="s">
        <v>50</v>
      </c>
      <c r="O17" s="16" t="s">
        <v>36</v>
      </c>
      <c r="P17" s="16" t="s">
        <v>294</v>
      </c>
      <c r="Q17" s="16" t="s">
        <v>36</v>
      </c>
      <c r="R17" s="16" t="s">
        <v>36</v>
      </c>
      <c r="S17" s="16" t="s">
        <v>347</v>
      </c>
      <c r="T17" s="16" t="s">
        <v>101</v>
      </c>
      <c r="U17" s="16" t="s">
        <v>54</v>
      </c>
      <c r="V17" s="16" t="s">
        <v>37</v>
      </c>
      <c r="W17" s="16"/>
      <c r="X17" s="16" t="s">
        <v>55</v>
      </c>
      <c r="Y17" s="16" t="s">
        <v>287</v>
      </c>
      <c r="Z17" s="16" t="s">
        <v>36</v>
      </c>
      <c r="AA17" s="16" t="s">
        <v>56</v>
      </c>
      <c r="AB17" s="16"/>
      <c r="AC17" s="16" t="s">
        <v>57</v>
      </c>
      <c r="AD17" s="16" t="s">
        <v>269</v>
      </c>
    </row>
    <row r="18" spans="1:30">
      <c r="A18" s="10" t="s">
        <v>35</v>
      </c>
      <c r="B18" s="10" t="s">
        <v>35</v>
      </c>
      <c r="C18" s="10" t="s">
        <v>35</v>
      </c>
      <c r="D18" s="17" t="s">
        <v>38</v>
      </c>
      <c r="E18" s="16" t="s">
        <v>326</v>
      </c>
      <c r="F18" s="16" t="s">
        <v>62</v>
      </c>
      <c r="G18" s="16" t="s">
        <v>117</v>
      </c>
      <c r="H18" s="16" t="s">
        <v>56</v>
      </c>
      <c r="I18" s="16" t="s">
        <v>292</v>
      </c>
      <c r="J18" s="16" t="s">
        <v>269</v>
      </c>
      <c r="K18" s="16" t="s">
        <v>278</v>
      </c>
      <c r="L18" s="16" t="s">
        <v>51</v>
      </c>
      <c r="M18" s="16" t="s">
        <v>52</v>
      </c>
      <c r="N18" s="16" t="s">
        <v>50</v>
      </c>
      <c r="O18" s="16" t="s">
        <v>36</v>
      </c>
      <c r="P18" s="16" t="s">
        <v>295</v>
      </c>
      <c r="Q18" s="16" t="s">
        <v>37</v>
      </c>
      <c r="R18" s="16" t="s">
        <v>36</v>
      </c>
      <c r="S18" s="16" t="s">
        <v>348</v>
      </c>
      <c r="T18" s="16" t="s">
        <v>296</v>
      </c>
      <c r="U18" s="16" t="s">
        <v>289</v>
      </c>
      <c r="V18" s="16" t="s">
        <v>36</v>
      </c>
      <c r="W18" s="153" t="s">
        <v>293</v>
      </c>
      <c r="X18" s="16" t="s">
        <v>55</v>
      </c>
      <c r="Y18" s="16" t="s">
        <v>288</v>
      </c>
      <c r="Z18" s="16" t="s">
        <v>36</v>
      </c>
      <c r="AA18" s="16" t="s">
        <v>274</v>
      </c>
      <c r="AB18" s="16"/>
      <c r="AC18" s="16" t="s">
        <v>57</v>
      </c>
      <c r="AD18" s="16" t="s">
        <v>58</v>
      </c>
    </row>
    <row r="19" spans="1:30">
      <c r="A19" s="10" t="s">
        <v>35</v>
      </c>
      <c r="B19" s="10" t="s">
        <v>35</v>
      </c>
      <c r="C19" s="10" t="s">
        <v>35</v>
      </c>
      <c r="D19" s="17" t="s">
        <v>38</v>
      </c>
      <c r="E19" s="16" t="s">
        <v>324</v>
      </c>
      <c r="F19" s="16" t="s">
        <v>54</v>
      </c>
      <c r="G19" s="16" t="s">
        <v>59</v>
      </c>
      <c r="H19" s="16" t="s">
        <v>274</v>
      </c>
      <c r="I19" s="16" t="s">
        <v>292</v>
      </c>
      <c r="J19" s="16" t="s">
        <v>58</v>
      </c>
      <c r="K19" s="16" t="s">
        <v>311</v>
      </c>
      <c r="L19" s="16" t="s">
        <v>68</v>
      </c>
      <c r="M19" s="16" t="s">
        <v>312</v>
      </c>
      <c r="N19" s="16" t="s">
        <v>50</v>
      </c>
      <c r="O19" s="16" t="s">
        <v>37</v>
      </c>
      <c r="P19" s="16" t="s">
        <v>313</v>
      </c>
      <c r="Q19" s="16" t="s">
        <v>36</v>
      </c>
      <c r="R19" s="16" t="s">
        <v>37</v>
      </c>
      <c r="S19" s="16" t="s">
        <v>311</v>
      </c>
      <c r="T19" s="16" t="s">
        <v>53</v>
      </c>
      <c r="U19" s="16" t="s">
        <v>54</v>
      </c>
      <c r="V19" s="16" t="s">
        <v>37</v>
      </c>
      <c r="W19" s="16"/>
      <c r="X19" s="16" t="s">
        <v>55</v>
      </c>
      <c r="Y19" s="16" t="s">
        <v>314</v>
      </c>
      <c r="Z19" s="16" t="s">
        <v>37</v>
      </c>
      <c r="AA19" s="16"/>
      <c r="AB19" s="16"/>
      <c r="AC19" s="16" t="s">
        <v>57</v>
      </c>
      <c r="AD19" s="16" t="s">
        <v>58</v>
      </c>
    </row>
    <row r="20" spans="1:30">
      <c r="A20" s="10" t="s">
        <v>35</v>
      </c>
      <c r="B20" s="10" t="s">
        <v>35</v>
      </c>
      <c r="C20" s="10" t="s">
        <v>35</v>
      </c>
      <c r="D20" s="17" t="s">
        <v>38</v>
      </c>
      <c r="E20" s="16" t="s">
        <v>326</v>
      </c>
      <c r="F20" s="16" t="s">
        <v>62</v>
      </c>
      <c r="G20" s="16" t="s">
        <v>60</v>
      </c>
      <c r="H20" s="16" t="s">
        <v>316</v>
      </c>
      <c r="I20" s="16" t="s">
        <v>292</v>
      </c>
      <c r="J20" s="16" t="s">
        <v>317</v>
      </c>
      <c r="K20" s="16" t="s">
        <v>318</v>
      </c>
      <c r="L20" s="16" t="s">
        <v>68</v>
      </c>
      <c r="M20" s="16" t="s">
        <v>319</v>
      </c>
      <c r="N20" s="16" t="s">
        <v>320</v>
      </c>
      <c r="O20" s="16" t="s">
        <v>37</v>
      </c>
      <c r="P20" s="16" t="s">
        <v>313</v>
      </c>
      <c r="Q20" s="16" t="s">
        <v>37</v>
      </c>
      <c r="R20" s="16" t="s">
        <v>37</v>
      </c>
      <c r="S20" s="16" t="s">
        <v>278</v>
      </c>
      <c r="T20" s="16" t="s">
        <v>101</v>
      </c>
      <c r="U20" s="16" t="s">
        <v>54</v>
      </c>
      <c r="V20" s="16" t="s">
        <v>37</v>
      </c>
      <c r="W20" s="16"/>
      <c r="X20" s="16" t="s">
        <v>55</v>
      </c>
      <c r="Y20" s="16" t="s">
        <v>311</v>
      </c>
      <c r="Z20" s="16" t="s">
        <v>36</v>
      </c>
      <c r="AA20" s="16" t="s">
        <v>59</v>
      </c>
      <c r="AB20" s="16"/>
      <c r="AC20" s="16" t="s">
        <v>57</v>
      </c>
      <c r="AD20" s="16" t="s">
        <v>321</v>
      </c>
    </row>
    <row r="21" spans="1:30">
      <c r="A21" s="10" t="s">
        <v>35</v>
      </c>
      <c r="B21" s="10" t="s">
        <v>35</v>
      </c>
      <c r="C21" s="10" t="s">
        <v>35</v>
      </c>
      <c r="D21" s="17" t="s">
        <v>38</v>
      </c>
      <c r="E21" s="16" t="s">
        <v>327</v>
      </c>
      <c r="F21" s="16" t="s">
        <v>322</v>
      </c>
      <c r="G21" s="16" t="s">
        <v>61</v>
      </c>
      <c r="H21" s="16" t="s">
        <v>49</v>
      </c>
      <c r="I21" s="16"/>
      <c r="J21" s="16"/>
      <c r="K21" s="16" t="s">
        <v>318</v>
      </c>
      <c r="L21" s="16" t="s">
        <v>51</v>
      </c>
      <c r="M21" s="16" t="s">
        <v>52</v>
      </c>
      <c r="N21" s="16" t="s">
        <v>50</v>
      </c>
      <c r="O21" s="16" t="s">
        <v>36</v>
      </c>
      <c r="P21" s="16" t="s">
        <v>295</v>
      </c>
      <c r="Q21" s="16" t="s">
        <v>37</v>
      </c>
      <c r="R21" s="16" t="s">
        <v>37</v>
      </c>
      <c r="S21" s="16" t="s">
        <v>349</v>
      </c>
      <c r="T21" s="16" t="s">
        <v>296</v>
      </c>
      <c r="U21" s="16" t="s">
        <v>54</v>
      </c>
      <c r="V21" s="16" t="s">
        <v>37</v>
      </c>
      <c r="W21" s="16"/>
      <c r="X21" s="16" t="s">
        <v>55</v>
      </c>
      <c r="Y21" s="16" t="s">
        <v>311</v>
      </c>
      <c r="Z21" s="16" t="s">
        <v>36</v>
      </c>
      <c r="AA21" s="16" t="s">
        <v>59</v>
      </c>
      <c r="AB21" s="16"/>
      <c r="AC21" s="16" t="s">
        <v>57</v>
      </c>
      <c r="AD21" s="16" t="s">
        <v>58</v>
      </c>
    </row>
    <row r="22" spans="1:30">
      <c r="A22" s="10" t="s">
        <v>353</v>
      </c>
      <c r="B22" s="10" t="s">
        <v>353</v>
      </c>
      <c r="C22" s="10" t="s">
        <v>353</v>
      </c>
      <c r="D22" s="17" t="s">
        <v>38</v>
      </c>
      <c r="E22" s="16" t="s">
        <v>327</v>
      </c>
      <c r="F22" s="16" t="s">
        <v>322</v>
      </c>
      <c r="G22" s="16" t="s">
        <v>61</v>
      </c>
      <c r="H22" s="16" t="s">
        <v>49</v>
      </c>
      <c r="I22" s="16"/>
      <c r="J22" s="16"/>
      <c r="K22" s="16" t="s">
        <v>318</v>
      </c>
      <c r="L22" s="16" t="s">
        <v>51</v>
      </c>
      <c r="M22" s="16" t="s">
        <v>52</v>
      </c>
      <c r="N22" s="16" t="s">
        <v>50</v>
      </c>
      <c r="O22" s="16" t="s">
        <v>36</v>
      </c>
      <c r="P22" s="16" t="s">
        <v>295</v>
      </c>
      <c r="Q22" s="16" t="s">
        <v>37</v>
      </c>
      <c r="R22" s="16" t="s">
        <v>37</v>
      </c>
      <c r="S22" s="16" t="s">
        <v>349</v>
      </c>
      <c r="T22" s="16" t="s">
        <v>296</v>
      </c>
      <c r="U22" s="16" t="s">
        <v>54</v>
      </c>
      <c r="V22" s="16" t="s">
        <v>37</v>
      </c>
      <c r="W22" s="16"/>
      <c r="X22" s="16" t="s">
        <v>55</v>
      </c>
      <c r="Y22" s="16" t="s">
        <v>311</v>
      </c>
      <c r="Z22" s="16" t="s">
        <v>36</v>
      </c>
      <c r="AA22" s="16" t="s">
        <v>59</v>
      </c>
      <c r="AB22" s="16"/>
      <c r="AC22" s="16" t="s">
        <v>57</v>
      </c>
      <c r="AD22" s="16" t="s">
        <v>58</v>
      </c>
    </row>
  </sheetData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D29"/>
  <sheetViews>
    <sheetView workbookViewId="0">
      <selection activeCell="C24" sqref="C24"/>
    </sheetView>
  </sheetViews>
  <sheetFormatPr defaultRowHeight="15"/>
  <cols>
    <col min="2" max="2" bestFit="true" customWidth="true" width="19.140625" collapsed="true"/>
    <col min="3" max="3" bestFit="true" customWidth="true" width="33.140625" collapsed="true"/>
  </cols>
  <sheetData>
    <row customFormat="1" ht="13.5" r="1" s="2" spans="2:3" thickBot="1"/>
    <row r="2" spans="2:3">
      <c r="B2" s="3" t="s">
        <v>0</v>
      </c>
      <c r="C2" s="9" t="s">
        <v>34</v>
      </c>
    </row>
    <row r="3" spans="2:3">
      <c r="B3" s="7" t="s">
        <v>1</v>
      </c>
      <c r="C3" s="10" t="s">
        <v>34</v>
      </c>
    </row>
    <row r="4" spans="2:3">
      <c r="B4" s="7" t="s">
        <v>2</v>
      </c>
      <c r="C4" s="10" t="s">
        <v>35</v>
      </c>
    </row>
    <row r="5" spans="2:3">
      <c r="B5" s="7" t="s">
        <v>3</v>
      </c>
      <c r="C5" s="10" t="s">
        <v>35</v>
      </c>
    </row>
    <row r="6" spans="2:3">
      <c r="B6" s="7" t="s">
        <v>4</v>
      </c>
      <c r="C6" s="10" t="s">
        <v>35</v>
      </c>
    </row>
    <row r="7" spans="2:3">
      <c r="B7" s="7" t="s">
        <v>5</v>
      </c>
      <c r="C7" s="11" t="s">
        <v>42</v>
      </c>
    </row>
    <row r="8" spans="2:3">
      <c r="B8" s="7" t="s">
        <v>6</v>
      </c>
      <c r="C8" s="10" t="s">
        <v>36</v>
      </c>
    </row>
    <row r="9" spans="2:3">
      <c r="B9" s="7" t="s">
        <v>7</v>
      </c>
      <c r="C9" s="10" t="s">
        <v>37</v>
      </c>
    </row>
    <row r="10" spans="2:3">
      <c r="B10" s="7" t="s">
        <v>8</v>
      </c>
      <c r="C10" s="10" t="s">
        <v>36</v>
      </c>
    </row>
    <row r="11" spans="2:3">
      <c r="B11" s="7" t="s">
        <v>9</v>
      </c>
      <c r="C11" s="10" t="s">
        <v>36</v>
      </c>
    </row>
    <row r="12" spans="2:3">
      <c r="B12" s="7" t="s">
        <v>10</v>
      </c>
      <c r="C12" s="10" t="s">
        <v>37</v>
      </c>
    </row>
    <row r="13" spans="2:3">
      <c r="B13" s="7" t="s">
        <v>11</v>
      </c>
      <c r="C13" s="10" t="s">
        <v>37</v>
      </c>
    </row>
    <row r="14" spans="2:3">
      <c r="B14" s="7" t="s">
        <v>12</v>
      </c>
      <c r="C14" s="10" t="s">
        <v>37</v>
      </c>
    </row>
    <row r="15" spans="2:3">
      <c r="B15" s="7" t="s">
        <v>13</v>
      </c>
      <c r="C15" s="10" t="s">
        <v>37</v>
      </c>
    </row>
    <row r="16" spans="2:3">
      <c r="B16" s="7" t="s">
        <v>14</v>
      </c>
      <c r="C16" s="14" t="s">
        <v>41</v>
      </c>
    </row>
    <row r="17" spans="2:3">
      <c r="B17" s="7" t="s">
        <v>15</v>
      </c>
      <c r="C17" s="10" t="s">
        <v>39</v>
      </c>
    </row>
    <row r="18" spans="2:3">
      <c r="B18" s="7" t="s">
        <v>16</v>
      </c>
      <c r="C18" s="10" t="s">
        <v>40</v>
      </c>
    </row>
    <row ht="15.75" r="19" spans="2:3" thickBot="1">
      <c r="B19" s="8" t="s">
        <v>17</v>
      </c>
      <c r="C19" s="12" t="s">
        <v>38</v>
      </c>
    </row>
    <row r="22" spans="2:3">
      <c r="B22" s="13" t="s">
        <v>44</v>
      </c>
    </row>
    <row customFormat="1" ht="12.75" r="24" s="2" spans="2:3">
      <c r="B24" s="15" t="s">
        <v>45</v>
      </c>
      <c r="C24" s="2" t="s">
        <v>310</v>
      </c>
    </row>
    <row r="27" spans="2:3">
      <c r="B27" s="15" t="s">
        <v>46</v>
      </c>
      <c r="C27" s="2"/>
    </row>
    <row r="28" spans="2:3">
      <c r="B28" s="15" t="s">
        <v>47</v>
      </c>
      <c r="C28" s="2"/>
    </row>
    <row r="29" spans="2:3">
      <c r="B29" s="15" t="s">
        <v>48</v>
      </c>
      <c r="C29" s="2"/>
    </row>
  </sheetData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08"/>
  <sheetViews>
    <sheetView topLeftCell="A29" workbookViewId="0">
      <selection activeCell="H209" sqref="H209"/>
    </sheetView>
  </sheetViews>
  <sheetFormatPr defaultRowHeight="15"/>
  <cols>
    <col min="2" max="2" bestFit="true" customWidth="true" width="49.0" collapsed="true"/>
    <col min="4" max="4" customWidth="true" width="11.0" collapsed="true"/>
    <col min="5" max="5" bestFit="true" customWidth="true" width="15.140625" collapsed="true"/>
    <col min="6" max="6" bestFit="true" customWidth="true" width="20.42578125" collapsed="true"/>
    <col min="7" max="7" customWidth="true" width="13.28515625" collapsed="true"/>
    <col min="9" max="9" bestFit="true" customWidth="true" width="23.0" collapsed="true"/>
    <col min="10" max="10" bestFit="true" customWidth="true" width="21.85546875" collapsed="true"/>
    <col min="11" max="11" bestFit="true" customWidth="true" width="6.0" collapsed="true"/>
    <col min="12" max="12" bestFit="true" customWidth="true" width="6.42578125" collapsed="true"/>
    <col min="13" max="13" bestFit="true" customWidth="true" width="14.7109375" collapsed="true"/>
  </cols>
  <sheetData>
    <row ht="26.25" r="1" spans="1:9">
      <c r="A1" s="18" t="s">
        <v>63</v>
      </c>
      <c r="B1" s="19" t="s">
        <v>64</v>
      </c>
      <c r="C1" s="19" t="s">
        <v>65</v>
      </c>
      <c r="D1" s="19" t="s">
        <v>63</v>
      </c>
      <c r="E1" s="20" t="s">
        <v>66</v>
      </c>
      <c r="F1" s="21" t="s">
        <v>67</v>
      </c>
      <c r="G1" s="22" t="s">
        <v>68</v>
      </c>
      <c r="I1" s="23" t="s">
        <v>69</v>
      </c>
    </row>
    <row r="2" spans="1:9">
      <c r="A2" s="24">
        <v>1</v>
      </c>
      <c r="B2" s="201" t="s">
        <v>70</v>
      </c>
      <c r="C2" s="25">
        <v>500</v>
      </c>
      <c r="D2" s="86" t="s">
        <v>218</v>
      </c>
      <c r="E2" s="100" t="s">
        <v>260</v>
      </c>
      <c r="F2" s="101" t="s">
        <v>56</v>
      </c>
      <c r="G2" s="108" t="s">
        <v>261</v>
      </c>
      <c r="I2" s="26">
        <v>0.25</v>
      </c>
    </row>
    <row r="3" spans="1:9">
      <c r="A3" s="24">
        <v>2</v>
      </c>
      <c r="B3" s="202"/>
      <c r="C3" s="25">
        <v>500</v>
      </c>
      <c r="D3" s="86" t="s">
        <v>219</v>
      </c>
      <c r="E3" s="100" t="s">
        <v>236</v>
      </c>
      <c r="F3" s="101" t="s">
        <v>56</v>
      </c>
      <c r="G3" s="108" t="s">
        <v>261</v>
      </c>
    </row>
    <row r="4" spans="1:9">
      <c r="A4" s="24">
        <v>3</v>
      </c>
      <c r="B4" s="203"/>
      <c r="C4" s="25">
        <v>500</v>
      </c>
      <c r="D4" s="86" t="s">
        <v>220</v>
      </c>
      <c r="E4" s="100" t="s">
        <v>237</v>
      </c>
      <c r="F4" s="101" t="s">
        <v>56</v>
      </c>
      <c r="G4" s="108" t="s">
        <v>261</v>
      </c>
    </row>
    <row r="6" spans="1:9">
      <c r="G6" s="23" t="s">
        <v>71</v>
      </c>
      <c r="H6" s="23">
        <v>75</v>
      </c>
      <c r="I6" s="23"/>
    </row>
    <row r="7" spans="1:9">
      <c r="A7" s="27" t="s">
        <v>72</v>
      </c>
      <c r="B7" s="28" t="s">
        <v>73</v>
      </c>
      <c r="C7" s="29" t="s">
        <v>74</v>
      </c>
      <c r="D7" s="29" t="s">
        <v>75</v>
      </c>
      <c r="E7" s="30"/>
      <c r="G7" s="23" t="s">
        <v>76</v>
      </c>
      <c r="H7" s="23">
        <v>43</v>
      </c>
      <c r="I7" s="23"/>
    </row>
    <row r="8" spans="1:9">
      <c r="A8" s="31"/>
      <c r="B8" s="31"/>
      <c r="C8" s="29" t="s">
        <v>77</v>
      </c>
      <c r="D8" s="29" t="s">
        <v>78</v>
      </c>
      <c r="E8" s="30"/>
      <c r="G8" s="23" t="s">
        <v>79</v>
      </c>
      <c r="H8" s="23" t="e">
        <f>([1]Calc!J25)*0.05</f>
        <v>#REF!</v>
      </c>
      <c r="I8" s="23" t="e">
        <f>([1]Calc!J27)*0.05</f>
        <v>#REF!</v>
      </c>
    </row>
    <row r="9" spans="1:9">
      <c r="A9" s="31"/>
      <c r="B9" s="31"/>
      <c r="C9" s="29" t="s">
        <v>80</v>
      </c>
      <c r="D9" s="29" t="s">
        <v>81</v>
      </c>
      <c r="E9" s="30"/>
      <c r="G9" s="23"/>
      <c r="H9" s="23" t="s">
        <v>68</v>
      </c>
      <c r="I9" s="23" t="s">
        <v>51</v>
      </c>
    </row>
    <row r="10" spans="1:9">
      <c r="A10" s="31"/>
      <c r="B10" s="31"/>
      <c r="C10" s="29" t="s">
        <v>82</v>
      </c>
      <c r="D10" s="32" t="s">
        <v>83</v>
      </c>
      <c r="E10" s="30"/>
      <c r="G10" s="23"/>
      <c r="H10" s="23"/>
      <c r="I10" s="23"/>
    </row>
    <row r="11" spans="1:9">
      <c r="A11" s="31"/>
      <c r="B11" s="31"/>
      <c r="C11" s="29"/>
      <c r="D11" s="29"/>
      <c r="E11" s="30"/>
      <c r="G11" s="23" t="s">
        <v>84</v>
      </c>
      <c r="H11" s="23"/>
      <c r="I11" s="23"/>
    </row>
    <row r="12" spans="1:9">
      <c r="G12" s="23"/>
      <c r="H12" s="23" t="e">
        <f>([1]Calc!J25)*0.004</f>
        <v>#REF!</v>
      </c>
      <c r="I12" s="23" t="e">
        <f>([1]Calc!J27)*0.004</f>
        <v>#REF!</v>
      </c>
    </row>
    <row r="14" spans="1:9">
      <c r="G14" s="23"/>
      <c r="H14" s="33"/>
    </row>
    <row ht="39" r="16" spans="1:9">
      <c r="A16" s="30"/>
      <c r="B16" s="30"/>
      <c r="C16" s="34" t="s">
        <v>85</v>
      </c>
      <c r="D16" s="34" t="s">
        <v>86</v>
      </c>
      <c r="E16" s="35" t="s">
        <v>87</v>
      </c>
    </row>
    <row r="17" spans="1:5">
      <c r="A17" s="30"/>
      <c r="B17" s="30"/>
      <c r="C17" s="36">
        <v>75000</v>
      </c>
      <c r="D17" s="37">
        <v>150000</v>
      </c>
      <c r="E17" s="106" t="s">
        <v>56</v>
      </c>
    </row>
    <row r="18" spans="1:5">
      <c r="C18" s="36">
        <v>150001</v>
      </c>
      <c r="D18" s="37">
        <v>250000</v>
      </c>
      <c r="E18" s="106" t="s">
        <v>56</v>
      </c>
    </row>
    <row r="19" spans="1:5">
      <c r="C19" s="38">
        <v>250001</v>
      </c>
      <c r="D19" s="37">
        <v>300000</v>
      </c>
      <c r="E19" s="107" t="s">
        <v>56</v>
      </c>
    </row>
    <row r="20" spans="1:5">
      <c r="C20" s="39">
        <v>300001</v>
      </c>
      <c r="D20" s="39">
        <v>400000</v>
      </c>
      <c r="E20" s="105" t="s">
        <v>56</v>
      </c>
    </row>
    <row r="21" spans="1:5">
      <c r="C21" s="40"/>
      <c r="D21" s="40"/>
      <c r="E21" s="31"/>
    </row>
    <row r="22" spans="1:5">
      <c r="C22" s="40"/>
      <c r="D22" s="40"/>
      <c r="E22" s="31"/>
    </row>
    <row r="23" spans="1:5">
      <c r="C23" s="41"/>
      <c r="D23" s="41"/>
      <c r="E23" s="30"/>
    </row>
    <row r="24" spans="1:5">
      <c r="C24" s="41"/>
      <c r="D24" s="41"/>
      <c r="E24" s="30"/>
    </row>
    <row ht="102.75" r="25" spans="1:5">
      <c r="C25" s="42" t="s">
        <v>88</v>
      </c>
      <c r="D25" s="43" t="s">
        <v>89</v>
      </c>
      <c r="E25" s="30"/>
    </row>
    <row r="26" spans="1:5">
      <c r="C26" s="30"/>
      <c r="D26" s="44"/>
      <c r="E26" s="30"/>
    </row>
    <row r="27" spans="1:5">
      <c r="C27" s="30"/>
      <c r="D27" s="44"/>
      <c r="E27" s="30"/>
    </row>
    <row r="28" spans="1:5">
      <c r="C28" s="45" t="s">
        <v>90</v>
      </c>
      <c r="D28" s="30"/>
      <c r="E28" s="30"/>
    </row>
    <row r="29" spans="1:5">
      <c r="C29" s="30"/>
      <c r="D29" s="30" t="s">
        <v>91</v>
      </c>
      <c r="E29" s="30" t="s">
        <v>92</v>
      </c>
    </row>
    <row r="30" spans="1:5">
      <c r="C30" s="30"/>
      <c r="D30" s="30" t="s">
        <v>93</v>
      </c>
      <c r="E30" s="30" t="s">
        <v>94</v>
      </c>
    </row>
    <row r="31" spans="1:5">
      <c r="C31" s="30"/>
      <c r="D31" s="30" t="s">
        <v>95</v>
      </c>
      <c r="E31" s="30" t="s">
        <v>96</v>
      </c>
    </row>
    <row ht="25.5" r="33" spans="1:11">
      <c r="A33" s="46" t="s">
        <v>97</v>
      </c>
      <c r="B33" s="47" t="s">
        <v>98</v>
      </c>
      <c r="C33" s="46" t="s">
        <v>87</v>
      </c>
      <c r="D33" s="48"/>
      <c r="E33" s="46" t="s">
        <v>97</v>
      </c>
      <c r="F33" s="47" t="s">
        <v>98</v>
      </c>
      <c r="G33" s="46" t="s">
        <v>87</v>
      </c>
      <c r="H33" s="49"/>
      <c r="I33" s="46" t="s">
        <v>97</v>
      </c>
      <c r="J33" s="47" t="s">
        <v>98</v>
      </c>
      <c r="K33" s="46" t="s">
        <v>87</v>
      </c>
    </row>
    <row ht="15.75" r="34" spans="1:11">
      <c r="A34" s="50" t="s">
        <v>99</v>
      </c>
      <c r="B34" s="51" t="s">
        <v>100</v>
      </c>
      <c r="C34" s="143" t="s">
        <v>270</v>
      </c>
      <c r="D34" s="48"/>
      <c r="E34" s="50" t="s">
        <v>101</v>
      </c>
      <c r="F34" s="51" t="s">
        <v>100</v>
      </c>
      <c r="G34" s="145" t="s">
        <v>282</v>
      </c>
      <c r="H34" s="49"/>
      <c r="I34" s="50" t="s">
        <v>53</v>
      </c>
      <c r="J34" s="51" t="s">
        <v>100</v>
      </c>
      <c r="K34" s="145" t="s">
        <v>271</v>
      </c>
    </row>
    <row ht="38.25" r="35" spans="1:11">
      <c r="A35" s="50" t="s">
        <v>102</v>
      </c>
      <c r="B35" s="51" t="s">
        <v>103</v>
      </c>
      <c r="C35" s="143" t="s">
        <v>272</v>
      </c>
      <c r="D35" s="48"/>
      <c r="E35" s="50" t="s">
        <v>104</v>
      </c>
      <c r="F35" s="51" t="s">
        <v>103</v>
      </c>
      <c r="G35" s="145" t="s">
        <v>283</v>
      </c>
      <c r="H35" s="49"/>
      <c r="I35" s="50" t="s">
        <v>104</v>
      </c>
      <c r="J35" s="51" t="s">
        <v>103</v>
      </c>
      <c r="K35" s="145" t="s">
        <v>285</v>
      </c>
    </row>
    <row ht="15.75" r="36" spans="1:11">
      <c r="A36" s="50"/>
      <c r="B36" s="51" t="s">
        <v>105</v>
      </c>
      <c r="C36" s="143" t="s">
        <v>56</v>
      </c>
      <c r="D36" s="48"/>
      <c r="E36" s="50"/>
      <c r="F36" s="51" t="s">
        <v>105</v>
      </c>
      <c r="G36" s="145" t="s">
        <v>272</v>
      </c>
      <c r="H36" s="49"/>
      <c r="I36" s="50"/>
      <c r="J36" s="51" t="s">
        <v>105</v>
      </c>
      <c r="K36" s="145" t="s">
        <v>261</v>
      </c>
    </row>
    <row ht="15.75" r="37" spans="1:11">
      <c r="A37" s="50"/>
      <c r="B37" s="51" t="s">
        <v>106</v>
      </c>
      <c r="C37" s="144" t="s">
        <v>279</v>
      </c>
      <c r="D37" s="52"/>
      <c r="E37" s="53"/>
      <c r="F37" s="51" t="s">
        <v>106</v>
      </c>
      <c r="G37" s="146" t="s">
        <v>56</v>
      </c>
      <c r="H37" s="54"/>
      <c r="I37" s="53"/>
      <c r="J37" s="51" t="s">
        <v>106</v>
      </c>
      <c r="K37" s="146" t="s">
        <v>272</v>
      </c>
    </row>
    <row ht="15.75" r="38" spans="1:11">
      <c r="A38" s="50"/>
      <c r="B38" s="51" t="s">
        <v>107</v>
      </c>
      <c r="C38" s="144" t="s">
        <v>280</v>
      </c>
      <c r="D38" s="52"/>
      <c r="E38" s="53"/>
      <c r="F38" s="51" t="s">
        <v>107</v>
      </c>
      <c r="G38" s="147" t="s">
        <v>284</v>
      </c>
      <c r="H38" s="54"/>
      <c r="I38" s="53"/>
      <c r="J38" s="51" t="s">
        <v>107</v>
      </c>
      <c r="K38" s="147" t="s">
        <v>56</v>
      </c>
    </row>
    <row ht="15.75" r="39" spans="1:11">
      <c r="A39" s="50"/>
      <c r="B39" s="51" t="s">
        <v>108</v>
      </c>
      <c r="C39" s="144" t="s">
        <v>281</v>
      </c>
      <c r="D39" s="52"/>
      <c r="E39" s="53"/>
      <c r="F39" s="51" t="s">
        <v>108</v>
      </c>
      <c r="G39" s="148" t="s">
        <v>280</v>
      </c>
      <c r="H39" s="54"/>
      <c r="I39" s="53"/>
      <c r="J39" s="51" t="s">
        <v>108</v>
      </c>
      <c r="K39" s="146" t="s">
        <v>284</v>
      </c>
    </row>
    <row ht="15.75" r="40" spans="1:11" thickBot="1"/>
    <row r="41" spans="1:11">
      <c r="A41" s="204" t="s">
        <v>109</v>
      </c>
      <c r="B41" s="205"/>
      <c r="C41" s="206"/>
    </row>
    <row r="42" spans="1:11">
      <c r="A42" s="207"/>
      <c r="B42" s="208"/>
      <c r="C42" s="209"/>
    </row>
    <row r="43" spans="1:11">
      <c r="A43" s="210" t="s">
        <v>110</v>
      </c>
      <c r="B43" s="211" t="s">
        <v>111</v>
      </c>
      <c r="C43" s="212" t="s">
        <v>112</v>
      </c>
    </row>
    <row r="44" spans="1:11">
      <c r="A44" s="210"/>
      <c r="B44" s="211"/>
      <c r="C44" s="212"/>
    </row>
    <row r="45" spans="1:11">
      <c r="A45" s="55">
        <v>0</v>
      </c>
      <c r="B45" s="149" t="s">
        <v>272</v>
      </c>
      <c r="C45" s="56">
        <v>0</v>
      </c>
    </row>
    <row r="46" spans="1:11">
      <c r="A46" s="55">
        <v>1</v>
      </c>
      <c r="B46" s="149" t="s">
        <v>56</v>
      </c>
      <c r="C46" s="56">
        <v>0</v>
      </c>
    </row>
    <row r="47" spans="1:11">
      <c r="A47" s="55">
        <v>2</v>
      </c>
      <c r="B47" s="149" t="s">
        <v>281</v>
      </c>
      <c r="C47" s="57">
        <v>0</v>
      </c>
    </row>
    <row r="48" spans="1:11">
      <c r="A48" s="58">
        <v>3</v>
      </c>
      <c r="B48" s="150" t="s">
        <v>286</v>
      </c>
      <c r="C48" s="59">
        <v>0</v>
      </c>
    </row>
    <row ht="15.75" r="49" spans="1:9" thickBot="1"/>
    <row r="50" spans="1:9">
      <c r="A50" s="197" t="s">
        <v>113</v>
      </c>
      <c r="B50" s="198"/>
    </row>
    <row r="51" spans="1:9">
      <c r="A51" s="199"/>
      <c r="B51" s="200"/>
    </row>
    <row ht="39" r="52" spans="1:9">
      <c r="A52" s="60" t="s">
        <v>114</v>
      </c>
      <c r="B52" s="61" t="s">
        <v>112</v>
      </c>
    </row>
    <row r="53" spans="1:9">
      <c r="A53" s="62">
        <v>100000</v>
      </c>
      <c r="B53" s="63">
        <v>0</v>
      </c>
    </row>
    <row r="54" spans="1:9">
      <c r="A54" s="62">
        <v>150000</v>
      </c>
      <c r="B54" s="63">
        <v>10</v>
      </c>
    </row>
    <row r="55" spans="1:9">
      <c r="A55" s="62">
        <v>200000</v>
      </c>
      <c r="B55" s="63">
        <v>10</v>
      </c>
    </row>
    <row r="56" spans="1:9">
      <c r="A56" s="62">
        <v>250000</v>
      </c>
      <c r="B56" s="63">
        <v>10</v>
      </c>
    </row>
    <row r="57" spans="1:9">
      <c r="A57" s="64">
        <v>300000</v>
      </c>
      <c r="B57" s="63">
        <v>10</v>
      </c>
    </row>
    <row r="59" spans="1:9">
      <c r="A59" s="180" t="s">
        <v>115</v>
      </c>
      <c r="B59" s="180"/>
      <c r="C59" s="180"/>
      <c r="D59" s="180" t="s">
        <v>115</v>
      </c>
      <c r="E59" s="180"/>
      <c r="F59" s="180"/>
      <c r="G59" s="180" t="s">
        <v>115</v>
      </c>
      <c r="H59" s="180"/>
      <c r="I59" s="180"/>
    </row>
    <row r="60" spans="1:9">
      <c r="A60" s="65" t="s">
        <v>99</v>
      </c>
      <c r="B60" s="66" t="s">
        <v>116</v>
      </c>
      <c r="C60" s="103" t="s">
        <v>246</v>
      </c>
      <c r="D60" s="67" t="s">
        <v>101</v>
      </c>
      <c r="E60" s="66" t="s">
        <v>116</v>
      </c>
      <c r="F60" s="103" t="s">
        <v>250</v>
      </c>
      <c r="G60" s="65" t="s">
        <v>53</v>
      </c>
      <c r="H60" s="66" t="s">
        <v>116</v>
      </c>
      <c r="I60" s="103" t="s">
        <v>245</v>
      </c>
    </row>
    <row r="61" spans="1:9">
      <c r="A61" s="68"/>
      <c r="B61" s="66" t="s">
        <v>117</v>
      </c>
      <c r="C61" s="103" t="s">
        <v>254</v>
      </c>
      <c r="D61" s="68"/>
      <c r="E61" s="69" t="s">
        <v>117</v>
      </c>
      <c r="F61" s="103" t="s">
        <v>240</v>
      </c>
      <c r="G61" s="68"/>
      <c r="H61" s="69" t="s">
        <v>117</v>
      </c>
      <c r="I61" s="103" t="s">
        <v>242</v>
      </c>
    </row>
    <row r="62" spans="1:9">
      <c r="A62" s="68"/>
      <c r="B62" s="66" t="s">
        <v>59</v>
      </c>
      <c r="C62" s="103" t="s">
        <v>239</v>
      </c>
      <c r="D62" s="68"/>
      <c r="E62" s="70" t="s">
        <v>59</v>
      </c>
      <c r="F62" s="103" t="s">
        <v>241</v>
      </c>
      <c r="G62" s="68"/>
      <c r="H62" s="70" t="s">
        <v>59</v>
      </c>
      <c r="I62" s="103" t="s">
        <v>243</v>
      </c>
    </row>
    <row r="63" spans="1:9">
      <c r="A63" s="71"/>
      <c r="B63" s="66" t="s">
        <v>60</v>
      </c>
      <c r="C63" s="103" t="s">
        <v>253</v>
      </c>
      <c r="D63" s="68"/>
      <c r="E63" s="66" t="s">
        <v>60</v>
      </c>
      <c r="F63" s="104" t="s">
        <v>251</v>
      </c>
      <c r="G63" s="68"/>
      <c r="H63" s="70" t="s">
        <v>60</v>
      </c>
      <c r="I63" s="103" t="s">
        <v>244</v>
      </c>
    </row>
    <row r="64" spans="1:9">
      <c r="A64" s="68"/>
      <c r="B64" s="66" t="s">
        <v>61</v>
      </c>
      <c r="C64" s="103" t="s">
        <v>255</v>
      </c>
      <c r="D64" s="68"/>
      <c r="E64" s="70" t="s">
        <v>61</v>
      </c>
      <c r="F64" s="103" t="s">
        <v>252</v>
      </c>
      <c r="G64" s="68"/>
      <c r="H64" s="70" t="s">
        <v>61</v>
      </c>
      <c r="I64" s="103" t="s">
        <v>246</v>
      </c>
    </row>
    <row r="65" spans="1:12">
      <c r="A65" s="68"/>
      <c r="B65" s="66" t="s">
        <v>118</v>
      </c>
      <c r="C65" s="103" t="s">
        <v>256</v>
      </c>
      <c r="D65" s="68"/>
      <c r="E65" s="70" t="s">
        <v>118</v>
      </c>
      <c r="F65" s="103" t="s">
        <v>248</v>
      </c>
      <c r="G65" s="68"/>
      <c r="H65" s="70" t="s">
        <v>118</v>
      </c>
      <c r="I65" s="103" t="s">
        <v>247</v>
      </c>
    </row>
    <row r="66" spans="1:12">
      <c r="A66" s="68"/>
      <c r="B66" s="66" t="s">
        <v>119</v>
      </c>
      <c r="C66" s="103" t="s">
        <v>257</v>
      </c>
      <c r="D66" s="68"/>
      <c r="E66" s="70" t="s">
        <v>119</v>
      </c>
      <c r="F66" s="103" t="s">
        <v>249</v>
      </c>
      <c r="G66" s="68"/>
      <c r="H66" s="70" t="s">
        <v>119</v>
      </c>
      <c r="I66" s="103" t="s">
        <v>248</v>
      </c>
    </row>
    <row r="67" spans="1:12">
      <c r="A67" s="68"/>
      <c r="B67" s="66" t="s">
        <v>55</v>
      </c>
      <c r="C67" s="103" t="s">
        <v>258</v>
      </c>
      <c r="D67" s="68"/>
      <c r="E67" s="70" t="s">
        <v>55</v>
      </c>
      <c r="F67" s="103" t="s">
        <v>253</v>
      </c>
      <c r="G67" s="68"/>
      <c r="H67" s="70" t="s">
        <v>55</v>
      </c>
      <c r="I67" s="103" t="s">
        <v>249</v>
      </c>
    </row>
    <row ht="15.75" r="69" spans="1:12" thickBot="1"/>
    <row r="70" spans="1:12">
      <c r="A70" s="189"/>
      <c r="B70" s="190"/>
      <c r="C70" s="190"/>
      <c r="D70" s="190"/>
      <c r="E70" s="190"/>
      <c r="F70" s="190"/>
      <c r="G70" s="191"/>
    </row>
    <row r="71" spans="1:12">
      <c r="A71" s="192"/>
      <c r="B71" s="193"/>
      <c r="C71" s="193"/>
      <c r="D71" s="193"/>
      <c r="E71" s="193"/>
      <c r="F71" s="193"/>
      <c r="G71" s="194"/>
    </row>
    <row r="72" spans="1:12">
      <c r="A72" s="195"/>
      <c r="B72" s="181"/>
      <c r="C72" s="181"/>
      <c r="D72" s="72"/>
      <c r="E72" s="181"/>
      <c r="F72" s="181"/>
      <c r="G72" s="183"/>
      <c r="J72" s="73"/>
      <c r="K72" s="73"/>
      <c r="L72" s="73"/>
    </row>
    <row r="73" spans="1:12">
      <c r="A73" s="196"/>
      <c r="B73" s="182"/>
      <c r="C73" s="182"/>
      <c r="D73" s="72"/>
      <c r="E73" s="182"/>
      <c r="F73" s="182"/>
      <c r="G73" s="184"/>
      <c r="J73" s="74"/>
      <c r="K73" s="73"/>
      <c r="L73" s="73"/>
    </row>
    <row customFormat="1" r="74" s="115" spans="1:12">
      <c r="A74" s="111"/>
      <c r="B74" s="128"/>
      <c r="C74" s="112"/>
      <c r="D74" s="113"/>
      <c r="E74" s="114"/>
      <c r="F74" s="128"/>
      <c r="G74" s="126"/>
      <c r="J74" s="116"/>
      <c r="K74" s="116"/>
      <c r="L74" s="1"/>
    </row>
    <row customFormat="1" r="75" s="115" spans="1:12">
      <c r="A75" s="117"/>
      <c r="B75" s="129"/>
      <c r="C75" s="118"/>
      <c r="D75" s="113"/>
      <c r="E75" s="119"/>
      <c r="F75" s="129"/>
      <c r="G75" s="127"/>
      <c r="J75" s="116"/>
      <c r="K75" s="116"/>
      <c r="L75" s="1"/>
    </row>
    <row customFormat="1" r="76" s="115" spans="1:12">
      <c r="A76" s="111"/>
      <c r="B76" s="128"/>
      <c r="C76" s="114"/>
      <c r="D76" s="113"/>
      <c r="E76" s="114"/>
      <c r="F76" s="128"/>
      <c r="G76" s="126"/>
      <c r="J76" s="116"/>
      <c r="K76" s="116"/>
      <c r="L76" s="1"/>
    </row>
    <row customFormat="1" r="77" s="115" spans="1:12">
      <c r="A77" s="117"/>
      <c r="B77" s="129"/>
      <c r="C77" s="119"/>
      <c r="D77" s="113"/>
      <c r="E77" s="119"/>
      <c r="F77" s="129"/>
      <c r="G77" s="127"/>
    </row>
    <row customFormat="1" r="78" s="115" spans="1:12">
      <c r="A78" s="120"/>
      <c r="B78" s="128"/>
      <c r="C78" s="121"/>
      <c r="D78" s="113"/>
      <c r="E78" s="114"/>
      <c r="F78" s="128"/>
      <c r="G78" s="126"/>
    </row>
    <row customFormat="1" r="79" s="115" spans="1:12">
      <c r="A79" s="120"/>
      <c r="B79" s="128"/>
      <c r="C79" s="121"/>
      <c r="D79" s="113"/>
      <c r="E79" s="119"/>
      <c r="F79" s="129"/>
      <c r="G79" s="127"/>
    </row>
    <row customFormat="1" ht="15.75" r="80" s="115" spans="1:12" thickBot="1">
      <c r="A80" s="122"/>
      <c r="B80" s="130"/>
      <c r="C80" s="123"/>
      <c r="E80" s="121"/>
      <c r="F80" s="128"/>
      <c r="G80" s="124"/>
    </row>
    <row customFormat="1" ht="15.75" r="81" s="115" spans="1:14" thickBot="1">
      <c r="A81" s="122"/>
      <c r="B81" s="125"/>
      <c r="C81" s="123"/>
    </row>
    <row r="83" spans="1:14">
      <c r="A83" s="186" t="s">
        <v>127</v>
      </c>
      <c r="B83" s="186"/>
      <c r="C83" s="186"/>
      <c r="D83" s="186"/>
    </row>
    <row r="84" spans="1:14">
      <c r="A84" s="186"/>
      <c r="B84" s="186"/>
      <c r="C84" s="186"/>
      <c r="D84" s="186"/>
    </row>
    <row ht="15.75" r="85" spans="1:14">
      <c r="A85" s="187" t="s">
        <v>128</v>
      </c>
      <c r="B85" s="187"/>
      <c r="C85" s="187"/>
      <c r="D85" s="187"/>
    </row>
    <row ht="18" r="86" spans="1:14">
      <c r="A86" s="75"/>
      <c r="B86" s="75" t="s">
        <v>18</v>
      </c>
      <c r="C86" s="75"/>
      <c r="D86" s="75"/>
    </row>
    <row ht="15.75" r="87" spans="1:14">
      <c r="A87" s="76" t="s">
        <v>129</v>
      </c>
      <c r="B87" s="77" t="s">
        <v>130</v>
      </c>
    </row>
    <row r="88" spans="1:14">
      <c r="B88" s="78" t="s">
        <v>131</v>
      </c>
    </row>
    <row r="89" spans="1:14">
      <c r="B89" s="78" t="s">
        <v>132</v>
      </c>
      <c r="J89" s="23" t="s">
        <v>133</v>
      </c>
      <c r="K89" s="23"/>
      <c r="L89" s="23"/>
      <c r="M89" s="23"/>
      <c r="N89" s="23"/>
    </row>
    <row r="90" spans="1:14">
      <c r="B90" s="78" t="s">
        <v>134</v>
      </c>
      <c r="J90" s="23"/>
      <c r="K90" s="23" t="s">
        <v>135</v>
      </c>
      <c r="L90" s="23" t="s">
        <v>87</v>
      </c>
      <c r="M90" s="23" t="s">
        <v>136</v>
      </c>
      <c r="N90" s="23"/>
    </row>
    <row r="91" spans="1:14">
      <c r="B91" s="77" t="s">
        <v>137</v>
      </c>
      <c r="J91" s="23"/>
      <c r="K91" s="26">
        <v>0.01</v>
      </c>
      <c r="L91" s="110" t="s">
        <v>56</v>
      </c>
      <c r="M91" s="23">
        <v>1500</v>
      </c>
      <c r="N91" s="23"/>
    </row>
    <row r="92" spans="1:14">
      <c r="B92" s="78" t="s">
        <v>138</v>
      </c>
      <c r="J92" s="23"/>
      <c r="K92" s="26">
        <v>0.02</v>
      </c>
      <c r="L92" s="110" t="s">
        <v>275</v>
      </c>
      <c r="M92" s="23">
        <v>1500</v>
      </c>
      <c r="N92" s="23"/>
    </row>
    <row r="93" spans="1:14">
      <c r="B93" s="78" t="s">
        <v>139</v>
      </c>
      <c r="J93" s="23"/>
      <c r="K93" s="26">
        <v>0.03</v>
      </c>
      <c r="L93" s="110" t="s">
        <v>276</v>
      </c>
      <c r="M93" s="23">
        <v>1500</v>
      </c>
      <c r="N93" s="23"/>
    </row>
    <row r="94" spans="1:14">
      <c r="B94" s="78" t="s">
        <v>140</v>
      </c>
      <c r="J94" s="23"/>
      <c r="K94" s="26">
        <v>0.05</v>
      </c>
      <c r="L94" s="110" t="s">
        <v>277</v>
      </c>
      <c r="M94" s="23">
        <v>1500</v>
      </c>
      <c r="N94" s="23"/>
    </row>
    <row r="95" spans="1:14">
      <c r="B95" s="78" t="s">
        <v>141</v>
      </c>
    </row>
    <row r="96" spans="1:14">
      <c r="B96" s="78" t="s">
        <v>142</v>
      </c>
    </row>
    <row ht="15.75" r="99" spans="1:3">
      <c r="A99" s="76" t="s">
        <v>143</v>
      </c>
      <c r="B99" s="79" t="s">
        <v>144</v>
      </c>
      <c r="C99" s="80"/>
    </row>
    <row r="100" spans="1:3">
      <c r="B100" s="79" t="s">
        <v>145</v>
      </c>
      <c r="C100" s="80"/>
    </row>
    <row r="101" spans="1:3">
      <c r="B101" s="79" t="s">
        <v>146</v>
      </c>
      <c r="C101" s="80"/>
    </row>
    <row r="102" spans="1:3">
      <c r="B102" s="79" t="s">
        <v>147</v>
      </c>
      <c r="C102" s="80"/>
    </row>
    <row r="103" spans="1:3">
      <c r="B103" s="79" t="s">
        <v>148</v>
      </c>
      <c r="C103" s="80"/>
    </row>
    <row r="104" spans="1:3">
      <c r="B104" s="79" t="s">
        <v>149</v>
      </c>
      <c r="C104" s="80"/>
    </row>
    <row r="105" spans="1:3">
      <c r="B105" s="79" t="s">
        <v>150</v>
      </c>
      <c r="C105" s="80"/>
    </row>
    <row r="106" spans="1:3">
      <c r="B106" s="79" t="s">
        <v>151</v>
      </c>
      <c r="C106" s="80"/>
    </row>
    <row r="107" spans="1:3">
      <c r="B107" s="79" t="s">
        <v>152</v>
      </c>
      <c r="C107" s="80"/>
    </row>
    <row r="108" spans="1:3">
      <c r="B108" s="79" t="s">
        <v>153</v>
      </c>
      <c r="C108" s="80"/>
    </row>
    <row r="109" spans="1:3">
      <c r="B109" s="79" t="s">
        <v>154</v>
      </c>
      <c r="C109" s="80"/>
    </row>
    <row r="110" spans="1:3">
      <c r="B110" s="79" t="s">
        <v>155</v>
      </c>
      <c r="C110" s="80"/>
    </row>
    <row r="111" spans="1:3">
      <c r="B111" s="79" t="s">
        <v>156</v>
      </c>
      <c r="C111" s="80"/>
    </row>
    <row r="112" spans="1:3">
      <c r="B112" s="79" t="s">
        <v>157</v>
      </c>
      <c r="C112" s="80"/>
    </row>
    <row r="113" spans="1:3">
      <c r="B113" s="79" t="s">
        <v>158</v>
      </c>
      <c r="C113" s="80"/>
    </row>
    <row r="114" spans="1:3">
      <c r="B114" s="79" t="s">
        <v>159</v>
      </c>
      <c r="C114" s="80"/>
    </row>
    <row ht="15.75" r="117" spans="1:3">
      <c r="A117" s="76" t="s">
        <v>160</v>
      </c>
      <c r="B117" s="185" t="s">
        <v>161</v>
      </c>
      <c r="C117" s="185"/>
    </row>
    <row r="118" spans="1:3">
      <c r="A118" s="188" t="s">
        <v>162</v>
      </c>
      <c r="B118" s="185" t="s">
        <v>163</v>
      </c>
      <c r="C118" s="185"/>
    </row>
    <row r="119" spans="1:3">
      <c r="A119" s="188"/>
      <c r="B119" s="185" t="s">
        <v>164</v>
      </c>
      <c r="C119" s="185"/>
    </row>
    <row r="120" spans="1:3">
      <c r="A120" s="188"/>
      <c r="B120" s="185" t="s">
        <v>165</v>
      </c>
      <c r="C120" s="185"/>
    </row>
    <row r="121" spans="1:3">
      <c r="A121" s="188"/>
      <c r="B121" s="185" t="s">
        <v>166</v>
      </c>
      <c r="C121" s="185"/>
    </row>
    <row r="122" spans="1:3">
      <c r="A122" s="188"/>
      <c r="B122" s="185" t="s">
        <v>167</v>
      </c>
      <c r="C122" s="185"/>
    </row>
    <row r="123" spans="1:3">
      <c r="B123" s="185" t="s">
        <v>168</v>
      </c>
      <c r="C123" s="185"/>
    </row>
    <row r="124" spans="1:3">
      <c r="B124" s="185" t="s">
        <v>169</v>
      </c>
      <c r="C124" s="185"/>
    </row>
    <row r="125" spans="1:3">
      <c r="B125" s="185" t="s">
        <v>170</v>
      </c>
      <c r="C125" s="185"/>
    </row>
    <row r="126" spans="1:3">
      <c r="B126" s="185" t="s">
        <v>171</v>
      </c>
      <c r="C126" s="185"/>
    </row>
    <row r="127" spans="1:3">
      <c r="B127" s="185" t="s">
        <v>172</v>
      </c>
      <c r="C127" s="185"/>
    </row>
    <row r="128" spans="1:3">
      <c r="B128" s="185" t="s">
        <v>173</v>
      </c>
      <c r="C128" s="185"/>
    </row>
    <row r="129" spans="2:3">
      <c r="B129" s="185" t="s">
        <v>174</v>
      </c>
      <c r="C129" s="185"/>
    </row>
    <row r="130" spans="2:3">
      <c r="B130" s="185" t="s">
        <v>175</v>
      </c>
      <c r="C130" s="185"/>
    </row>
    <row r="131" spans="2:3">
      <c r="B131" s="185" t="s">
        <v>176</v>
      </c>
      <c r="C131" s="185"/>
    </row>
    <row r="132" spans="2:3">
      <c r="B132" s="185" t="s">
        <v>177</v>
      </c>
      <c r="C132" s="185"/>
    </row>
    <row r="133" spans="2:3">
      <c r="B133" s="185" t="s">
        <v>178</v>
      </c>
      <c r="C133" s="185"/>
    </row>
    <row r="134" spans="2:3">
      <c r="B134" s="185" t="s">
        <v>179</v>
      </c>
      <c r="C134" s="185"/>
    </row>
    <row r="135" spans="2:3">
      <c r="B135" s="185" t="s">
        <v>180</v>
      </c>
      <c r="C135" s="185"/>
    </row>
    <row r="136" spans="2:3">
      <c r="B136" s="185" t="s">
        <v>181</v>
      </c>
      <c r="C136" s="185"/>
    </row>
    <row r="137" spans="2:3">
      <c r="B137" s="185" t="s">
        <v>182</v>
      </c>
      <c r="C137" s="185"/>
    </row>
    <row r="138" spans="2:3">
      <c r="B138" s="185" t="s">
        <v>183</v>
      </c>
      <c r="C138" s="185"/>
    </row>
    <row r="139" spans="2:3">
      <c r="B139" s="185" t="s">
        <v>184</v>
      </c>
      <c r="C139" s="185"/>
    </row>
    <row r="140" spans="2:3">
      <c r="B140" s="185" t="s">
        <v>185</v>
      </c>
      <c r="C140" s="185"/>
    </row>
    <row r="141" spans="2:3">
      <c r="B141" s="185" t="s">
        <v>186</v>
      </c>
      <c r="C141" s="185"/>
    </row>
    <row r="142" spans="2:3">
      <c r="B142" s="185" t="s">
        <v>187</v>
      </c>
      <c r="C142" s="185"/>
    </row>
    <row r="143" spans="2:3">
      <c r="B143" s="185" t="s">
        <v>188</v>
      </c>
      <c r="C143" s="185"/>
    </row>
    <row r="144" spans="2:3">
      <c r="B144" s="185" t="s">
        <v>189</v>
      </c>
      <c r="C144" s="185"/>
    </row>
    <row r="145" spans="2:3">
      <c r="B145" s="185" t="s">
        <v>190</v>
      </c>
      <c r="C145" s="185"/>
    </row>
    <row r="146" spans="2:3">
      <c r="B146" s="185" t="s">
        <v>191</v>
      </c>
      <c r="C146" s="185"/>
    </row>
    <row r="147" spans="2:3">
      <c r="B147" s="185" t="s">
        <v>192</v>
      </c>
      <c r="C147" s="185"/>
    </row>
    <row r="148" spans="2:3">
      <c r="B148" s="185" t="s">
        <v>193</v>
      </c>
      <c r="C148" s="185"/>
    </row>
    <row r="149" spans="2:3">
      <c r="B149" s="79" t="s">
        <v>194</v>
      </c>
      <c r="C149" s="79"/>
    </row>
    <row r="150" spans="2:3">
      <c r="B150" s="185" t="s">
        <v>195</v>
      </c>
      <c r="C150" s="185"/>
    </row>
    <row r="167" spans="1:8">
      <c r="B167" s="23" t="s">
        <v>69</v>
      </c>
      <c r="C167" s="23"/>
      <c r="D167" s="23"/>
      <c r="E167" s="23"/>
      <c r="F167" s="23"/>
      <c r="G167" s="23"/>
      <c r="H167" s="23"/>
    </row>
    <row r="168" spans="1:8">
      <c r="B168" s="23" t="s">
        <v>196</v>
      </c>
      <c r="C168" s="23"/>
      <c r="D168" s="23" t="s">
        <v>197</v>
      </c>
      <c r="E168" s="23"/>
      <c r="F168" s="23" t="s">
        <v>198</v>
      </c>
      <c r="G168" s="23" t="s">
        <v>199</v>
      </c>
      <c r="H168" s="23"/>
    </row>
    <row r="169" spans="1:8">
      <c r="B169" s="81">
        <v>75000</v>
      </c>
      <c r="C169" s="81">
        <v>149999</v>
      </c>
      <c r="D169" s="81">
        <v>18750</v>
      </c>
      <c r="E169" s="23" t="s">
        <v>200</v>
      </c>
      <c r="F169" s="110" t="s">
        <v>262</v>
      </c>
      <c r="G169" s="23" t="s">
        <v>201</v>
      </c>
      <c r="H169" s="23" t="s">
        <v>202</v>
      </c>
    </row>
    <row r="170" spans="1:8">
      <c r="B170" s="81">
        <v>150000</v>
      </c>
      <c r="C170" s="81">
        <v>199999</v>
      </c>
      <c r="D170" s="81">
        <v>37500</v>
      </c>
      <c r="E170" s="23" t="s">
        <v>203</v>
      </c>
      <c r="F170" s="110" t="s">
        <v>263</v>
      </c>
      <c r="G170" s="23" t="s">
        <v>204</v>
      </c>
      <c r="H170" s="23" t="s">
        <v>205</v>
      </c>
    </row>
    <row r="171" spans="1:8">
      <c r="B171" s="81">
        <v>200000</v>
      </c>
      <c r="C171" s="81">
        <v>249999</v>
      </c>
      <c r="D171" s="81">
        <v>50250</v>
      </c>
      <c r="E171" s="23" t="s">
        <v>206</v>
      </c>
      <c r="F171" s="110" t="s">
        <v>264</v>
      </c>
      <c r="G171" s="23" t="s">
        <v>207</v>
      </c>
      <c r="H171" s="23" t="s">
        <v>208</v>
      </c>
    </row>
    <row r="172" spans="1:8">
      <c r="B172" s="81">
        <v>250000</v>
      </c>
      <c r="C172" s="81">
        <v>299999</v>
      </c>
      <c r="D172" s="81">
        <v>62750</v>
      </c>
      <c r="E172" s="23" t="s">
        <v>209</v>
      </c>
      <c r="F172" s="110" t="s">
        <v>265</v>
      </c>
      <c r="G172" s="23" t="s">
        <v>210</v>
      </c>
      <c r="H172" s="23" t="s">
        <v>211</v>
      </c>
    </row>
    <row r="173" spans="1:8">
      <c r="B173" s="81">
        <v>300000</v>
      </c>
      <c r="C173" s="81">
        <v>349999</v>
      </c>
      <c r="D173" s="81">
        <v>75000</v>
      </c>
      <c r="E173" s="23" t="s">
        <v>212</v>
      </c>
      <c r="F173" s="110" t="s">
        <v>265</v>
      </c>
      <c r="G173" s="23" t="s">
        <v>213</v>
      </c>
      <c r="H173" s="23" t="s">
        <v>214</v>
      </c>
    </row>
    <row r="174" spans="1:8">
      <c r="B174" s="81">
        <v>350000</v>
      </c>
      <c r="C174" s="81">
        <v>500000</v>
      </c>
      <c r="D174" s="81">
        <v>87750</v>
      </c>
      <c r="E174" s="23" t="s">
        <v>215</v>
      </c>
      <c r="F174" s="110" t="s">
        <v>264</v>
      </c>
      <c r="G174" s="23" t="s">
        <v>216</v>
      </c>
      <c r="H174" s="23" t="s">
        <v>217</v>
      </c>
    </row>
    <row ht="15.75" r="175" spans="1:8" thickBot="1"/>
    <row r="176" spans="1:8">
      <c r="A176" s="189" t="s">
        <v>120</v>
      </c>
      <c r="B176" s="190"/>
      <c r="C176" s="190"/>
      <c r="D176" s="190"/>
      <c r="E176" s="190"/>
      <c r="F176" s="190"/>
      <c r="G176" s="191"/>
    </row>
    <row r="177" spans="1:7">
      <c r="A177" s="192"/>
      <c r="B177" s="193"/>
      <c r="C177" s="193"/>
      <c r="D177" s="193"/>
      <c r="E177" s="193"/>
      <c r="F177" s="193"/>
      <c r="G177" s="194"/>
    </row>
    <row r="178" spans="1:7">
      <c r="A178" s="195" t="s">
        <v>121</v>
      </c>
      <c r="B178" s="181" t="s">
        <v>122</v>
      </c>
      <c r="C178" s="181" t="s">
        <v>123</v>
      </c>
      <c r="D178" s="72"/>
      <c r="E178" s="181" t="s">
        <v>124</v>
      </c>
      <c r="F178" s="181" t="s">
        <v>125</v>
      </c>
      <c r="G178" s="183" t="s">
        <v>123</v>
      </c>
    </row>
    <row r="179" spans="1:7">
      <c r="A179" s="196"/>
      <c r="B179" s="182"/>
      <c r="C179" s="182"/>
      <c r="D179" s="72"/>
      <c r="E179" s="182"/>
      <c r="F179" s="182"/>
      <c r="G179" s="184"/>
    </row>
    <row r="180" spans="1:7">
      <c r="A180" s="111">
        <v>1000</v>
      </c>
      <c r="B180" s="128" t="s">
        <v>56</v>
      </c>
      <c r="C180" s="112" t="s">
        <v>126</v>
      </c>
      <c r="D180" s="113"/>
      <c r="E180" s="114">
        <v>1500</v>
      </c>
      <c r="F180" s="128" t="s">
        <v>56</v>
      </c>
      <c r="G180" s="126">
        <v>300</v>
      </c>
    </row>
    <row r="181" spans="1:7">
      <c r="A181" s="111">
        <v>1500</v>
      </c>
      <c r="B181" s="128" t="s">
        <v>261</v>
      </c>
      <c r="C181" s="114">
        <v>300</v>
      </c>
      <c r="D181" s="113"/>
      <c r="E181" s="114">
        <v>2000</v>
      </c>
      <c r="F181" s="128" t="s">
        <v>272</v>
      </c>
      <c r="G181" s="126">
        <v>400</v>
      </c>
    </row>
    <row r="182" spans="1:7">
      <c r="A182" s="120">
        <v>2000</v>
      </c>
      <c r="B182" s="128" t="s">
        <v>270</v>
      </c>
      <c r="C182" s="121">
        <v>400</v>
      </c>
      <c r="D182" s="113"/>
      <c r="E182" s="114">
        <v>2500</v>
      </c>
      <c r="F182" s="128" t="s">
        <v>261</v>
      </c>
      <c r="G182" s="126">
        <v>475</v>
      </c>
    </row>
    <row r="183" spans="1:7">
      <c r="A183" s="120">
        <v>2500</v>
      </c>
      <c r="B183" s="128" t="s">
        <v>270</v>
      </c>
      <c r="C183" s="121">
        <v>475</v>
      </c>
      <c r="D183" s="113"/>
      <c r="E183" s="121">
        <v>3000</v>
      </c>
      <c r="F183" s="128" t="s">
        <v>270</v>
      </c>
      <c r="G183" s="124">
        <v>550</v>
      </c>
    </row>
    <row ht="15.75" r="184" spans="1:7" thickBot="1">
      <c r="A184" s="122">
        <v>3000</v>
      </c>
      <c r="B184" s="130" t="s">
        <v>271</v>
      </c>
      <c r="C184" s="123">
        <v>550</v>
      </c>
      <c r="D184" s="115"/>
    </row>
    <row r="188" spans="1:7">
      <c r="A188" s="160" t="s">
        <v>297</v>
      </c>
    </row>
    <row r="190" spans="1:7">
      <c r="A190" s="181" t="s">
        <v>124</v>
      </c>
      <c r="B190" s="181" t="s">
        <v>125</v>
      </c>
      <c r="C190" s="183" t="s">
        <v>123</v>
      </c>
    </row>
    <row r="191" spans="1:7">
      <c r="A191" s="182"/>
      <c r="B191" s="182"/>
      <c r="C191" s="184"/>
    </row>
    <row r="192" spans="1:7">
      <c r="A192" s="165">
        <v>1000</v>
      </c>
      <c r="B192" s="166" t="s">
        <v>56</v>
      </c>
      <c r="C192" s="139" t="s">
        <v>298</v>
      </c>
    </row>
    <row r="193" spans="1:9">
      <c r="A193" s="165">
        <v>1500</v>
      </c>
      <c r="B193" s="166" t="s">
        <v>272</v>
      </c>
      <c r="C193" s="139">
        <v>300</v>
      </c>
    </row>
    <row r="194" spans="1:9">
      <c r="A194" s="165">
        <v>2000</v>
      </c>
      <c r="B194" s="166" t="s">
        <v>261</v>
      </c>
      <c r="C194" s="139">
        <v>400</v>
      </c>
    </row>
    <row r="195" spans="1:9">
      <c r="A195" s="167">
        <v>2500</v>
      </c>
      <c r="B195" s="141" t="s">
        <v>270</v>
      </c>
      <c r="C195" s="132">
        <v>475</v>
      </c>
    </row>
    <row r="196" spans="1:9">
      <c r="A196" s="158">
        <v>3000</v>
      </c>
      <c r="B196" s="164" t="s">
        <v>271</v>
      </c>
      <c r="C196" s="159">
        <v>550</v>
      </c>
    </row>
    <row r="199" spans="1:9">
      <c r="A199" s="180" t="s">
        <v>115</v>
      </c>
      <c r="B199" s="180"/>
      <c r="C199" s="180"/>
      <c r="D199" s="180" t="s">
        <v>115</v>
      </c>
      <c r="E199" s="180"/>
      <c r="F199" s="180"/>
      <c r="G199" s="180" t="s">
        <v>115</v>
      </c>
      <c r="H199" s="180"/>
      <c r="I199" s="180"/>
    </row>
    <row r="200" spans="1:9">
      <c r="A200" s="65" t="s">
        <v>99</v>
      </c>
      <c r="B200" s="66" t="s">
        <v>116</v>
      </c>
      <c r="C200" s="173" t="s">
        <v>56</v>
      </c>
      <c r="D200" s="67" t="s">
        <v>101</v>
      </c>
      <c r="E200" s="66" t="s">
        <v>116</v>
      </c>
      <c r="F200" s="174" t="s">
        <v>277</v>
      </c>
      <c r="G200" s="65" t="s">
        <v>53</v>
      </c>
      <c r="H200" s="66" t="s">
        <v>116</v>
      </c>
      <c r="I200" s="173" t="s">
        <v>282</v>
      </c>
    </row>
    <row r="201" spans="1:9">
      <c r="A201" s="68"/>
      <c r="B201" s="66" t="s">
        <v>117</v>
      </c>
      <c r="C201" s="173" t="s">
        <v>302</v>
      </c>
      <c r="D201" s="68"/>
      <c r="E201" s="69" t="s">
        <v>117</v>
      </c>
      <c r="F201" s="174" t="s">
        <v>240</v>
      </c>
      <c r="G201" s="68"/>
      <c r="H201" s="69" t="s">
        <v>117</v>
      </c>
      <c r="I201" s="173" t="s">
        <v>242</v>
      </c>
    </row>
    <row r="202" spans="1:9">
      <c r="A202" s="68"/>
      <c r="B202" s="66" t="s">
        <v>59</v>
      </c>
      <c r="C202" s="173" t="s">
        <v>239</v>
      </c>
      <c r="D202" s="68"/>
      <c r="E202" s="70" t="s">
        <v>59</v>
      </c>
      <c r="F202" s="174" t="s">
        <v>241</v>
      </c>
      <c r="G202" s="68"/>
      <c r="H202" s="70" t="s">
        <v>59</v>
      </c>
      <c r="I202" s="173" t="s">
        <v>243</v>
      </c>
    </row>
    <row r="203" spans="1:9">
      <c r="A203" s="71"/>
      <c r="B203" s="66" t="s">
        <v>60</v>
      </c>
      <c r="C203" s="173" t="s">
        <v>280</v>
      </c>
      <c r="D203" s="68"/>
      <c r="E203" s="66" t="s">
        <v>60</v>
      </c>
      <c r="F203" s="175" t="s">
        <v>306</v>
      </c>
      <c r="G203" s="68"/>
      <c r="H203" s="70" t="s">
        <v>60</v>
      </c>
      <c r="I203" s="173" t="s">
        <v>244</v>
      </c>
    </row>
    <row r="204" spans="1:9">
      <c r="A204" s="68"/>
      <c r="B204" s="66" t="s">
        <v>61</v>
      </c>
      <c r="C204" s="173" t="s">
        <v>281</v>
      </c>
      <c r="D204" s="68"/>
      <c r="E204" s="70" t="s">
        <v>61</v>
      </c>
      <c r="F204" s="174" t="s">
        <v>307</v>
      </c>
      <c r="G204" s="68"/>
      <c r="H204" s="70" t="s">
        <v>61</v>
      </c>
      <c r="I204" s="173" t="s">
        <v>56</v>
      </c>
    </row>
    <row r="205" spans="1:9">
      <c r="A205" s="68"/>
      <c r="B205" s="66" t="s">
        <v>118</v>
      </c>
      <c r="C205" s="173" t="s">
        <v>303</v>
      </c>
      <c r="D205" s="68"/>
      <c r="E205" s="70" t="s">
        <v>118</v>
      </c>
      <c r="F205" s="174" t="s">
        <v>284</v>
      </c>
      <c r="G205" s="68"/>
      <c r="H205" s="70" t="s">
        <v>118</v>
      </c>
      <c r="I205" s="173" t="s">
        <v>308</v>
      </c>
    </row>
    <row r="206" spans="1:9">
      <c r="A206" s="68"/>
      <c r="B206" s="66" t="s">
        <v>119</v>
      </c>
      <c r="C206" s="173" t="s">
        <v>304</v>
      </c>
      <c r="D206" s="68"/>
      <c r="E206" s="70" t="s">
        <v>119</v>
      </c>
      <c r="F206" s="174" t="s">
        <v>279</v>
      </c>
      <c r="G206" s="68"/>
      <c r="H206" s="70" t="s">
        <v>119</v>
      </c>
      <c r="I206" s="173" t="s">
        <v>284</v>
      </c>
    </row>
    <row r="207" spans="1:9">
      <c r="A207" s="68"/>
      <c r="B207" s="66" t="s">
        <v>55</v>
      </c>
      <c r="C207" s="173" t="s">
        <v>305</v>
      </c>
      <c r="D207" s="68"/>
      <c r="E207" s="70" t="s">
        <v>55</v>
      </c>
      <c r="F207" s="174" t="s">
        <v>280</v>
      </c>
      <c r="G207" s="68"/>
      <c r="H207" s="70" t="s">
        <v>55</v>
      </c>
      <c r="I207" s="173" t="s">
        <v>279</v>
      </c>
    </row>
    <row r="208" spans="1:9">
      <c r="F208" s="108"/>
    </row>
  </sheetData>
  <mergeCells count="65">
    <mergeCell ref="A176:G177"/>
    <mergeCell ref="A178:A179"/>
    <mergeCell ref="B178:B179"/>
    <mergeCell ref="C178:C179"/>
    <mergeCell ref="E178:E179"/>
    <mergeCell ref="F178:F179"/>
    <mergeCell ref="G178:G179"/>
    <mergeCell ref="A50:B51"/>
    <mergeCell ref="B2:B4"/>
    <mergeCell ref="A41:C42"/>
    <mergeCell ref="A43:A44"/>
    <mergeCell ref="B43:B44"/>
    <mergeCell ref="C43:C44"/>
    <mergeCell ref="A59:C59"/>
    <mergeCell ref="D59:F59"/>
    <mergeCell ref="G59:I59"/>
    <mergeCell ref="A70:G71"/>
    <mergeCell ref="A72:A73"/>
    <mergeCell ref="B72:B73"/>
    <mergeCell ref="C72:C73"/>
    <mergeCell ref="E72:E73"/>
    <mergeCell ref="F72:F73"/>
    <mergeCell ref="G72:G73"/>
    <mergeCell ref="B117:C117"/>
    <mergeCell ref="A83:D84"/>
    <mergeCell ref="A85:D85"/>
    <mergeCell ref="B128:C128"/>
    <mergeCell ref="A118:A122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40:C140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7:C147"/>
    <mergeCell ref="B148:C148"/>
    <mergeCell ref="B150:C150"/>
    <mergeCell ref="B141:C141"/>
    <mergeCell ref="B142:C142"/>
    <mergeCell ref="B143:C143"/>
    <mergeCell ref="B144:C144"/>
    <mergeCell ref="B145:C145"/>
    <mergeCell ref="B146:C146"/>
    <mergeCell ref="G199:I199"/>
    <mergeCell ref="A190:A191"/>
    <mergeCell ref="B190:B191"/>
    <mergeCell ref="C190:C191"/>
    <mergeCell ref="A199:C199"/>
    <mergeCell ref="D199:F199"/>
  </mergeCells>
  <pageMargins bottom="0.75" footer="0.3" header="0.3" left="0.7" right="0.7" top="0.7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7"/>
  <sheetViews>
    <sheetView topLeftCell="D34" workbookViewId="0">
      <selection activeCell="C60" sqref="C60"/>
    </sheetView>
  </sheetViews>
  <sheetFormatPr defaultRowHeight="15"/>
  <cols>
    <col min="2" max="2" bestFit="true" customWidth="true" width="49.0" collapsed="true"/>
    <col min="3" max="3" bestFit="true" customWidth="true" width="45.140625" collapsed="true"/>
    <col min="4" max="4" bestFit="true" customWidth="true" width="38.28515625" collapsed="true"/>
    <col min="5" max="5" bestFit="true" customWidth="true" width="15.140625" collapsed="true"/>
    <col min="6" max="6" bestFit="true" customWidth="true" width="20.42578125" collapsed="true"/>
    <col min="7" max="7" customWidth="true" width="16.140625" collapsed="true"/>
    <col min="9" max="9" bestFit="true" customWidth="true" width="23.0" collapsed="true"/>
    <col min="10" max="10" customWidth="true" width="13.42578125" collapsed="true"/>
  </cols>
  <sheetData>
    <row ht="26.25" r="1" spans="1:9">
      <c r="A1" s="18" t="s">
        <v>63</v>
      </c>
      <c r="B1" s="19" t="s">
        <v>64</v>
      </c>
      <c r="C1" s="19" t="s">
        <v>65</v>
      </c>
      <c r="D1" s="19" t="s">
        <v>63</v>
      </c>
      <c r="E1" s="20" t="s">
        <v>66</v>
      </c>
      <c r="F1" s="21" t="s">
        <v>67</v>
      </c>
      <c r="G1" s="19" t="s">
        <v>68</v>
      </c>
      <c r="I1" s="23" t="s">
        <v>69</v>
      </c>
    </row>
    <row r="2" spans="1:9">
      <c r="A2" s="24">
        <v>1</v>
      </c>
      <c r="B2" s="201" t="s">
        <v>70</v>
      </c>
      <c r="C2" s="25">
        <v>500</v>
      </c>
      <c r="D2" s="101" t="s">
        <v>219</v>
      </c>
      <c r="E2" s="102" t="s">
        <v>238</v>
      </c>
      <c r="F2" s="101" t="s">
        <v>56</v>
      </c>
      <c r="G2" s="109" t="s">
        <v>261</v>
      </c>
      <c r="I2" s="87">
        <v>0.25</v>
      </c>
    </row>
    <row r="3" spans="1:9">
      <c r="A3" s="24">
        <v>2</v>
      </c>
      <c r="B3" s="202"/>
      <c r="C3" s="25">
        <v>500</v>
      </c>
      <c r="D3" s="101" t="s">
        <v>219</v>
      </c>
      <c r="E3" s="102" t="s">
        <v>238</v>
      </c>
      <c r="F3" s="101" t="s">
        <v>56</v>
      </c>
      <c r="G3" s="109" t="s">
        <v>261</v>
      </c>
    </row>
    <row r="4" spans="1:9">
      <c r="A4" s="24">
        <v>3</v>
      </c>
      <c r="B4" s="203"/>
      <c r="C4" s="25">
        <v>500</v>
      </c>
      <c r="D4" s="101" t="s">
        <v>219</v>
      </c>
      <c r="E4" s="102" t="s">
        <v>238</v>
      </c>
      <c r="F4" s="101" t="s">
        <v>56</v>
      </c>
      <c r="G4" s="109" t="s">
        <v>261</v>
      </c>
    </row>
    <row r="7" spans="1:9">
      <c r="A7" s="27" t="s">
        <v>72</v>
      </c>
      <c r="B7" s="28" t="s">
        <v>73</v>
      </c>
      <c r="C7" s="29" t="s">
        <v>74</v>
      </c>
      <c r="D7" s="29" t="s">
        <v>75</v>
      </c>
      <c r="E7" s="30"/>
      <c r="G7" s="23"/>
      <c r="H7" s="23"/>
      <c r="I7" s="23"/>
    </row>
    <row r="8" spans="1:9">
      <c r="A8" s="31"/>
      <c r="B8" s="31"/>
      <c r="C8" s="29" t="s">
        <v>77</v>
      </c>
      <c r="D8" s="29" t="s">
        <v>78</v>
      </c>
      <c r="E8" s="30"/>
      <c r="G8" s="23" t="s">
        <v>71</v>
      </c>
      <c r="H8" s="23">
        <v>75</v>
      </c>
      <c r="I8" s="23"/>
    </row>
    <row r="9" spans="1:9">
      <c r="A9" s="31"/>
      <c r="B9" s="31"/>
      <c r="C9" s="29" t="s">
        <v>80</v>
      </c>
      <c r="D9" s="29" t="s">
        <v>81</v>
      </c>
      <c r="E9" s="30"/>
      <c r="G9" s="23" t="s">
        <v>76</v>
      </c>
      <c r="H9" s="23">
        <v>43</v>
      </c>
      <c r="I9" s="23"/>
    </row>
    <row r="10" spans="1:9">
      <c r="A10" s="31"/>
      <c r="B10" s="31"/>
      <c r="C10" s="29" t="s">
        <v>82</v>
      </c>
      <c r="D10" s="32" t="s">
        <v>83</v>
      </c>
      <c r="E10" s="30"/>
      <c r="G10" s="23" t="s">
        <v>79</v>
      </c>
      <c r="H10" s="23" t="e">
        <f>([2]Calc!J24+[2]Sheet3!H8+[2]Sheet3!H9)*0.04</f>
        <v>#REF!</v>
      </c>
      <c r="I10" s="23" t="e">
        <f>([2]Calc!J26+[2]Sheet3!H8+[2]Sheet3!H9)*0.04</f>
        <v>#REF!</v>
      </c>
    </row>
    <row r="11" spans="1:9">
      <c r="A11" s="31"/>
      <c r="B11" s="31"/>
      <c r="C11" s="29"/>
      <c r="D11" s="29"/>
      <c r="E11" s="30"/>
      <c r="G11" s="23"/>
      <c r="H11" s="23" t="s">
        <v>68</v>
      </c>
      <c r="I11" s="23" t="s">
        <v>51</v>
      </c>
    </row>
    <row r="14" spans="1:9">
      <c r="G14" s="73"/>
      <c r="H14" s="88"/>
    </row>
    <row r="16" spans="1:9">
      <c r="A16" s="30"/>
      <c r="B16" s="30"/>
      <c r="C16" s="34" t="s">
        <v>85</v>
      </c>
      <c r="D16" s="34" t="s">
        <v>86</v>
      </c>
      <c r="E16" s="35" t="s">
        <v>87</v>
      </c>
    </row>
    <row r="17" spans="1:5">
      <c r="A17" s="30"/>
      <c r="B17" s="30"/>
      <c r="C17" s="36">
        <v>75000</v>
      </c>
      <c r="D17" s="37">
        <v>150000</v>
      </c>
      <c r="E17" s="106" t="s">
        <v>56</v>
      </c>
    </row>
    <row r="18" spans="1:5">
      <c r="C18" s="36">
        <v>150001</v>
      </c>
      <c r="D18" s="37">
        <v>250000</v>
      </c>
      <c r="E18" s="106" t="s">
        <v>56</v>
      </c>
    </row>
    <row r="19" spans="1:5">
      <c r="C19" s="38">
        <v>250001</v>
      </c>
      <c r="D19" s="37">
        <v>300000</v>
      </c>
      <c r="E19" s="107" t="s">
        <v>56</v>
      </c>
    </row>
    <row r="20" spans="1:5">
      <c r="C20" s="39">
        <v>300001</v>
      </c>
      <c r="D20" s="39">
        <v>400000</v>
      </c>
      <c r="E20" s="105" t="s">
        <v>56</v>
      </c>
    </row>
    <row r="21" spans="1:5">
      <c r="C21" s="40"/>
      <c r="D21" s="40"/>
      <c r="E21" s="31"/>
    </row>
    <row r="22" spans="1:5">
      <c r="C22" s="40"/>
      <c r="D22" s="40"/>
      <c r="E22" s="31"/>
    </row>
    <row r="23" spans="1:5">
      <c r="C23" s="41"/>
      <c r="D23" s="41"/>
      <c r="E23" s="30"/>
    </row>
    <row r="24" spans="1:5">
      <c r="C24" s="41"/>
      <c r="D24" s="41"/>
      <c r="E24" s="30"/>
    </row>
    <row ht="26.25" r="25" spans="1:5">
      <c r="C25" s="42" t="s">
        <v>88</v>
      </c>
      <c r="D25" s="43" t="s">
        <v>89</v>
      </c>
      <c r="E25" s="30"/>
    </row>
    <row r="26" spans="1:5">
      <c r="C26" s="30"/>
      <c r="D26" s="44"/>
      <c r="E26" s="30"/>
    </row>
    <row r="27" spans="1:5">
      <c r="C27" s="30"/>
      <c r="D27" s="44"/>
      <c r="E27" s="30"/>
    </row>
    <row r="28" spans="1:5">
      <c r="C28" s="45" t="s">
        <v>90</v>
      </c>
      <c r="D28" s="30"/>
      <c r="E28" s="30"/>
    </row>
    <row r="29" spans="1:5">
      <c r="C29" s="30"/>
      <c r="D29" s="30" t="s">
        <v>91</v>
      </c>
      <c r="E29" s="30" t="s">
        <v>92</v>
      </c>
    </row>
    <row r="30" spans="1:5">
      <c r="C30" s="30"/>
      <c r="D30" s="30" t="s">
        <v>93</v>
      </c>
      <c r="E30" s="30" t="s">
        <v>94</v>
      </c>
    </row>
    <row r="31" spans="1:5">
      <c r="C31" s="30"/>
      <c r="D31" s="30" t="s">
        <v>95</v>
      </c>
      <c r="E31" s="30" t="s">
        <v>96</v>
      </c>
    </row>
    <row ht="25.5" r="33" spans="1:11">
      <c r="A33" s="46" t="s">
        <v>97</v>
      </c>
      <c r="B33" s="47" t="s">
        <v>98</v>
      </c>
      <c r="C33" s="46" t="s">
        <v>87</v>
      </c>
      <c r="D33" s="48"/>
      <c r="E33" s="46" t="s">
        <v>97</v>
      </c>
      <c r="F33" s="47" t="s">
        <v>98</v>
      </c>
      <c r="G33" s="46" t="s">
        <v>87</v>
      </c>
      <c r="H33" s="49"/>
      <c r="I33" s="46" t="s">
        <v>97</v>
      </c>
      <c r="J33" s="47" t="s">
        <v>98</v>
      </c>
      <c r="K33" s="46" t="s">
        <v>87</v>
      </c>
    </row>
    <row ht="15.75" r="34" spans="1:11">
      <c r="A34" s="50" t="s">
        <v>99</v>
      </c>
      <c r="B34" s="51" t="s">
        <v>100</v>
      </c>
      <c r="C34" s="143" t="s">
        <v>270</v>
      </c>
      <c r="D34" s="48"/>
      <c r="E34" s="50" t="s">
        <v>101</v>
      </c>
      <c r="F34" s="51" t="s">
        <v>100</v>
      </c>
      <c r="G34" s="145" t="s">
        <v>282</v>
      </c>
      <c r="H34" s="49"/>
      <c r="I34" s="50" t="s">
        <v>53</v>
      </c>
      <c r="J34" s="51" t="s">
        <v>100</v>
      </c>
      <c r="K34" s="145" t="s">
        <v>271</v>
      </c>
    </row>
    <row ht="38.25" r="35" spans="1:11">
      <c r="A35" s="50" t="s">
        <v>102</v>
      </c>
      <c r="B35" s="51" t="s">
        <v>103</v>
      </c>
      <c r="C35" s="143" t="s">
        <v>272</v>
      </c>
      <c r="D35" s="48"/>
      <c r="E35" s="50" t="s">
        <v>104</v>
      </c>
      <c r="F35" s="51" t="s">
        <v>103</v>
      </c>
      <c r="G35" s="145" t="s">
        <v>283</v>
      </c>
      <c r="H35" s="49"/>
      <c r="I35" s="50" t="s">
        <v>104</v>
      </c>
      <c r="J35" s="51" t="s">
        <v>103</v>
      </c>
      <c r="K35" s="145" t="s">
        <v>285</v>
      </c>
    </row>
    <row ht="15.75" r="36" spans="1:11">
      <c r="A36" s="50"/>
      <c r="B36" s="51" t="s">
        <v>105</v>
      </c>
      <c r="C36" s="143" t="s">
        <v>56</v>
      </c>
      <c r="D36" s="48"/>
      <c r="E36" s="50"/>
      <c r="F36" s="51" t="s">
        <v>105</v>
      </c>
      <c r="G36" s="145" t="s">
        <v>272</v>
      </c>
      <c r="H36" s="49"/>
      <c r="I36" s="50"/>
      <c r="J36" s="51" t="s">
        <v>105</v>
      </c>
      <c r="K36" s="145" t="s">
        <v>261</v>
      </c>
    </row>
    <row ht="15.75" r="37" spans="1:11">
      <c r="A37" s="50"/>
      <c r="B37" s="51" t="s">
        <v>106</v>
      </c>
      <c r="C37" s="154" t="s">
        <v>279</v>
      </c>
      <c r="D37" s="48"/>
      <c r="E37" s="50"/>
      <c r="F37" s="51" t="s">
        <v>106</v>
      </c>
      <c r="G37" s="155" t="s">
        <v>56</v>
      </c>
      <c r="H37" s="49"/>
      <c r="I37" s="89"/>
      <c r="J37" s="51" t="s">
        <v>106</v>
      </c>
      <c r="K37" s="155" t="s">
        <v>272</v>
      </c>
    </row>
    <row ht="15.75" r="38" spans="1:11">
      <c r="A38" s="50"/>
      <c r="B38" s="51" t="s">
        <v>107</v>
      </c>
      <c r="C38" s="154" t="s">
        <v>280</v>
      </c>
      <c r="D38" s="48"/>
      <c r="E38" s="50"/>
      <c r="F38" s="51" t="s">
        <v>107</v>
      </c>
      <c r="G38" s="156" t="s">
        <v>284</v>
      </c>
      <c r="H38" s="49"/>
      <c r="I38" s="89"/>
      <c r="J38" s="51" t="s">
        <v>107</v>
      </c>
      <c r="K38" s="156" t="s">
        <v>56</v>
      </c>
    </row>
    <row ht="15.75" r="39" spans="1:11">
      <c r="A39" s="50"/>
      <c r="B39" s="51" t="s">
        <v>108</v>
      </c>
      <c r="C39" s="154" t="s">
        <v>281</v>
      </c>
      <c r="D39" s="48"/>
      <c r="E39" s="50"/>
      <c r="F39" s="51" t="s">
        <v>108</v>
      </c>
      <c r="G39" s="157" t="s">
        <v>280</v>
      </c>
      <c r="H39" s="49"/>
      <c r="I39" s="89"/>
      <c r="J39" s="51" t="s">
        <v>108</v>
      </c>
      <c r="K39" s="155" t="s">
        <v>284</v>
      </c>
    </row>
    <row ht="15.75" r="40" spans="1:11" thickBot="1"/>
    <row r="41" spans="1:11">
      <c r="A41" s="204" t="s">
        <v>109</v>
      </c>
      <c r="B41" s="205"/>
      <c r="C41" s="206"/>
    </row>
    <row r="42" spans="1:11">
      <c r="A42" s="207"/>
      <c r="B42" s="208"/>
      <c r="C42" s="209"/>
    </row>
    <row r="43" spans="1:11">
      <c r="A43" s="210" t="s">
        <v>110</v>
      </c>
      <c r="B43" s="211" t="s">
        <v>111</v>
      </c>
      <c r="C43" s="212" t="s">
        <v>112</v>
      </c>
    </row>
    <row r="44" spans="1:11">
      <c r="A44" s="210"/>
      <c r="B44" s="211"/>
      <c r="C44" s="212"/>
    </row>
    <row r="45" spans="1:11">
      <c r="A45" s="55">
        <v>0</v>
      </c>
      <c r="B45" s="151" t="s">
        <v>272</v>
      </c>
      <c r="C45" s="90">
        <v>0</v>
      </c>
    </row>
    <row r="46" spans="1:11">
      <c r="A46" s="55">
        <v>1</v>
      </c>
      <c r="B46" s="151" t="s">
        <v>56</v>
      </c>
      <c r="C46" s="90">
        <v>0</v>
      </c>
    </row>
    <row r="47" spans="1:11">
      <c r="A47" s="55">
        <v>2</v>
      </c>
      <c r="B47" s="151" t="s">
        <v>281</v>
      </c>
      <c r="C47" s="90">
        <v>0</v>
      </c>
    </row>
    <row r="48" spans="1:11">
      <c r="A48" s="58">
        <v>3</v>
      </c>
      <c r="B48" s="152" t="s">
        <v>286</v>
      </c>
      <c r="C48" s="90">
        <v>0</v>
      </c>
    </row>
    <row ht="15.75" r="49" spans="1:9" thickBot="1">
      <c r="F49" s="228" t="s">
        <v>221</v>
      </c>
      <c r="G49" s="228"/>
    </row>
    <row r="50" spans="1:9">
      <c r="A50" s="197" t="s">
        <v>113</v>
      </c>
      <c r="B50" s="198"/>
      <c r="F50" s="91" t="s">
        <v>222</v>
      </c>
      <c r="G50" s="91" t="s">
        <v>87</v>
      </c>
    </row>
    <row r="51" spans="1:9">
      <c r="A51" s="199"/>
      <c r="B51" s="200"/>
      <c r="F51" s="26">
        <v>0.35</v>
      </c>
      <c r="G51" s="23">
        <v>0.85</v>
      </c>
    </row>
    <row ht="39" r="52" spans="1:9">
      <c r="A52" s="60" t="s">
        <v>114</v>
      </c>
      <c r="B52" s="61" t="s">
        <v>112</v>
      </c>
      <c r="F52" s="26">
        <v>0.4</v>
      </c>
      <c r="G52" s="23">
        <v>0.9</v>
      </c>
    </row>
    <row r="53" spans="1:9">
      <c r="A53" s="62">
        <v>100000</v>
      </c>
      <c r="B53" s="92">
        <v>0</v>
      </c>
      <c r="F53" s="26">
        <v>0.45</v>
      </c>
      <c r="G53" s="23">
        <v>0.95</v>
      </c>
    </row>
    <row r="54" spans="1:9">
      <c r="A54" s="62">
        <v>150000</v>
      </c>
      <c r="B54" s="93">
        <v>10</v>
      </c>
      <c r="F54" s="26">
        <v>0.5</v>
      </c>
      <c r="G54" s="23">
        <v>1</v>
      </c>
    </row>
    <row r="55" spans="1:9">
      <c r="A55" s="62">
        <v>200000</v>
      </c>
      <c r="B55" s="93">
        <v>10</v>
      </c>
    </row>
    <row r="56" spans="1:9">
      <c r="A56" s="62">
        <v>250000</v>
      </c>
      <c r="B56" s="93">
        <v>10</v>
      </c>
    </row>
    <row r="57" spans="1:9">
      <c r="A57" s="64">
        <v>300000</v>
      </c>
      <c r="B57" s="93">
        <v>10</v>
      </c>
    </row>
    <row r="59" spans="1:9">
      <c r="A59" s="180" t="s">
        <v>115</v>
      </c>
      <c r="B59" s="180"/>
      <c r="C59" s="180"/>
      <c r="D59" s="180" t="s">
        <v>115</v>
      </c>
      <c r="E59" s="180"/>
      <c r="F59" s="180"/>
      <c r="G59" s="180" t="s">
        <v>115</v>
      </c>
      <c r="H59" s="180"/>
      <c r="I59" s="180"/>
    </row>
    <row r="60" spans="1:9">
      <c r="A60" s="65" t="s">
        <v>99</v>
      </c>
      <c r="B60" s="66" t="s">
        <v>116</v>
      </c>
      <c r="C60" s="103" t="s">
        <v>246</v>
      </c>
      <c r="D60" s="67" t="s">
        <v>101</v>
      </c>
      <c r="E60" s="66" t="s">
        <v>116</v>
      </c>
      <c r="F60" s="103" t="s">
        <v>250</v>
      </c>
      <c r="G60" s="65" t="s">
        <v>53</v>
      </c>
      <c r="H60" s="66" t="s">
        <v>116</v>
      </c>
      <c r="I60" s="103" t="s">
        <v>245</v>
      </c>
    </row>
    <row r="61" spans="1:9">
      <c r="A61" s="68"/>
      <c r="B61" s="66" t="s">
        <v>117</v>
      </c>
      <c r="C61" s="103" t="s">
        <v>254</v>
      </c>
      <c r="D61" s="68"/>
      <c r="E61" s="70" t="s">
        <v>117</v>
      </c>
      <c r="F61" s="103" t="s">
        <v>240</v>
      </c>
      <c r="G61" s="68"/>
      <c r="H61" s="70" t="s">
        <v>117</v>
      </c>
      <c r="I61" s="103" t="s">
        <v>242</v>
      </c>
    </row>
    <row r="62" spans="1:9">
      <c r="A62" s="68"/>
      <c r="B62" s="66" t="s">
        <v>59</v>
      </c>
      <c r="C62" s="103" t="s">
        <v>239</v>
      </c>
      <c r="D62" s="68"/>
      <c r="E62" s="70" t="s">
        <v>59</v>
      </c>
      <c r="F62" s="103" t="s">
        <v>241</v>
      </c>
      <c r="G62" s="68"/>
      <c r="H62" s="70" t="s">
        <v>59</v>
      </c>
      <c r="I62" s="103" t="s">
        <v>243</v>
      </c>
    </row>
    <row r="63" spans="1:9">
      <c r="A63" s="71"/>
      <c r="B63" s="66" t="s">
        <v>60</v>
      </c>
      <c r="C63" s="103" t="s">
        <v>253</v>
      </c>
      <c r="D63" s="68"/>
      <c r="E63" s="66" t="s">
        <v>60</v>
      </c>
      <c r="F63" s="103" t="s">
        <v>251</v>
      </c>
      <c r="G63" s="68"/>
      <c r="H63" s="70" t="s">
        <v>60</v>
      </c>
      <c r="I63" s="104" t="s">
        <v>244</v>
      </c>
    </row>
    <row r="64" spans="1:9">
      <c r="A64" s="68"/>
      <c r="B64" s="66" t="s">
        <v>61</v>
      </c>
      <c r="C64" s="103" t="s">
        <v>255</v>
      </c>
      <c r="D64" s="68"/>
      <c r="E64" s="70" t="s">
        <v>61</v>
      </c>
      <c r="F64" s="103" t="s">
        <v>252</v>
      </c>
      <c r="G64" s="68"/>
      <c r="H64" s="70" t="s">
        <v>61</v>
      </c>
      <c r="I64" s="103" t="s">
        <v>246</v>
      </c>
    </row>
    <row r="65" spans="1:9">
      <c r="A65" s="68"/>
      <c r="B65" s="66" t="s">
        <v>118</v>
      </c>
      <c r="C65" s="103" t="s">
        <v>256</v>
      </c>
      <c r="D65" s="68"/>
      <c r="E65" s="70" t="s">
        <v>118</v>
      </c>
      <c r="F65" s="103" t="s">
        <v>248</v>
      </c>
      <c r="G65" s="68"/>
      <c r="H65" s="70" t="s">
        <v>118</v>
      </c>
      <c r="I65" s="103" t="s">
        <v>247</v>
      </c>
    </row>
    <row r="66" spans="1:9">
      <c r="A66" s="68"/>
      <c r="B66" s="66" t="s">
        <v>119</v>
      </c>
      <c r="C66" s="103" t="s">
        <v>257</v>
      </c>
      <c r="D66" s="68"/>
      <c r="E66" s="70" t="s">
        <v>119</v>
      </c>
      <c r="F66" s="103" t="s">
        <v>249</v>
      </c>
      <c r="G66" s="68"/>
      <c r="H66" s="70" t="s">
        <v>119</v>
      </c>
      <c r="I66" s="103" t="s">
        <v>248</v>
      </c>
    </row>
    <row r="67" spans="1:9">
      <c r="A67" s="68"/>
      <c r="B67" s="66" t="s">
        <v>55</v>
      </c>
      <c r="C67" s="103" t="s">
        <v>258</v>
      </c>
      <c r="D67" s="68"/>
      <c r="E67" s="70" t="s">
        <v>55</v>
      </c>
      <c r="F67" s="103" t="s">
        <v>253</v>
      </c>
      <c r="G67" s="68"/>
      <c r="H67" s="70" t="s">
        <v>55</v>
      </c>
      <c r="I67" s="103" t="s">
        <v>249</v>
      </c>
    </row>
    <row ht="15.75" r="69" spans="1:9" thickBot="1"/>
    <row r="70" spans="1:9">
      <c r="A70" s="189" t="s">
        <v>120</v>
      </c>
      <c r="B70" s="190"/>
      <c r="C70" s="190"/>
      <c r="D70" s="190"/>
      <c r="E70" s="190"/>
      <c r="F70" s="190"/>
      <c r="G70" s="191"/>
    </row>
    <row r="71" spans="1:9">
      <c r="A71" s="192"/>
      <c r="B71" s="193"/>
      <c r="C71" s="193"/>
      <c r="D71" s="193"/>
      <c r="E71" s="193"/>
      <c r="F71" s="193"/>
      <c r="G71" s="194"/>
    </row>
    <row r="72" spans="1:9">
      <c r="A72" s="195"/>
      <c r="B72" s="181"/>
      <c r="C72" s="181"/>
      <c r="D72" s="72"/>
      <c r="E72" s="181"/>
      <c r="F72" s="181"/>
      <c r="G72" s="183"/>
    </row>
    <row r="73" spans="1:9">
      <c r="A73" s="196"/>
      <c r="B73" s="182"/>
      <c r="C73" s="182"/>
      <c r="D73" s="72"/>
      <c r="E73" s="182"/>
      <c r="F73" s="182"/>
      <c r="G73" s="184"/>
    </row>
    <row r="74" spans="1:9">
      <c r="A74" s="229"/>
      <c r="B74" s="226"/>
      <c r="C74" s="226"/>
      <c r="D74" s="72"/>
      <c r="E74" s="221"/>
      <c r="F74" s="217"/>
      <c r="G74" s="213"/>
    </row>
    <row r="75" spans="1:9">
      <c r="A75" s="230"/>
      <c r="B75" s="227"/>
      <c r="C75" s="227"/>
      <c r="D75" s="72"/>
      <c r="E75" s="222"/>
      <c r="F75" s="218"/>
      <c r="G75" s="214"/>
    </row>
    <row r="76" spans="1:9">
      <c r="A76" s="215"/>
      <c r="B76" s="217"/>
      <c r="C76" s="219"/>
      <c r="D76" s="72"/>
      <c r="E76" s="221"/>
      <c r="F76" s="217"/>
      <c r="G76" s="213"/>
    </row>
    <row r="77" spans="1:9">
      <c r="A77" s="216"/>
      <c r="B77" s="218"/>
      <c r="C77" s="220"/>
      <c r="D77" s="72"/>
      <c r="E77" s="222"/>
      <c r="F77" s="218"/>
      <c r="G77" s="214"/>
    </row>
    <row r="78" spans="1:9">
      <c r="A78" s="215"/>
      <c r="B78" s="217"/>
      <c r="C78" s="219"/>
      <c r="D78" s="72"/>
      <c r="E78" s="221"/>
      <c r="F78" s="217"/>
      <c r="G78" s="213"/>
    </row>
    <row r="79" spans="1:9">
      <c r="A79" s="223"/>
      <c r="B79" s="224"/>
      <c r="C79" s="225"/>
      <c r="D79" s="72"/>
      <c r="E79" s="222"/>
      <c r="F79" s="218"/>
      <c r="G79" s="214"/>
    </row>
    <row r="80" spans="1:9">
      <c r="A80" s="94"/>
      <c r="B80" s="37"/>
      <c r="C80" s="95"/>
      <c r="E80" s="85"/>
      <c r="F80" s="83"/>
      <c r="G80" s="84"/>
    </row>
    <row r="81" spans="1:4">
      <c r="A81" s="94"/>
      <c r="B81" s="37"/>
      <c r="C81" s="95"/>
    </row>
    <row r="82" spans="1:4">
      <c r="A82" s="96"/>
      <c r="B82" s="97"/>
      <c r="C82" s="98"/>
    </row>
    <row r="83" spans="1:4">
      <c r="A83" s="96" t="s">
        <v>133</v>
      </c>
      <c r="B83" s="97"/>
      <c r="C83" s="98"/>
    </row>
    <row r="84" spans="1:4">
      <c r="A84" s="96"/>
      <c r="B84" s="37" t="s">
        <v>135</v>
      </c>
      <c r="C84" s="99" t="s">
        <v>87</v>
      </c>
      <c r="D84" s="23" t="s">
        <v>136</v>
      </c>
    </row>
    <row r="85" spans="1:4">
      <c r="B85" s="26">
        <v>0.01</v>
      </c>
      <c r="C85" s="110" t="s">
        <v>56</v>
      </c>
      <c r="D85" s="23">
        <v>1500</v>
      </c>
    </row>
    <row r="86" spans="1:4">
      <c r="A86" s="96"/>
      <c r="B86" s="26">
        <v>0.02</v>
      </c>
      <c r="C86" s="110" t="s">
        <v>275</v>
      </c>
      <c r="D86" s="23">
        <v>1500</v>
      </c>
    </row>
    <row r="87" spans="1:4">
      <c r="A87" s="96"/>
      <c r="B87" s="26">
        <v>0.03</v>
      </c>
      <c r="C87" s="110" t="s">
        <v>276</v>
      </c>
      <c r="D87" s="23">
        <v>1500</v>
      </c>
    </row>
    <row r="88" spans="1:4">
      <c r="A88" s="96"/>
      <c r="B88" s="26">
        <v>0.05</v>
      </c>
      <c r="C88" s="110" t="s">
        <v>277</v>
      </c>
      <c r="D88" s="23">
        <v>1500</v>
      </c>
    </row>
    <row r="90" spans="1:4">
      <c r="A90" s="186" t="s">
        <v>127</v>
      </c>
      <c r="B90" s="186"/>
      <c r="C90" s="186"/>
      <c r="D90" s="186"/>
    </row>
    <row r="91" spans="1:4">
      <c r="A91" s="186"/>
      <c r="B91" s="186"/>
      <c r="C91" s="186"/>
      <c r="D91" s="186"/>
    </row>
    <row ht="15.75" r="92" spans="1:4">
      <c r="A92" s="187" t="s">
        <v>128</v>
      </c>
      <c r="B92" s="187"/>
      <c r="C92" s="187"/>
      <c r="D92" s="187"/>
    </row>
    <row ht="18" r="93" spans="1:4">
      <c r="A93" s="75"/>
      <c r="B93" s="75" t="s">
        <v>18</v>
      </c>
      <c r="C93" s="75"/>
      <c r="D93" s="75"/>
    </row>
    <row ht="15.75" r="94" spans="1:4">
      <c r="A94" s="76" t="s">
        <v>129</v>
      </c>
      <c r="B94" s="77" t="s">
        <v>130</v>
      </c>
    </row>
    <row r="95" spans="1:4">
      <c r="B95" s="78" t="s">
        <v>131</v>
      </c>
    </row>
    <row r="96" spans="1:4">
      <c r="B96" s="78" t="s">
        <v>132</v>
      </c>
    </row>
    <row r="97" spans="1:3">
      <c r="B97" s="78" t="s">
        <v>134</v>
      </c>
    </row>
    <row r="98" spans="1:3">
      <c r="B98" s="77" t="s">
        <v>137</v>
      </c>
    </row>
    <row r="99" spans="1:3">
      <c r="B99" s="78" t="s">
        <v>138</v>
      </c>
    </row>
    <row r="100" spans="1:3">
      <c r="B100" s="78" t="s">
        <v>139</v>
      </c>
    </row>
    <row r="101" spans="1:3">
      <c r="B101" s="78" t="s">
        <v>140</v>
      </c>
    </row>
    <row r="102" spans="1:3">
      <c r="B102" s="78" t="s">
        <v>141</v>
      </c>
    </row>
    <row r="103" spans="1:3">
      <c r="B103" s="78" t="s">
        <v>142</v>
      </c>
    </row>
    <row ht="15.75" r="106" spans="1:3">
      <c r="A106" s="76" t="s">
        <v>143</v>
      </c>
      <c r="B106" s="82" t="s">
        <v>144</v>
      </c>
      <c r="C106" s="80"/>
    </row>
    <row r="107" spans="1:3">
      <c r="B107" s="82" t="s">
        <v>145</v>
      </c>
      <c r="C107" s="80"/>
    </row>
    <row r="108" spans="1:3">
      <c r="B108" s="82" t="s">
        <v>146</v>
      </c>
      <c r="C108" s="80"/>
    </row>
    <row r="109" spans="1:3">
      <c r="B109" s="82" t="s">
        <v>147</v>
      </c>
      <c r="C109" s="80"/>
    </row>
    <row r="110" spans="1:3">
      <c r="B110" s="82" t="s">
        <v>148</v>
      </c>
      <c r="C110" s="80"/>
    </row>
    <row r="111" spans="1:3">
      <c r="B111" s="82" t="s">
        <v>149</v>
      </c>
      <c r="C111" s="80"/>
    </row>
    <row r="112" spans="1:3">
      <c r="B112" s="82" t="s">
        <v>150</v>
      </c>
      <c r="C112" s="80"/>
    </row>
    <row r="113" spans="1:3">
      <c r="B113" s="82" t="s">
        <v>151</v>
      </c>
      <c r="C113" s="80"/>
    </row>
    <row r="114" spans="1:3">
      <c r="B114" s="82" t="s">
        <v>152</v>
      </c>
      <c r="C114" s="80"/>
    </row>
    <row r="115" spans="1:3">
      <c r="B115" s="82" t="s">
        <v>153</v>
      </c>
      <c r="C115" s="80"/>
    </row>
    <row r="116" spans="1:3">
      <c r="B116" s="82" t="s">
        <v>154</v>
      </c>
      <c r="C116" s="80"/>
    </row>
    <row r="117" spans="1:3">
      <c r="B117" s="82" t="s">
        <v>155</v>
      </c>
      <c r="C117" s="80"/>
    </row>
    <row r="118" spans="1:3">
      <c r="B118" s="82" t="s">
        <v>156</v>
      </c>
      <c r="C118" s="80"/>
    </row>
    <row r="119" spans="1:3">
      <c r="B119" s="82" t="s">
        <v>157</v>
      </c>
      <c r="C119" s="80"/>
    </row>
    <row r="120" spans="1:3">
      <c r="B120" s="82" t="s">
        <v>158</v>
      </c>
      <c r="C120" s="80"/>
    </row>
    <row r="121" spans="1:3">
      <c r="B121" s="82" t="s">
        <v>159</v>
      </c>
      <c r="C121" s="80"/>
    </row>
    <row ht="15.75" r="124" spans="1:3">
      <c r="A124" s="76" t="s">
        <v>160</v>
      </c>
      <c r="B124" s="185" t="s">
        <v>161</v>
      </c>
      <c r="C124" s="185"/>
    </row>
    <row r="125" spans="1:3">
      <c r="A125" s="188" t="s">
        <v>162</v>
      </c>
      <c r="B125" s="185" t="s">
        <v>163</v>
      </c>
      <c r="C125" s="185"/>
    </row>
    <row r="126" spans="1:3">
      <c r="A126" s="188"/>
      <c r="B126" s="185" t="s">
        <v>164</v>
      </c>
      <c r="C126" s="185"/>
    </row>
    <row r="127" spans="1:3">
      <c r="A127" s="188"/>
      <c r="B127" s="185" t="s">
        <v>165</v>
      </c>
      <c r="C127" s="185"/>
    </row>
    <row r="128" spans="1:3">
      <c r="A128" s="188"/>
      <c r="B128" s="185" t="s">
        <v>166</v>
      </c>
      <c r="C128" s="185"/>
    </row>
    <row r="129" spans="1:3">
      <c r="A129" s="188"/>
      <c r="B129" s="185" t="s">
        <v>167</v>
      </c>
      <c r="C129" s="185"/>
    </row>
    <row r="130" spans="1:3">
      <c r="B130" s="185" t="s">
        <v>168</v>
      </c>
      <c r="C130" s="185"/>
    </row>
    <row r="131" spans="1:3">
      <c r="B131" s="185" t="s">
        <v>169</v>
      </c>
      <c r="C131" s="185"/>
    </row>
    <row r="132" spans="1:3">
      <c r="B132" s="185" t="s">
        <v>170</v>
      </c>
      <c r="C132" s="185"/>
    </row>
    <row r="133" spans="1:3">
      <c r="B133" s="185" t="s">
        <v>171</v>
      </c>
      <c r="C133" s="185"/>
    </row>
    <row r="134" spans="1:3">
      <c r="B134" s="185" t="s">
        <v>172</v>
      </c>
      <c r="C134" s="185"/>
    </row>
    <row r="135" spans="1:3">
      <c r="B135" s="185" t="s">
        <v>173</v>
      </c>
      <c r="C135" s="185"/>
    </row>
    <row r="136" spans="1:3">
      <c r="B136" s="185" t="s">
        <v>174</v>
      </c>
      <c r="C136" s="185"/>
    </row>
    <row r="137" spans="1:3">
      <c r="B137" s="185" t="s">
        <v>175</v>
      </c>
      <c r="C137" s="185"/>
    </row>
    <row r="138" spans="1:3">
      <c r="B138" s="185" t="s">
        <v>176</v>
      </c>
      <c r="C138" s="185"/>
    </row>
    <row r="139" spans="1:3">
      <c r="B139" s="185" t="s">
        <v>177</v>
      </c>
      <c r="C139" s="185"/>
    </row>
    <row r="140" spans="1:3">
      <c r="B140" s="185" t="s">
        <v>178</v>
      </c>
      <c r="C140" s="185"/>
    </row>
    <row r="141" spans="1:3">
      <c r="B141" s="185" t="s">
        <v>179</v>
      </c>
      <c r="C141" s="185"/>
    </row>
    <row r="142" spans="1:3">
      <c r="B142" s="185" t="s">
        <v>180</v>
      </c>
      <c r="C142" s="185"/>
    </row>
    <row r="143" spans="1:3">
      <c r="B143" s="185" t="s">
        <v>181</v>
      </c>
      <c r="C143" s="185"/>
    </row>
    <row r="144" spans="1:3">
      <c r="B144" s="185" t="s">
        <v>182</v>
      </c>
      <c r="C144" s="185"/>
    </row>
    <row r="145" spans="2:3">
      <c r="B145" s="185" t="s">
        <v>183</v>
      </c>
      <c r="C145" s="185"/>
    </row>
    <row r="146" spans="2:3">
      <c r="B146" s="185" t="s">
        <v>184</v>
      </c>
      <c r="C146" s="185"/>
    </row>
    <row r="147" spans="2:3">
      <c r="B147" s="185" t="s">
        <v>185</v>
      </c>
      <c r="C147" s="185"/>
    </row>
    <row r="148" spans="2:3">
      <c r="B148" s="185" t="s">
        <v>186</v>
      </c>
      <c r="C148" s="185"/>
    </row>
    <row r="149" spans="2:3">
      <c r="B149" s="185" t="s">
        <v>187</v>
      </c>
      <c r="C149" s="185"/>
    </row>
    <row r="150" spans="2:3">
      <c r="B150" s="185" t="s">
        <v>188</v>
      </c>
      <c r="C150" s="185"/>
    </row>
    <row r="151" spans="2:3">
      <c r="B151" s="185" t="s">
        <v>189</v>
      </c>
      <c r="C151" s="185"/>
    </row>
    <row r="152" spans="2:3">
      <c r="B152" s="185" t="s">
        <v>190</v>
      </c>
      <c r="C152" s="185"/>
    </row>
    <row r="153" spans="2:3">
      <c r="B153" s="185" t="s">
        <v>191</v>
      </c>
      <c r="C153" s="185"/>
    </row>
    <row r="154" spans="2:3">
      <c r="B154" s="185" t="s">
        <v>192</v>
      </c>
      <c r="C154" s="185"/>
    </row>
    <row r="155" spans="2:3">
      <c r="B155" s="185" t="s">
        <v>193</v>
      </c>
      <c r="C155" s="185"/>
    </row>
    <row r="156" spans="2:3">
      <c r="B156" s="82" t="s">
        <v>194</v>
      </c>
      <c r="C156" s="82"/>
    </row>
    <row r="157" spans="2:3">
      <c r="B157" s="185" t="s">
        <v>195</v>
      </c>
      <c r="C157" s="185"/>
    </row>
    <row r="166" spans="2:8">
      <c r="B166" s="23" t="s">
        <v>69</v>
      </c>
      <c r="C166" s="23"/>
      <c r="D166" s="23"/>
      <c r="E166" s="23"/>
      <c r="F166" s="23"/>
      <c r="G166" s="23"/>
      <c r="H166" s="23"/>
    </row>
    <row r="167" spans="2:8">
      <c r="B167" s="23" t="s">
        <v>223</v>
      </c>
      <c r="C167" s="23"/>
      <c r="D167" s="23"/>
      <c r="E167" s="23"/>
      <c r="F167" s="23"/>
      <c r="G167" s="23"/>
      <c r="H167" s="23"/>
    </row>
    <row r="168" spans="2:8">
      <c r="B168" s="23" t="s">
        <v>196</v>
      </c>
      <c r="C168" s="23"/>
      <c r="D168" s="23" t="s">
        <v>197</v>
      </c>
      <c r="E168" s="23"/>
      <c r="F168" s="23" t="s">
        <v>198</v>
      </c>
      <c r="G168" s="23" t="s">
        <v>199</v>
      </c>
      <c r="H168" s="23"/>
    </row>
    <row r="169" spans="2:8">
      <c r="B169" s="81">
        <v>75000</v>
      </c>
      <c r="C169" s="81">
        <v>149999</v>
      </c>
      <c r="D169" s="81">
        <v>18750</v>
      </c>
      <c r="E169" s="23" t="s">
        <v>200</v>
      </c>
      <c r="F169" s="110" t="s">
        <v>263</v>
      </c>
      <c r="G169" s="23" t="s">
        <v>224</v>
      </c>
      <c r="H169" s="23" t="s">
        <v>225</v>
      </c>
    </row>
    <row r="170" spans="2:8">
      <c r="B170" s="81">
        <v>150000</v>
      </c>
      <c r="C170" s="81">
        <v>199999</v>
      </c>
      <c r="D170" s="81">
        <v>37500</v>
      </c>
      <c r="E170" s="23" t="s">
        <v>203</v>
      </c>
      <c r="F170" s="110" t="s">
        <v>264</v>
      </c>
      <c r="G170" s="23" t="s">
        <v>226</v>
      </c>
      <c r="H170" s="23" t="s">
        <v>227</v>
      </c>
    </row>
    <row r="171" spans="2:8">
      <c r="B171" s="81">
        <v>200000</v>
      </c>
      <c r="C171" s="81">
        <v>249999</v>
      </c>
      <c r="D171" s="81">
        <v>50250</v>
      </c>
      <c r="E171" s="23" t="s">
        <v>206</v>
      </c>
      <c r="F171" s="110" t="s">
        <v>265</v>
      </c>
      <c r="G171" s="23" t="s">
        <v>228</v>
      </c>
      <c r="H171" s="23" t="s">
        <v>229</v>
      </c>
    </row>
    <row r="172" spans="2:8">
      <c r="B172" s="81">
        <v>250000</v>
      </c>
      <c r="C172" s="81">
        <v>299999</v>
      </c>
      <c r="D172" s="81">
        <v>62750</v>
      </c>
      <c r="E172" s="23" t="s">
        <v>209</v>
      </c>
      <c r="F172" s="110" t="s">
        <v>266</v>
      </c>
      <c r="G172" s="23" t="s">
        <v>230</v>
      </c>
      <c r="H172" s="23" t="s">
        <v>231</v>
      </c>
    </row>
    <row r="173" spans="2:8">
      <c r="B173" s="81">
        <v>300000</v>
      </c>
      <c r="C173" s="81">
        <v>349999</v>
      </c>
      <c r="D173" s="81">
        <v>75000</v>
      </c>
      <c r="E173" s="23" t="s">
        <v>212</v>
      </c>
      <c r="F173" s="110" t="s">
        <v>267</v>
      </c>
      <c r="G173" s="23" t="s">
        <v>232</v>
      </c>
      <c r="H173" s="23" t="s">
        <v>233</v>
      </c>
    </row>
    <row r="174" spans="2:8">
      <c r="B174" s="81">
        <v>350000</v>
      </c>
      <c r="C174" s="81">
        <v>500000</v>
      </c>
      <c r="D174" s="81">
        <v>87750</v>
      </c>
      <c r="E174" s="23" t="s">
        <v>215</v>
      </c>
      <c r="F174" s="110" t="s">
        <v>268</v>
      </c>
      <c r="G174" s="23" t="s">
        <v>234</v>
      </c>
      <c r="H174" s="23" t="s">
        <v>235</v>
      </c>
    </row>
    <row r="175" spans="2:8">
      <c r="B175" s="23"/>
      <c r="C175" s="23"/>
      <c r="D175" s="23"/>
      <c r="E175" s="23"/>
      <c r="F175" s="23"/>
      <c r="G175" s="23"/>
      <c r="H175" s="23"/>
    </row>
    <row ht="15.75" r="176" spans="2:8" thickBot="1"/>
    <row r="177" spans="1:7">
      <c r="A177" s="189" t="s">
        <v>120</v>
      </c>
      <c r="B177" s="190"/>
      <c r="C177" s="190"/>
      <c r="D177" s="190"/>
      <c r="E177" s="190"/>
      <c r="F177" s="190"/>
      <c r="G177" s="191"/>
    </row>
    <row r="178" spans="1:7">
      <c r="A178" s="192"/>
      <c r="B178" s="193"/>
      <c r="C178" s="193"/>
      <c r="D178" s="193"/>
      <c r="E178" s="193"/>
      <c r="F178" s="193"/>
      <c r="G178" s="194"/>
    </row>
    <row r="179" spans="1:7">
      <c r="A179" s="195" t="s">
        <v>121</v>
      </c>
      <c r="B179" s="181" t="s">
        <v>122</v>
      </c>
      <c r="C179" s="181" t="s">
        <v>123</v>
      </c>
      <c r="D179" s="72"/>
      <c r="E179" s="181" t="s">
        <v>124</v>
      </c>
      <c r="F179" s="181" t="s">
        <v>125</v>
      </c>
      <c r="G179" s="183" t="s">
        <v>123</v>
      </c>
    </row>
    <row r="180" spans="1:7">
      <c r="A180" s="196"/>
      <c r="B180" s="182"/>
      <c r="C180" s="182"/>
      <c r="D180" s="72"/>
      <c r="E180" s="182"/>
      <c r="F180" s="182"/>
      <c r="G180" s="184"/>
    </row>
    <row customFormat="1" r="181" s="133" spans="1:7">
      <c r="A181" s="134">
        <v>1000</v>
      </c>
      <c r="B181" s="128" t="s">
        <v>56</v>
      </c>
      <c r="C181" s="135" t="s">
        <v>126</v>
      </c>
      <c r="D181" s="80"/>
      <c r="E181" s="136">
        <v>1500</v>
      </c>
      <c r="F181" s="141" t="s">
        <v>56</v>
      </c>
      <c r="G181" s="132">
        <v>300</v>
      </c>
    </row>
    <row r="182" spans="1:7">
      <c r="A182" s="137">
        <v>1500</v>
      </c>
      <c r="B182" s="128" t="s">
        <v>261</v>
      </c>
      <c r="C182" s="138">
        <v>300</v>
      </c>
      <c r="D182" s="113"/>
      <c r="E182" s="138">
        <v>2000</v>
      </c>
      <c r="F182" s="141" t="s">
        <v>273</v>
      </c>
      <c r="G182" s="139">
        <v>400</v>
      </c>
    </row>
    <row r="183" spans="1:7">
      <c r="A183" s="137">
        <v>2000</v>
      </c>
      <c r="B183" s="128" t="s">
        <v>270</v>
      </c>
      <c r="C183" s="121">
        <v>400</v>
      </c>
      <c r="D183" s="113"/>
      <c r="E183" s="138">
        <v>2500</v>
      </c>
      <c r="F183" s="141" t="s">
        <v>261</v>
      </c>
      <c r="G183" s="139">
        <v>475</v>
      </c>
    </row>
    <row r="184" spans="1:7">
      <c r="A184" s="99">
        <v>2500</v>
      </c>
      <c r="B184" s="140" t="s">
        <v>270</v>
      </c>
      <c r="C184" s="99">
        <v>475</v>
      </c>
      <c r="D184" s="115"/>
      <c r="E184" s="121">
        <v>3000</v>
      </c>
      <c r="F184" s="142" t="s">
        <v>270</v>
      </c>
      <c r="G184" s="131">
        <v>550</v>
      </c>
    </row>
    <row r="185" spans="1:7">
      <c r="A185" s="99">
        <v>3000</v>
      </c>
      <c r="B185" s="140" t="s">
        <v>271</v>
      </c>
      <c r="C185" s="99">
        <v>550</v>
      </c>
      <c r="D185" s="115"/>
      <c r="E185" s="115"/>
    </row>
    <row r="188" spans="1:7">
      <c r="A188" s="160" t="s">
        <v>300</v>
      </c>
    </row>
    <row r="189" spans="1:7">
      <c r="A189" t="s">
        <v>301</v>
      </c>
    </row>
    <row r="190" spans="1:7">
      <c r="A190" s="168">
        <v>1000</v>
      </c>
      <c r="B190" s="170" t="s">
        <v>56</v>
      </c>
      <c r="C190" s="169" t="s">
        <v>299</v>
      </c>
    </row>
    <row r="191" spans="1:7">
      <c r="A191" s="168">
        <v>1500</v>
      </c>
      <c r="B191" s="170" t="s">
        <v>272</v>
      </c>
      <c r="C191" s="169">
        <v>300</v>
      </c>
    </row>
    <row r="192" spans="1:7">
      <c r="A192" s="168">
        <v>2000</v>
      </c>
      <c r="B192" s="170" t="s">
        <v>261</v>
      </c>
      <c r="C192" s="169">
        <v>400</v>
      </c>
    </row>
    <row r="193" spans="1:9">
      <c r="A193" s="161">
        <v>2500</v>
      </c>
      <c r="B193" s="171" t="s">
        <v>270</v>
      </c>
      <c r="C193" s="162">
        <v>475</v>
      </c>
    </row>
    <row r="194" spans="1:9">
      <c r="A194" s="163">
        <v>3000</v>
      </c>
      <c r="B194" s="172" t="s">
        <v>271</v>
      </c>
      <c r="C194" s="163">
        <v>550</v>
      </c>
    </row>
    <row r="199" spans="1:9">
      <c r="A199" s="180" t="s">
        <v>115</v>
      </c>
      <c r="B199" s="180"/>
      <c r="C199" s="180"/>
      <c r="D199" s="180" t="s">
        <v>115</v>
      </c>
      <c r="E199" s="180"/>
      <c r="F199" s="180"/>
      <c r="G199" s="180" t="s">
        <v>115</v>
      </c>
      <c r="H199" s="180"/>
      <c r="I199" s="180"/>
    </row>
    <row r="200" spans="1:9">
      <c r="A200" s="65" t="s">
        <v>99</v>
      </c>
      <c r="B200" s="66" t="s">
        <v>116</v>
      </c>
      <c r="C200" s="176" t="s">
        <v>246</v>
      </c>
      <c r="D200" s="67" t="s">
        <v>101</v>
      </c>
      <c r="E200" s="66" t="s">
        <v>116</v>
      </c>
      <c r="F200" s="176" t="s">
        <v>277</v>
      </c>
      <c r="G200" s="65" t="s">
        <v>53</v>
      </c>
      <c r="H200" s="66" t="s">
        <v>116</v>
      </c>
      <c r="I200" s="176" t="s">
        <v>282</v>
      </c>
    </row>
    <row r="201" spans="1:9">
      <c r="A201" s="68"/>
      <c r="B201" s="66" t="s">
        <v>117</v>
      </c>
      <c r="C201" s="176" t="s">
        <v>302</v>
      </c>
      <c r="D201" s="68"/>
      <c r="E201" s="70" t="s">
        <v>117</v>
      </c>
      <c r="F201" s="176" t="s">
        <v>240</v>
      </c>
      <c r="G201" s="68"/>
      <c r="H201" s="70" t="s">
        <v>117</v>
      </c>
      <c r="I201" s="176" t="s">
        <v>242</v>
      </c>
    </row>
    <row r="202" spans="1:9">
      <c r="A202" s="68"/>
      <c r="B202" s="66" t="s">
        <v>59</v>
      </c>
      <c r="C202" s="176" t="s">
        <v>239</v>
      </c>
      <c r="D202" s="68"/>
      <c r="E202" s="70" t="s">
        <v>59</v>
      </c>
      <c r="F202" s="176" t="s">
        <v>241</v>
      </c>
      <c r="G202" s="68"/>
      <c r="H202" s="70" t="s">
        <v>59</v>
      </c>
      <c r="I202" s="176" t="s">
        <v>243</v>
      </c>
    </row>
    <row r="203" spans="1:9">
      <c r="A203" s="71"/>
      <c r="B203" s="66" t="s">
        <v>60</v>
      </c>
      <c r="C203" s="176" t="s">
        <v>280</v>
      </c>
      <c r="D203" s="68"/>
      <c r="E203" s="66" t="s">
        <v>60</v>
      </c>
      <c r="F203" s="176" t="s">
        <v>306</v>
      </c>
      <c r="G203" s="68"/>
      <c r="H203" s="70" t="s">
        <v>60</v>
      </c>
      <c r="I203" s="176" t="s">
        <v>244</v>
      </c>
    </row>
    <row r="204" spans="1:9">
      <c r="A204" s="68"/>
      <c r="B204" s="66" t="s">
        <v>61</v>
      </c>
      <c r="C204" s="176" t="s">
        <v>281</v>
      </c>
      <c r="D204" s="68"/>
      <c r="E204" s="70" t="s">
        <v>61</v>
      </c>
      <c r="F204" s="176" t="s">
        <v>307</v>
      </c>
      <c r="G204" s="68"/>
      <c r="H204" s="70" t="s">
        <v>61</v>
      </c>
      <c r="I204" s="176" t="s">
        <v>56</v>
      </c>
    </row>
    <row r="205" spans="1:9">
      <c r="A205" s="68"/>
      <c r="B205" s="66" t="s">
        <v>118</v>
      </c>
      <c r="C205" s="176" t="s">
        <v>303</v>
      </c>
      <c r="D205" s="68"/>
      <c r="E205" s="70" t="s">
        <v>118</v>
      </c>
      <c r="F205" s="176" t="s">
        <v>284</v>
      </c>
      <c r="G205" s="68"/>
      <c r="H205" s="70" t="s">
        <v>118</v>
      </c>
      <c r="I205" s="176" t="s">
        <v>308</v>
      </c>
    </row>
    <row r="206" spans="1:9">
      <c r="A206" s="68"/>
      <c r="B206" s="66" t="s">
        <v>119</v>
      </c>
      <c r="C206" s="176" t="s">
        <v>304</v>
      </c>
      <c r="D206" s="68"/>
      <c r="E206" s="70" t="s">
        <v>119</v>
      </c>
      <c r="F206" s="176" t="s">
        <v>279</v>
      </c>
      <c r="G206" s="68"/>
      <c r="H206" s="70" t="s">
        <v>119</v>
      </c>
      <c r="I206" s="176" t="s">
        <v>284</v>
      </c>
    </row>
    <row r="207" spans="1:9">
      <c r="A207" s="68"/>
      <c r="B207" s="66" t="s">
        <v>55</v>
      </c>
      <c r="C207" s="176" t="s">
        <v>305</v>
      </c>
      <c r="D207" s="68"/>
      <c r="E207" s="70" t="s">
        <v>55</v>
      </c>
      <c r="F207" s="176" t="s">
        <v>280</v>
      </c>
      <c r="G207" s="68"/>
      <c r="H207" s="70" t="s">
        <v>55</v>
      </c>
      <c r="I207" s="176" t="s">
        <v>279</v>
      </c>
    </row>
  </sheetData>
  <mergeCells count="81">
    <mergeCell ref="G199:I199"/>
    <mergeCell ref="A199:C199"/>
    <mergeCell ref="D199:F199"/>
    <mergeCell ref="F49:G49"/>
    <mergeCell ref="B2:B4"/>
    <mergeCell ref="A41:C42"/>
    <mergeCell ref="A43:A44"/>
    <mergeCell ref="B43:B44"/>
    <mergeCell ref="C43:C44"/>
    <mergeCell ref="A50:B51"/>
    <mergeCell ref="A59:C59"/>
    <mergeCell ref="D59:F59"/>
    <mergeCell ref="G59:I59"/>
    <mergeCell ref="A70:G71"/>
    <mergeCell ref="G72:G73"/>
    <mergeCell ref="A74:A75"/>
    <mergeCell ref="B74:B75"/>
    <mergeCell ref="C74:C75"/>
    <mergeCell ref="E74:E75"/>
    <mergeCell ref="F74:F75"/>
    <mergeCell ref="G74:G75"/>
    <mergeCell ref="A72:A73"/>
    <mergeCell ref="B72:B73"/>
    <mergeCell ref="C72:C73"/>
    <mergeCell ref="E72:E73"/>
    <mergeCell ref="F72:F73"/>
    <mergeCell ref="G78:G79"/>
    <mergeCell ref="A76:A77"/>
    <mergeCell ref="B76:B77"/>
    <mergeCell ref="C76:C77"/>
    <mergeCell ref="E76:E77"/>
    <mergeCell ref="F76:F77"/>
    <mergeCell ref="G76:G77"/>
    <mergeCell ref="A78:A79"/>
    <mergeCell ref="B78:B79"/>
    <mergeCell ref="C78:C79"/>
    <mergeCell ref="E78:E79"/>
    <mergeCell ref="F78:F79"/>
    <mergeCell ref="B135:C135"/>
    <mergeCell ref="A90:D91"/>
    <mergeCell ref="A92:D92"/>
    <mergeCell ref="B124:C124"/>
    <mergeCell ref="A125:A129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47:C147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54:C154"/>
    <mergeCell ref="B155:C155"/>
    <mergeCell ref="B157:C157"/>
    <mergeCell ref="B148:C148"/>
    <mergeCell ref="B149:C149"/>
    <mergeCell ref="B150:C150"/>
    <mergeCell ref="B151:C151"/>
    <mergeCell ref="B152:C152"/>
    <mergeCell ref="B153:C153"/>
    <mergeCell ref="A177:G178"/>
    <mergeCell ref="A179:A180"/>
    <mergeCell ref="B179:B180"/>
    <mergeCell ref="C179:C180"/>
    <mergeCell ref="E179:E180"/>
    <mergeCell ref="F179:F180"/>
    <mergeCell ref="G179:G180"/>
  </mergeCell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Login</vt:lpstr>
      <vt:lpstr>Rater</vt:lpstr>
      <vt:lpstr>Common</vt:lpstr>
      <vt:lpstr>NC</vt:lpstr>
      <vt:lpstr>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2017-08-17T10:56:57Z</dcterms:created>
  <dc:creator>jayakrishnans</dc:creator>
  <cp:lastModifiedBy>gsalunkhe</cp:lastModifiedBy>
  <dcterms:modified xsi:type="dcterms:W3CDTF">2018-04-11T05:44:38Z</dcterms:modified>
</cp:coreProperties>
</file>