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CF0C4B77-C92F-CB4A-8CE9-956A408618BE}" xr6:coauthVersionLast="45" xr6:coauthVersionMax="45" xr10:uidLastSave="{00000000-0000-0000-0000-000000000000}"/>
  <bookViews>
    <workbookView xWindow="1140" yWindow="460" windowWidth="19420" windowHeight="10420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2" l="1"/>
  <c r="L10" i="2"/>
  <c r="J10" i="1" s="1"/>
  <c r="K10" i="2"/>
  <c r="J8" i="1" s="1"/>
  <c r="J10" i="2"/>
  <c r="J11" i="1" s="1"/>
  <c r="H25" i="1"/>
  <c r="D18" i="1"/>
  <c r="L13" i="1"/>
  <c r="M13" i="1" s="1"/>
  <c r="J12" i="1"/>
  <c r="J9" i="1"/>
  <c r="L7" i="1" l="1"/>
  <c r="M7" i="1" s="1"/>
  <c r="L19" i="1"/>
  <c r="M19" i="1"/>
  <c r="L18" i="1" l="1"/>
  <c r="M18" i="1" s="1"/>
  <c r="F21" i="1" s="1"/>
  <c r="H22" i="1" s="1"/>
  <c r="N22" i="1" l="1"/>
</calcChain>
</file>

<file path=xl/sharedStrings.xml><?xml version="1.0" encoding="utf-8"?>
<sst xmlns="http://schemas.openxmlformats.org/spreadsheetml/2006/main" count="291" uniqueCount="82">
  <si>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</si>
  <si>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</si>
  <si>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</si>
  <si>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</si>
  <si>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</si>
  <si>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</si>
  <si>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</si>
  <si>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</si>
  <si>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</si>
  <si>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</si>
  <si>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</si>
  <si>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</si>
  <si>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</si>
  <si>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</si>
  <si>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</si>
  <si>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</si>
  <si>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</si>
  <si>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</si>
  <si>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</si>
  <si>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</si>
  <si>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</si>
  <si>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</si>
  <si>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</si>
  <si>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</si>
  <si>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</si>
  <si>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</si>
  <si>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</si>
  <si>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</si>
  <si>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</si>
  <si>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</si>
  <si>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</si>
  <si>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</si>
  <si>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</si>
  <si>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</si>
  <si>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</si>
  <si>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</si>
  <si>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</si>
  <si>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</si>
  <si>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</si>
  <si>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</si>
  <si>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</si>
  <si>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</si>
  <si>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</si>
  <si>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</si>
  <si>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</si>
  <si>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</si>
  <si>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</si>
  <si>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</si>
  <si>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</si>
  <si>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</si>
  <si>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</si>
  <si>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2020/06/24 14:04</t>
  </si>
  <si>
    <t>2MVvrNp7u9PSwrVuf</t>
  </si>
  <si>
    <t>PICKED</t>
  </si>
  <si>
    <t>STORE_PICKUP</t>
  </si>
  <si>
    <t>STORE_PICKUP_711</t>
  </si>
  <si>
    <t>#期間特惠 E‧Heart 機能型美胸衣</t>
  </si>
  <si>
    <t>一件細肩帶機能型美胸衣（麻煩在備註填寫尺寸，啾咪） (分潤 10%)</t>
  </si>
  <si>
    <t>2020/07/02 12:37</t>
  </si>
  <si>
    <t>2MY6Z7K2vMPibQ2Lh</t>
  </si>
  <si>
    <t>CREDIT</t>
  </si>
  <si>
    <t>三件團購組機能型美胸衣（麻煩在備註填寫尺寸，啾咪） (分潤 10%)</t>
  </si>
  <si>
    <t>2020/07/16 03:33</t>
  </si>
  <si>
    <t>2N3yhjn1PVQwMw6JW</t>
  </si>
  <si>
    <t>一件寬版機能型美胸衣（麻煩在備註填寫尺寸，啾咪） (分潤 10%)</t>
  </si>
  <si>
    <t>2020/07/21 19:05</t>
  </si>
  <si>
    <t>2N5pnjcSarsLc5qNH</t>
  </si>
  <si>
    <t>2020/07/27 05:11</t>
  </si>
  <si>
    <t>2N7b9FUXHSEHDojRu</t>
  </si>
  <si>
    <t>STORE_PICKUP_FAMILY</t>
  </si>
  <si>
    <t>2020/07/29 21:05</t>
  </si>
  <si>
    <t>2N83CMDXubygemczy</t>
  </si>
  <si>
    <t>請款總金額(未稅)</t>
  </si>
  <si>
    <t>逆向付款明細</t>
  </si>
  <si>
    <t>正向金流手續費</t>
  </si>
  <si>
    <t>退貨折讓總金額(未稅)</t>
  </si>
  <si>
    <t>七日未取貨</t>
  </si>
  <si>
    <t>NO_SHOW</t>
  </si>
  <si>
    <t>2020/07/13 15:51</t>
  </si>
  <si>
    <t>2N2K7MgGgaAAwi6LR</t>
  </si>
  <si>
    <t>郡美有限公司/SAD0000042/82834135  E‧Heart機能型美胸衣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</si>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</sst>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C5" workbookViewId="0">
      <selection activeCell="M18" sqref="M18:O18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80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81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4939</v>
      </c>
      <c r="M7" s="19">
        <f>ROUND(L7*1.05,0)</f>
        <v>5186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明細P.2!K10</f>
        <v>5362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明細P.2!K14-明細P.2!L14-明細P.2!J14+明細P.2!M14+明細P.2!N14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明細P.2!L10</f>
        <v>537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明細P.2!J10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明細P.2!M10</f>
        <v>114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4939</v>
      </c>
      <c r="M18" s="14">
        <f>ROUND(L18*1.05,0)</f>
        <v>5186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5186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workbookViewId="0">
      <selection activeCell="G12" sqref="G12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456</v>
      </c>
      <c r="I3">
        <v>1</v>
      </c>
      <c r="J3">
        <v>0</v>
      </c>
      <c r="K3">
        <v>456</v>
      </c>
      <c r="L3">
        <v>46</v>
      </c>
      <c r="M3">
        <v>57</v>
      </c>
    </row>
    <row r="4" spans="1:15">
      <c r="A4" t="s">
        <v>58</v>
      </c>
      <c r="B4" t="s">
        <v>59</v>
      </c>
      <c r="C4" t="s">
        <v>53</v>
      </c>
      <c r="D4" t="s">
        <v>60</v>
      </c>
      <c r="E4" t="s">
        <v>55</v>
      </c>
      <c r="F4" t="s">
        <v>56</v>
      </c>
      <c r="G4" t="s">
        <v>61</v>
      </c>
      <c r="H4">
        <v>1313</v>
      </c>
      <c r="I4">
        <v>1</v>
      </c>
      <c r="J4">
        <v>0</v>
      </c>
      <c r="K4">
        <v>1313</v>
      </c>
      <c r="L4">
        <v>131</v>
      </c>
      <c r="M4">
        <v>0</v>
      </c>
    </row>
    <row r="5" spans="1:15">
      <c r="A5" t="s">
        <v>62</v>
      </c>
      <c r="B5" t="s">
        <v>63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>
        <v>456</v>
      </c>
      <c r="I5">
        <v>1</v>
      </c>
      <c r="J5">
        <v>0</v>
      </c>
      <c r="K5">
        <v>456</v>
      </c>
      <c r="L5">
        <v>46</v>
      </c>
      <c r="M5">
        <v>0</v>
      </c>
    </row>
    <row r="6" spans="1:1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56</v>
      </c>
      <c r="G6" t="s">
        <v>64</v>
      </c>
      <c r="H6">
        <v>456</v>
      </c>
      <c r="I6">
        <v>1</v>
      </c>
      <c r="J6">
        <v>0</v>
      </c>
      <c r="K6">
        <v>456</v>
      </c>
      <c r="L6">
        <v>46</v>
      </c>
      <c r="M6">
        <v>0</v>
      </c>
      <c r="N6" t="s">
        <v>1</v>
      </c>
    </row>
    <row r="7" spans="1:15">
      <c r="A7" t="s">
        <v>65</v>
      </c>
      <c r="B7" t="s">
        <v>66</v>
      </c>
      <c r="C7" t="s">
        <v>53</v>
      </c>
      <c r="D7" t="s">
        <v>54</v>
      </c>
      <c r="E7" t="s">
        <v>55</v>
      </c>
      <c r="F7" t="s">
        <v>56</v>
      </c>
      <c r="G7" t="s">
        <v>61</v>
      </c>
      <c r="H7">
        <v>1313</v>
      </c>
      <c r="I7">
        <v>1</v>
      </c>
      <c r="J7">
        <v>0</v>
      </c>
      <c r="K7">
        <v>1313</v>
      </c>
      <c r="L7">
        <v>131</v>
      </c>
      <c r="M7">
        <v>0</v>
      </c>
    </row>
    <row r="8" spans="1:15">
      <c r="A8" t="s">
        <v>67</v>
      </c>
      <c r="B8" t="s">
        <v>68</v>
      </c>
      <c r="C8" t="s">
        <v>53</v>
      </c>
      <c r="D8" t="s">
        <v>54</v>
      </c>
      <c r="E8" t="s">
        <v>69</v>
      </c>
      <c r="F8" t="s">
        <v>56</v>
      </c>
      <c r="G8" t="s">
        <v>57</v>
      </c>
      <c r="H8">
        <v>456</v>
      </c>
      <c r="I8">
        <v>2</v>
      </c>
      <c r="J8">
        <v>0</v>
      </c>
      <c r="K8">
        <v>912</v>
      </c>
      <c r="L8">
        <v>91</v>
      </c>
      <c r="M8">
        <v>0</v>
      </c>
    </row>
    <row r="9" spans="1:15">
      <c r="A9" t="s">
        <v>70</v>
      </c>
      <c r="B9" t="s">
        <v>71</v>
      </c>
      <c r="C9" t="s">
        <v>53</v>
      </c>
      <c r="D9" t="s">
        <v>54</v>
      </c>
      <c r="E9" t="s">
        <v>69</v>
      </c>
      <c r="F9" t="s">
        <v>56</v>
      </c>
      <c r="G9" t="s">
        <v>57</v>
      </c>
      <c r="H9">
        <v>456</v>
      </c>
      <c r="I9">
        <v>1</v>
      </c>
      <c r="J9">
        <v>0</v>
      </c>
      <c r="K9">
        <v>456</v>
      </c>
      <c r="L9">
        <v>46</v>
      </c>
      <c r="M9">
        <v>57</v>
      </c>
    </row>
    <row r="10" spans="1:15">
      <c r="A10" t="s">
        <v>72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>
        <f>SUM(J3:J9)</f>
        <v>0</v>
      </c>
      <c r="K10">
        <f>SUM(K3:K9)</f>
        <v>5362</v>
      </c>
      <c r="L10">
        <f>SUM(L3:L9)</f>
        <v>537</v>
      </c>
      <c r="M10">
        <f>SUM(M3:M9)</f>
        <v>114</v>
      </c>
    </row>
    <row r="12" spans="1:15">
      <c r="A12" t="s">
        <v>73</v>
      </c>
    </row>
    <row r="13" spans="1:15">
      <c r="A13" t="s">
        <v>37</v>
      </c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74</v>
      </c>
      <c r="O13" t="s">
        <v>50</v>
      </c>
    </row>
    <row r="14" spans="1:15">
      <c r="A14" t="s">
        <v>75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6" spans="1:15">
      <c r="A16" t="s">
        <v>76</v>
      </c>
    </row>
    <row r="17" spans="1:14">
      <c r="A17" t="s">
        <v>37</v>
      </c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H17" t="s">
        <v>44</v>
      </c>
      <c r="I17" t="s">
        <v>45</v>
      </c>
      <c r="J17" t="s">
        <v>46</v>
      </c>
      <c r="K17" t="s">
        <v>47</v>
      </c>
      <c r="L17" t="s">
        <v>48</v>
      </c>
      <c r="M17" t="s">
        <v>49</v>
      </c>
      <c r="N17" t="s">
        <v>50</v>
      </c>
    </row>
    <row r="18" spans="1:14">
      <c r="A18" t="s">
        <v>78</v>
      </c>
      <c r="B18" t="s">
        <v>79</v>
      </c>
      <c r="C18" t="s">
        <v>77</v>
      </c>
      <c r="D18" t="s">
        <v>54</v>
      </c>
      <c r="E18" t="s">
        <v>55</v>
      </c>
      <c r="F18" t="s">
        <v>56</v>
      </c>
      <c r="G18" t="s">
        <v>57</v>
      </c>
      <c r="H18">
        <v>456</v>
      </c>
      <c r="I18">
        <v>1</v>
      </c>
      <c r="J18">
        <v>0</v>
      </c>
      <c r="K18">
        <v>456</v>
      </c>
      <c r="L18">
        <v>46</v>
      </c>
      <c r="M18">
        <v>57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2020-08-04T07:11:36Z</dcterms:created>
  <dcterms:modified xsi:type="dcterms:W3CDTF">2020-08-06T12:47:57Z</dcterms:modified>
</cp:coreProperties>
</file>