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<sst xmlns="http://schemas.openxmlformats.org/spreadsheetml/2006/main" count="306" uniqueCount="103">
  <si>
    <t>Model</t>
  </si>
  <si>
    <t>Scenario</t>
  </si>
  <si>
    <t>Units</t>
  </si>
  <si>
    <t>Result</t>
  </si>
  <si>
    <t>stable-diffusion-xl</t>
  </si>
  <si>
    <t>Offline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</si>
  <si>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</si>
  <si>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</si>
  <si>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</si>
  <si>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</si>
  <si>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</si>
  <si>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</si>
  <si>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</si>
  <si>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</si>
  <si>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</si>
  <si>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</si>
  <si>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</si>
  <si>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</si>
  <si>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</si>
  <si>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</si>
  <si>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</si>
  <si>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</si>
  <si>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</si>
  <si>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</si>
  <si>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4.1-0001</t>
  </si>
  <si>
    <t>datacenter/open/MLCommons/3b07702db56d-reference-gpu-pytorch_v2.4.1-scc24-base/stable-diffusion-xl</t>
  </si>
  <si>
    <t>availableMLCommons</t>
  </si>
  <si>
    <t>MLCommons</t>
  </si>
  <si>
    <t>available</t>
  </si>
  <si>
    <t>3b07702db56d</t>
  </si>
  <si>
    <t>Intel(R) Xeon(R) w7-2495X</t>
  </si>
  <si>
    <t>NVIDIA GeForce RTX 4090</t>
  </si>
  <si>
    <t>pytorch v2.4.1</t>
  </si>
  <si>
    <t xml:space="preserve">Automated by MLCommons CM v2.3.9. </t>
  </si>
  <si>
    <t>CLIP_SCORE: 15.18544016778469  FID_SCORE: 235.69504308101006</t>
  </si>
  <si>
    <t>resnet</t>
  </si>
  <si>
    <t>retinanet</t>
  </si>
  <si>
    <t>bert-99</t>
  </si>
  <si>
    <t>gptj-99</t>
  </si>
  <si>
    <t>Tokens/s</t>
  </si>
  <si>
    <t>4.1-0002</t>
  </si>
  <si>
    <t>4.1-0003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</si>
  <si>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</si>
  <si>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</si>
  <si>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</si>
  <si>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</si>
  <si>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</si>
  <si>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</si>
  <si>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</si>
  <si>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</si>
  <si>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</si>
  <si>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</si>
  <si>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4.1-0014</t>
  </si>
  <si>
    <t>4.1-0015</t>
  </si>
  <si>
    <t>4.1-0016</t>
  </si>
  <si>
    <t>4.1-0017</t>
  </si>
  <si>
    <t>4.1-0018</t>
  </si>
  <si>
    <t>4.1-0019</t>
  </si>
  <si>
    <t>4.1-0020</t>
  </si>
  <si>
    <t>4.1-0021</t>
  </si>
  <si>
    <t>4.1-0022</t>
  </si>
  <si>
    <t>edge/open/MLCommons/gh_action-reference-gpu-pytorch_v2.4.1-cu124/gptj-99</t>
  </si>
  <si>
    <t>edge/open/MLCommons/gh_action-reference-gpu-pytorch_v2.4.1-cu124/stable-diffusion-xl</t>
  </si>
  <si>
    <t>edge/open/MLCommons/gh_action-reference-gpu-pytorch_v2.4.1-default_config/gptj-99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</si>
  <si>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</si>
  <si>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</si>
  <si>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</si>
  <si>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</si>
  <si>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edge/open/MLCommons/gh_macos-latest_x86-reference-cpu-pytorch_v2.4.1-default_config/retinanet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</si>
  <si>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</si>
  <si>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</si>
  <si>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</si>
  <si>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</si>
  <si>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</si>
  <si>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edge/open/MLCommons/gh_ubuntu-latest_x86-reference-cpu-pytorch_v2.4.1-default_config/retinanet</t>
  </si>
  <si>
    <t>edge/open/MLCommons/gh_ubuntu-latest_x86-reference-cpu-tf_v2.17.0-default_config/resnet50</t>
  </si>
  <si>
    <t>edge/open/MLCommons/gh_windows-latest-reference-cpu-onnxruntime_v1.19.2-default_config/retinanet</t>
  </si>
  <si>
    <t>edge/open/MLCommons/gh_windows-latest-reference-cpu-pytorch_v2.4.1-default_config/retinanet</t>
  </si>
  <si>
    <t>edge/open/MLCommons/gh_windows-latest_x86-reference-cpu-onnxruntime_v1.19.2-default_config/resnet50</t>
  </si>
  <si>
    <t>edge/open/MLCommons/gh_windows-latest_x86-reference-cpu-tf_v2.17.0-default_config/resnet50</t>
  </si>
  <si>
    <t>edge/open/MLCommons/gh_windows-reference-cpu-onnxruntime_v1.19.2-default_config/resnet50</t>
  </si>
  <si>
    <t>edge/open/MLCommons/gh_windows-reference-cpu-tf_v2.17.0-default_config/resnet50</t>
  </si>
  <si>
    <t>gh_action</t>
  </si>
  <si>
    <t>gh_macos-latest_x86</t>
  </si>
  <si>
    <t>gh_ubuntu-latest_x86</t>
  </si>
  <si>
    <t>gh_windows-latest</t>
  </si>
  <si>
    <t>gh_windows-latest_x86</t>
  </si>
  <si>
    <t>gh_windows</t>
  </si>
  <si>
    <t>undefined</t>
  </si>
  <si>
    <t>AMD EPYC 7763 64-Core Processor</t>
  </si>
  <si>
    <t>onnxruntime</t>
  </si>
  <si>
    <t>deepsparse v1.8.0</t>
  </si>
  <si>
    <t>onnxruntime v1.19.2</t>
  </si>
  <si>
    <t>tf v2.17.0</t>
  </si>
  <si>
    <t xml:space="preserve">Automated by MLCommons CM v2.3.4. </t>
  </si>
  <si>
    <t xml:space="preserve">Automated by MLCommons CM v3.2.2. </t>
  </si>
  <si>
    <t xml:space="preserve">Automated by MLCommons CM v3.2.1. </t>
  </si>
  <si>
    <t xml:space="preserve">Automated by MLCommons CM v2.4.0. </t>
  </si>
  <si>
    <t>resnet50</t>
  </si>
  <si>
    <t>ROUGE1: 32.2581  ROUGE2: 6.6667  ROUGEL: 22.5806  GEN_LEN: 264</t>
  </si>
  <si>
    <t>acc: 76.000</t>
  </si>
  <si>
    <t>F1: 80.0</t>
  </si>
  <si>
    <t>mAP: 76.951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</si>
</sst>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8">
      <c r="Q1" s="2"/>
      <c r="R1" s="2" t="s">
        <v>3</v>
      </c>
    </row>
    <row r="2" spans="1:18">
      <c r="Q2" s="2" t="s">
        <v>0</v>
      </c>
      <c r="R2" s="2" t="s">
        <v>4</v>
      </c>
    </row>
    <row r="3" spans="1:18">
      <c r="Q3" s="2" t="s">
        <v>1</v>
      </c>
      <c r="R3" s="2" t="s">
        <v>5</v>
      </c>
    </row>
    <row r="4" spans="1:18">
      <c r="Q4" s="2" t="s">
        <v>2</v>
      </c>
      <c r="R4" s="2" t="s">
        <v>6</v>
      </c>
    </row>
    <row r="5" spans="1:18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18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32</v>
      </c>
      <c r="M6" s="2" t="s">
        <v>33</v>
      </c>
      <c r="N6" s="2" t="s">
        <v>4</v>
      </c>
      <c r="O6" s="2" t="s">
        <v>34</v>
      </c>
      <c r="P6" s="2">
        <f>HYPERLINK("https://github.com/GATEOverflow/mlperf_inference_test_submissions_v5.0/tree/main/open/MLCommons/results/3b07702db56d-reference-gpu-pytorch_v2.4.1-scc24-base","details")</f>
        <v>0</v>
      </c>
      <c r="Q6" s="2">
        <f>HYPERLINK("https://github.com/GATEOverflow/mlperf_inference_test_submissions_v5.0/tree/main/open/MLCommons/code","code")</f>
        <v>0</v>
      </c>
      <c r="R6" s="1">
        <v>0.374837</v>
      </c>
    </row>
  </sheetData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6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35</v>
      </c>
      <c r="S2" s="2" t="s">
        <v>36</v>
      </c>
      <c r="T2" s="2" t="s">
        <v>37</v>
      </c>
      <c r="U2" s="2" t="s">
        <v>38</v>
      </c>
      <c r="V2" s="2" t="s">
        <v>4</v>
      </c>
    </row>
    <row r="3" spans="1:22">
      <c r="Q3" s="2" t="s">
        <v>1</v>
      </c>
      <c r="R3" s="2" t="s">
        <v>5</v>
      </c>
      <c r="S3" s="2" t="s">
        <v>5</v>
      </c>
      <c r="T3" s="2" t="s">
        <v>5</v>
      </c>
      <c r="U3" s="2" t="s">
        <v>5</v>
      </c>
      <c r="V3" s="2" t="s">
        <v>5</v>
      </c>
    </row>
    <row r="4" spans="1:22">
      <c r="Q4" s="2" t="s">
        <v>2</v>
      </c>
      <c r="R4" s="2" t="s">
        <v>6</v>
      </c>
      <c r="S4" s="2" t="s">
        <v>6</v>
      </c>
      <c r="T4" s="2" t="s">
        <v>6</v>
      </c>
      <c r="U4" s="2" t="s">
        <v>39</v>
      </c>
      <c r="V4" s="2" t="s">
        <v>6</v>
      </c>
    </row>
    <row r="5" spans="1:22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22">
      <c r="A6" s="2" t="s">
        <v>40</v>
      </c>
      <c r="B6" s="2" t="s">
        <v>61</v>
      </c>
      <c r="C6" s="2" t="s">
        <v>26</v>
      </c>
      <c r="D6" s="2" t="s">
        <v>27</v>
      </c>
      <c r="E6" s="2" t="s">
        <v>28</v>
      </c>
      <c r="F6" s="2" t="s">
        <v>82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32</v>
      </c>
      <c r="M6" s="2" t="s">
        <v>33</v>
      </c>
      <c r="N6" s="2" t="s">
        <v>38</v>
      </c>
      <c r="O6" s="2" t="s">
        <v>99</v>
      </c>
      <c r="P6" s="2">
        <f>HYPERLINK("https://github.com/GATEOverflow/mlperf_inference_test_submissions_v5.0/tree/main/open/MLCommons/results/gh_action-reference-gpu-pytorch_v2.4.1-cu124","details")</f>
        <v>0</v>
      </c>
      <c r="Q6" s="2">
        <f>HYPERLINK("https://github.com/GATEOverflow/mlperf_inference_test_submissions_v5.0/tree/main/open/MLCommons/code","code")</f>
        <v>0</v>
      </c>
      <c r="U6" s="1">
        <v>48.5292</v>
      </c>
    </row>
    <row r="7" spans="1:22">
      <c r="A7" s="2" t="s">
        <v>41</v>
      </c>
      <c r="B7" s="2" t="s">
        <v>62</v>
      </c>
      <c r="C7" s="2" t="s">
        <v>26</v>
      </c>
      <c r="D7" s="2" t="s">
        <v>27</v>
      </c>
      <c r="E7" s="2" t="s">
        <v>28</v>
      </c>
      <c r="F7" s="2" t="s">
        <v>82</v>
      </c>
      <c r="G7" s="2">
        <v>1</v>
      </c>
      <c r="H7" s="2" t="s">
        <v>30</v>
      </c>
      <c r="I7" s="2">
        <v>1</v>
      </c>
      <c r="J7" s="2" t="s">
        <v>31</v>
      </c>
      <c r="K7" s="2">
        <v>2</v>
      </c>
      <c r="L7" s="2" t="s">
        <v>32</v>
      </c>
      <c r="M7" s="2" t="s">
        <v>33</v>
      </c>
      <c r="N7" s="2" t="s">
        <v>4</v>
      </c>
      <c r="O7" s="2" t="s">
        <v>34</v>
      </c>
      <c r="P7" s="2">
        <f>HYPERLINK("https://github.com/GATEOverflow/mlperf_inference_test_submissions_v5.0/tree/main/open/MLCommons/results/gh_action-reference-gpu-pytorch_v2.4.1-cu124","details")</f>
        <v>0</v>
      </c>
      <c r="Q7" s="2">
        <f>HYPERLINK("https://github.com/GATEOverflow/mlperf_inference_test_submissions_v5.0/tree/main/open/MLCommons/code","code")</f>
        <v>0</v>
      </c>
      <c r="V7" s="1">
        <v>0.351566</v>
      </c>
    </row>
    <row r="8" spans="1:22">
      <c r="A8" s="2" t="s">
        <v>42</v>
      </c>
      <c r="B8" s="2" t="s">
        <v>63</v>
      </c>
      <c r="C8" s="2" t="s">
        <v>26</v>
      </c>
      <c r="D8" s="2" t="s">
        <v>27</v>
      </c>
      <c r="E8" s="2" t="s">
        <v>28</v>
      </c>
      <c r="F8" s="2" t="s">
        <v>82</v>
      </c>
      <c r="G8" s="2">
        <v>1</v>
      </c>
      <c r="H8" s="2" t="s">
        <v>30</v>
      </c>
      <c r="I8" s="2">
        <v>1</v>
      </c>
      <c r="J8" s="2" t="s">
        <v>31</v>
      </c>
      <c r="K8" s="2">
        <v>1</v>
      </c>
      <c r="L8" s="2" t="s">
        <v>32</v>
      </c>
      <c r="M8" s="2" t="s">
        <v>94</v>
      </c>
      <c r="N8" s="2" t="s">
        <v>38</v>
      </c>
      <c r="O8" s="2" t="s">
        <v>99</v>
      </c>
      <c r="P8" s="2">
        <f>HYPERLINK("https://github.com/GATEOverflow/mlperf_inference_test_submissions_v5.0/tree/main/open/MLCommons/results/gh_action-reference-gpu-pytorch_v2.4.1-default_config","details")</f>
        <v>0</v>
      </c>
      <c r="Q8" s="2">
        <f>HYPERLINK("https://github.com/GATEOverflow/mlperf_inference_test_submissions_v5.0/tree/main/open/MLCommons/code","code")</f>
        <v>0</v>
      </c>
      <c r="U8" s="1">
        <v>50.3446</v>
      </c>
    </row>
    <row r="9" spans="1:22">
      <c r="A9" s="2" t="s">
        <v>43</v>
      </c>
      <c r="B9" s="2" t="s">
        <v>64</v>
      </c>
      <c r="C9" s="2" t="s">
        <v>26</v>
      </c>
      <c r="D9" s="2" t="s">
        <v>27</v>
      </c>
      <c r="E9" s="2" t="s">
        <v>28</v>
      </c>
      <c r="F9" s="2" t="s">
        <v>83</v>
      </c>
      <c r="G9" s="2">
        <v>1</v>
      </c>
      <c r="H9" s="2" t="s">
        <v>88</v>
      </c>
      <c r="I9" s="2">
        <v>1</v>
      </c>
      <c r="J9" s="2"/>
      <c r="K9" s="2"/>
      <c r="L9" s="2" t="s">
        <v>90</v>
      </c>
      <c r="M9" s="2" t="s">
        <v>95</v>
      </c>
      <c r="N9" s="2" t="s">
        <v>98</v>
      </c>
      <c r="O9" s="2" t="s">
        <v>100</v>
      </c>
      <c r="P9" s="2">
        <f>HYPERLINK("https://github.com/GATEOverflow/mlperf_inference_test_submissions_v5.0/tree/main/open/MLCommons/results/gh_macos-latest_x86-mlcommons_cpp-cpu-onnxruntime-default_config","details")</f>
        <v>0</v>
      </c>
      <c r="Q9" s="2">
        <f>HYPERLINK("https://github.com/GATEOverflow/mlperf_inference_test_submissions_v5.0/tree/main/open/MLCommons/code","code")</f>
        <v>0</v>
      </c>
      <c r="R9" s="1">
        <v>9.70073</v>
      </c>
    </row>
    <row r="10" spans="1:22">
      <c r="A10" s="2" t="s">
        <v>44</v>
      </c>
      <c r="B10" s="2" t="s">
        <v>65</v>
      </c>
      <c r="C10" s="2" t="s">
        <v>26</v>
      </c>
      <c r="D10" s="2" t="s">
        <v>27</v>
      </c>
      <c r="E10" s="2" t="s">
        <v>28</v>
      </c>
      <c r="F10" s="2" t="s">
        <v>83</v>
      </c>
      <c r="G10" s="2">
        <v>1</v>
      </c>
      <c r="H10" s="2" t="s">
        <v>88</v>
      </c>
      <c r="I10" s="2">
        <v>1</v>
      </c>
      <c r="J10" s="2"/>
      <c r="K10" s="2"/>
      <c r="L10" s="2" t="s">
        <v>91</v>
      </c>
      <c r="M10" s="2" t="s">
        <v>95</v>
      </c>
      <c r="N10" s="2" t="s">
        <v>37</v>
      </c>
      <c r="O10" s="2" t="s">
        <v>101</v>
      </c>
      <c r="P10" s="2">
        <f>HYPERLINK("https://github.com/GATEOverflow/mlperf_inference_test_submissions_v5.0/tree/main/open/MLCommons/results/gh_macos-latest_x86-reference-cpu-deepsparse_v1.8.0-default_config","details")</f>
        <v>0</v>
      </c>
      <c r="Q10" s="2">
        <f>HYPERLINK("https://github.com/GATEOverflow/mlperf_inference_test_submissions_v5.0/tree/main/open/MLCommons/code","code")</f>
        <v>0</v>
      </c>
      <c r="T10" s="1">
        <v>5.96217</v>
      </c>
    </row>
    <row r="11" spans="1:22">
      <c r="A11" s="2" t="s">
        <v>45</v>
      </c>
      <c r="B11" s="2" t="s">
        <v>66</v>
      </c>
      <c r="C11" s="2" t="s">
        <v>26</v>
      </c>
      <c r="D11" s="2" t="s">
        <v>27</v>
      </c>
      <c r="E11" s="2" t="s">
        <v>28</v>
      </c>
      <c r="F11" s="2" t="s">
        <v>83</v>
      </c>
      <c r="G11" s="2">
        <v>1</v>
      </c>
      <c r="H11" s="2" t="s">
        <v>88</v>
      </c>
      <c r="I11" s="2">
        <v>1</v>
      </c>
      <c r="J11" s="2"/>
      <c r="K11" s="2"/>
      <c r="L11" s="2" t="s">
        <v>92</v>
      </c>
      <c r="M11" s="2" t="s">
        <v>95</v>
      </c>
      <c r="N11" s="2" t="s">
        <v>98</v>
      </c>
      <c r="O11" s="2" t="s">
        <v>100</v>
      </c>
      <c r="P11" s="2">
        <f>HYPERLINK("https://github.com/GATEOverflow/mlperf_inference_test_submissions_v5.0/tree/main/open/MLCommons/results/gh_macos-latest_x86-reference-cpu-onnxruntime_v1.19.2-default_config","details")</f>
        <v>0</v>
      </c>
      <c r="Q11" s="2">
        <f>HYPERLINK("https://github.com/GATEOverflow/mlperf_inference_test_submissions_v5.0/tree/main/open/MLCommons/code","code")</f>
        <v>0</v>
      </c>
      <c r="R11" s="1">
        <v>22.9054</v>
      </c>
    </row>
    <row r="12" spans="1:22">
      <c r="A12" s="2" t="s">
        <v>46</v>
      </c>
      <c r="B12" s="2" t="s">
        <v>67</v>
      </c>
      <c r="C12" s="2" t="s">
        <v>26</v>
      </c>
      <c r="D12" s="2" t="s">
        <v>27</v>
      </c>
      <c r="E12" s="2" t="s">
        <v>28</v>
      </c>
      <c r="F12" s="2" t="s">
        <v>83</v>
      </c>
      <c r="G12" s="2">
        <v>1</v>
      </c>
      <c r="H12" s="2" t="s">
        <v>88</v>
      </c>
      <c r="I12" s="2">
        <v>1</v>
      </c>
      <c r="J12" s="2"/>
      <c r="K12" s="2"/>
      <c r="L12" s="2" t="s">
        <v>92</v>
      </c>
      <c r="M12" s="2" t="s">
        <v>95</v>
      </c>
      <c r="N12" s="2" t="s">
        <v>36</v>
      </c>
      <c r="O12" s="2" t="s">
        <v>102</v>
      </c>
      <c r="P12" s="2">
        <f>HYPERLINK("https://github.com/GATEOverflow/mlperf_inference_test_submissions_v5.0/tree/main/open/MLCommons/results/gh_macos-latest_x86-reference-cpu-onnxruntime_v1.19.2-default_config","details")</f>
        <v>0</v>
      </c>
      <c r="Q12" s="2">
        <f>HYPERLINK("https://github.com/GATEOverflow/mlperf_inference_test_submissions_v5.0/tree/main/open/MLCommons/code","code")</f>
        <v>0</v>
      </c>
      <c r="S12" s="1">
        <v>0.374764</v>
      </c>
    </row>
    <row r="13" spans="1:22">
      <c r="A13" s="2" t="s">
        <v>47</v>
      </c>
      <c r="B13" s="2" t="s">
        <v>68</v>
      </c>
      <c r="C13" s="2" t="s">
        <v>26</v>
      </c>
      <c r="D13" s="2" t="s">
        <v>27</v>
      </c>
      <c r="E13" s="2" t="s">
        <v>28</v>
      </c>
      <c r="F13" s="2" t="s">
        <v>83</v>
      </c>
      <c r="G13" s="2">
        <v>1</v>
      </c>
      <c r="H13" s="2" t="s">
        <v>88</v>
      </c>
      <c r="I13" s="2">
        <v>1</v>
      </c>
      <c r="J13" s="2"/>
      <c r="K13" s="2"/>
      <c r="L13" s="2" t="s">
        <v>32</v>
      </c>
      <c r="M13" s="2" t="s">
        <v>95</v>
      </c>
      <c r="N13" s="2" t="s">
        <v>36</v>
      </c>
      <c r="O13" s="2" t="s">
        <v>102</v>
      </c>
      <c r="P13" s="2">
        <f>HYPERLINK("https://github.com/GATEOverflow/mlperf_inference_test_submissions_v5.0/tree/main/open/MLCommons/results/gh_macos-latest_x86-reference-cpu-pytorch_v2.4.1-default_config","details")</f>
        <v>0</v>
      </c>
      <c r="Q13" s="2">
        <f>HYPERLINK("https://github.com/GATEOverflow/mlperf_inference_test_submissions_v5.0/tree/main/open/MLCommons/code","code")</f>
        <v>0</v>
      </c>
      <c r="S13" s="1">
        <v>0.279248</v>
      </c>
    </row>
    <row r="14" spans="1:22">
      <c r="A14" s="2" t="s">
        <v>48</v>
      </c>
      <c r="B14" s="2" t="s">
        <v>69</v>
      </c>
      <c r="C14" s="2" t="s">
        <v>26</v>
      </c>
      <c r="D14" s="2" t="s">
        <v>27</v>
      </c>
      <c r="E14" s="2" t="s">
        <v>28</v>
      </c>
      <c r="F14" s="2" t="s">
        <v>84</v>
      </c>
      <c r="G14" s="2">
        <v>1</v>
      </c>
      <c r="H14" s="2" t="s">
        <v>89</v>
      </c>
      <c r="I14" s="2">
        <v>1</v>
      </c>
      <c r="J14" s="2"/>
      <c r="K14" s="2"/>
      <c r="L14" s="2" t="s">
        <v>90</v>
      </c>
      <c r="M14" s="2" t="s">
        <v>95</v>
      </c>
      <c r="N14" s="2" t="s">
        <v>98</v>
      </c>
      <c r="O14" s="2" t="s">
        <v>100</v>
      </c>
      <c r="P14" s="2">
        <f>HYPERLINK("https://github.com/GATEOverflow/mlperf_inference_test_submissions_v5.0/tree/main/open/MLCommons/results/gh_ubuntu-latest_x86-mlcommons_cpp-cpu-onnxruntime-default_config","details")</f>
        <v>0</v>
      </c>
      <c r="Q14" s="2">
        <f>HYPERLINK("https://github.com/GATEOverflow/mlperf_inference_test_submissions_v5.0/tree/main/open/MLCommons/code","code")</f>
        <v>0</v>
      </c>
      <c r="R14" s="1">
        <v>23.1207</v>
      </c>
    </row>
    <row r="15" spans="1:22">
      <c r="A15" s="2" t="s">
        <v>49</v>
      </c>
      <c r="B15" s="2" t="s">
        <v>70</v>
      </c>
      <c r="C15" s="2" t="s">
        <v>26</v>
      </c>
      <c r="D15" s="2" t="s">
        <v>27</v>
      </c>
      <c r="E15" s="2" t="s">
        <v>28</v>
      </c>
      <c r="F15" s="2" t="s">
        <v>84</v>
      </c>
      <c r="G15" s="2">
        <v>1</v>
      </c>
      <c r="H15" s="2" t="s">
        <v>89</v>
      </c>
      <c r="I15" s="2">
        <v>1</v>
      </c>
      <c r="J15" s="2"/>
      <c r="K15" s="2"/>
      <c r="L15" s="2" t="s">
        <v>90</v>
      </c>
      <c r="M15" s="2" t="s">
        <v>95</v>
      </c>
      <c r="N15" s="2" t="s">
        <v>36</v>
      </c>
      <c r="O15" s="2" t="s">
        <v>102</v>
      </c>
      <c r="P15" s="2">
        <f>HYPERLINK("https://github.com/GATEOverflow/mlperf_inference_test_submissions_v5.0/tree/main/open/MLCommons/results/gh_ubuntu-latest_x86-mlcommons_cpp-cpu-onnxruntime-default_config","details")</f>
        <v>0</v>
      </c>
      <c r="Q15" s="2">
        <f>HYPERLINK("https://github.com/GATEOverflow/mlperf_inference_test_submissions_v5.0/tree/main/open/MLCommons/code","code")</f>
        <v>0</v>
      </c>
      <c r="S15" s="1">
        <v>0.431823</v>
      </c>
    </row>
    <row r="16" spans="1:22">
      <c r="A16" s="2" t="s">
        <v>50</v>
      </c>
      <c r="B16" s="2" t="s">
        <v>71</v>
      </c>
      <c r="C16" s="2" t="s">
        <v>26</v>
      </c>
      <c r="D16" s="2" t="s">
        <v>27</v>
      </c>
      <c r="E16" s="2" t="s">
        <v>28</v>
      </c>
      <c r="F16" s="2" t="s">
        <v>84</v>
      </c>
      <c r="G16" s="2">
        <v>1</v>
      </c>
      <c r="H16" s="2" t="s">
        <v>89</v>
      </c>
      <c r="I16" s="2">
        <v>1</v>
      </c>
      <c r="J16" s="2"/>
      <c r="K16" s="2"/>
      <c r="L16" s="2" t="s">
        <v>91</v>
      </c>
      <c r="M16" s="2" t="s">
        <v>95</v>
      </c>
      <c r="N16" s="2" t="s">
        <v>37</v>
      </c>
      <c r="O16" s="2" t="s">
        <v>101</v>
      </c>
      <c r="P16" s="2">
        <f>HYPERLINK("https://github.com/GATEOverflow/mlperf_inference_test_submissions_v5.0/tree/main/open/MLCommons/results/gh_ubuntu-latest_x86-reference-cpu-deepsparse_v1.8.0-default_config","details")</f>
        <v>0</v>
      </c>
      <c r="Q16" s="2">
        <f>HYPERLINK("https://github.com/GATEOverflow/mlperf_inference_test_submissions_v5.0/tree/main/open/MLCommons/code","code")</f>
        <v>0</v>
      </c>
      <c r="T16" s="1">
        <v>6.35366</v>
      </c>
    </row>
    <row r="17" spans="1:19">
      <c r="A17" s="2" t="s">
        <v>51</v>
      </c>
      <c r="B17" s="2" t="s">
        <v>72</v>
      </c>
      <c r="C17" s="2" t="s">
        <v>26</v>
      </c>
      <c r="D17" s="2" t="s">
        <v>27</v>
      </c>
      <c r="E17" s="2" t="s">
        <v>28</v>
      </c>
      <c r="F17" s="2" t="s">
        <v>84</v>
      </c>
      <c r="G17" s="2">
        <v>1</v>
      </c>
      <c r="H17" s="2" t="s">
        <v>89</v>
      </c>
      <c r="I17" s="2">
        <v>1</v>
      </c>
      <c r="J17" s="2"/>
      <c r="K17" s="2"/>
      <c r="L17" s="2" t="s">
        <v>92</v>
      </c>
      <c r="M17" s="2" t="s">
        <v>95</v>
      </c>
      <c r="N17" s="2" t="s">
        <v>98</v>
      </c>
      <c r="O17" s="2" t="s">
        <v>100</v>
      </c>
      <c r="P17" s="2">
        <f>HYPERLINK("https://github.com/GATEOverflow/mlperf_inference_test_submissions_v5.0/tree/main/open/MLCommons/results/gh_ubuntu-latest_x86-reference-cpu-onnxruntime_v1.19.2-default_config","details")</f>
        <v>0</v>
      </c>
      <c r="Q17" s="2">
        <f>HYPERLINK("https://github.com/GATEOverflow/mlperf_inference_test_submissions_v5.0/tree/main/open/MLCommons/code","code")</f>
        <v>0</v>
      </c>
      <c r="R17" s="1">
        <v>23.1363</v>
      </c>
    </row>
    <row r="18" spans="1:19">
      <c r="A18" s="2" t="s">
        <v>52</v>
      </c>
      <c r="B18" s="2" t="s">
        <v>73</v>
      </c>
      <c r="C18" s="2" t="s">
        <v>26</v>
      </c>
      <c r="D18" s="2" t="s">
        <v>27</v>
      </c>
      <c r="E18" s="2" t="s">
        <v>28</v>
      </c>
      <c r="F18" s="2" t="s">
        <v>84</v>
      </c>
      <c r="G18" s="2">
        <v>1</v>
      </c>
      <c r="H18" s="2" t="s">
        <v>89</v>
      </c>
      <c r="I18" s="2">
        <v>1</v>
      </c>
      <c r="J18" s="2"/>
      <c r="K18" s="2"/>
      <c r="L18" s="2" t="s">
        <v>92</v>
      </c>
      <c r="M18" s="2" t="s">
        <v>95</v>
      </c>
      <c r="N18" s="2" t="s">
        <v>36</v>
      </c>
      <c r="O18" s="2" t="s">
        <v>102</v>
      </c>
      <c r="P18" s="2">
        <f>HYPERLINK("https://github.com/GATEOverflow/mlperf_inference_test_submissions_v5.0/tree/main/open/MLCommons/results/gh_ubuntu-latest_x86-reference-cpu-onnxruntime_v1.19.2-default_config","details")</f>
        <v>0</v>
      </c>
      <c r="Q18" s="2">
        <f>HYPERLINK("https://github.com/GATEOverflow/mlperf_inference_test_submissions_v5.0/tree/main/open/MLCommons/code","code")</f>
        <v>0</v>
      </c>
      <c r="S18" s="1">
        <v>0.438462</v>
      </c>
    </row>
    <row r="19" spans="1:19">
      <c r="A19" s="2" t="s">
        <v>53</v>
      </c>
      <c r="B19" s="2" t="s">
        <v>74</v>
      </c>
      <c r="C19" s="2" t="s">
        <v>26</v>
      </c>
      <c r="D19" s="2" t="s">
        <v>27</v>
      </c>
      <c r="E19" s="2" t="s">
        <v>28</v>
      </c>
      <c r="F19" s="2" t="s">
        <v>84</v>
      </c>
      <c r="G19" s="2">
        <v>1</v>
      </c>
      <c r="H19" s="2" t="s">
        <v>89</v>
      </c>
      <c r="I19" s="2">
        <v>1</v>
      </c>
      <c r="J19" s="2"/>
      <c r="K19" s="2"/>
      <c r="L19" s="2" t="s">
        <v>32</v>
      </c>
      <c r="M19" s="2" t="s">
        <v>95</v>
      </c>
      <c r="N19" s="2" t="s">
        <v>36</v>
      </c>
      <c r="O19" s="2" t="s">
        <v>102</v>
      </c>
      <c r="P19" s="2">
        <f>HYPERLINK("https://github.com/GATEOverflow/mlperf_inference_test_submissions_v5.0/tree/main/open/MLCommons/results/gh_ubuntu-latest_x86-reference-cpu-pytorch_v2.4.1-default_config","details")</f>
        <v>0</v>
      </c>
      <c r="Q19" s="2">
        <f>HYPERLINK("https://github.com/GATEOverflow/mlperf_inference_test_submissions_v5.0/tree/main/open/MLCommons/code","code")</f>
        <v>0</v>
      </c>
      <c r="S19" s="1">
        <v>0.413923</v>
      </c>
    </row>
    <row r="20" spans="1:19">
      <c r="A20" s="2" t="s">
        <v>54</v>
      </c>
      <c r="B20" s="2" t="s">
        <v>75</v>
      </c>
      <c r="C20" s="2" t="s">
        <v>26</v>
      </c>
      <c r="D20" s="2" t="s">
        <v>27</v>
      </c>
      <c r="E20" s="2" t="s">
        <v>28</v>
      </c>
      <c r="F20" s="2" t="s">
        <v>84</v>
      </c>
      <c r="G20" s="2">
        <v>1</v>
      </c>
      <c r="H20" s="2" t="s">
        <v>89</v>
      </c>
      <c r="I20" s="2">
        <v>1</v>
      </c>
      <c r="J20" s="2"/>
      <c r="K20" s="2"/>
      <c r="L20" s="2" t="s">
        <v>93</v>
      </c>
      <c r="M20" s="2" t="s">
        <v>95</v>
      </c>
      <c r="N20" s="2" t="s">
        <v>98</v>
      </c>
      <c r="O20" s="2" t="s">
        <v>100</v>
      </c>
      <c r="P20" s="2">
        <f>HYPERLINK("https://github.com/GATEOverflow/mlperf_inference_test_submissions_v5.0/tree/main/open/MLCommons/results/gh_ubuntu-latest_x86-reference-cpu-tf_v2.17.0-default_config","details")</f>
        <v>0</v>
      </c>
      <c r="Q20" s="2">
        <f>HYPERLINK("https://github.com/GATEOverflow/mlperf_inference_test_submissions_v5.0/tree/main/open/MLCommons/code","code")</f>
        <v>0</v>
      </c>
      <c r="R20" s="1">
        <v>21.2213</v>
      </c>
    </row>
    <row r="21" spans="1:19">
      <c r="A21" s="2" t="s">
        <v>55</v>
      </c>
      <c r="B21" s="2" t="s">
        <v>76</v>
      </c>
      <c r="C21" s="2" t="s">
        <v>26</v>
      </c>
      <c r="D21" s="2" t="s">
        <v>27</v>
      </c>
      <c r="E21" s="2" t="s">
        <v>28</v>
      </c>
      <c r="F21" s="2" t="s">
        <v>85</v>
      </c>
      <c r="G21" s="2">
        <v>1</v>
      </c>
      <c r="H21" s="2" t="s">
        <v>88</v>
      </c>
      <c r="I21" s="2">
        <v>1</v>
      </c>
      <c r="J21" s="2"/>
      <c r="K21" s="2"/>
      <c r="L21" s="2" t="s">
        <v>92</v>
      </c>
      <c r="M21" s="2" t="s">
        <v>95</v>
      </c>
      <c r="N21" s="2" t="s">
        <v>36</v>
      </c>
      <c r="O21" s="2" t="s">
        <v>102</v>
      </c>
      <c r="P21" s="2">
        <f>HYPERLINK("https://github.com/GATEOverflow/mlperf_inference_test_submissions_v5.0/tree/main/open/MLCommons/results/gh_windows-latest-reference-cpu-onnxruntime_v1.19.2-default_config","details")</f>
        <v>0</v>
      </c>
      <c r="Q21" s="2">
        <f>HYPERLINK("https://github.com/GATEOverflow/mlperf_inference_test_submissions_v5.0/tree/main/open/MLCommons/code","code")</f>
        <v>0</v>
      </c>
      <c r="S21" s="1">
        <v>0.331414</v>
      </c>
    </row>
    <row r="22" spans="1:19">
      <c r="A22" s="2" t="s">
        <v>56</v>
      </c>
      <c r="B22" s="2" t="s">
        <v>77</v>
      </c>
      <c r="C22" s="2" t="s">
        <v>26</v>
      </c>
      <c r="D22" s="2" t="s">
        <v>27</v>
      </c>
      <c r="E22" s="2" t="s">
        <v>28</v>
      </c>
      <c r="F22" s="2" t="s">
        <v>85</v>
      </c>
      <c r="G22" s="2">
        <v>1</v>
      </c>
      <c r="H22" s="2" t="s">
        <v>88</v>
      </c>
      <c r="I22" s="2">
        <v>1</v>
      </c>
      <c r="J22" s="2"/>
      <c r="K22" s="2"/>
      <c r="L22" s="2" t="s">
        <v>32</v>
      </c>
      <c r="M22" s="2" t="s">
        <v>96</v>
      </c>
      <c r="N22" s="2" t="s">
        <v>36</v>
      </c>
      <c r="O22" s="2" t="s">
        <v>102</v>
      </c>
      <c r="P22" s="2">
        <f>HYPERLINK("https://github.com/GATEOverflow/mlperf_inference_test_submissions_v5.0/tree/main/open/MLCommons/results/gh_windows-latest-reference-cpu-pytorch_v2.4.1-default_config","details")</f>
        <v>0</v>
      </c>
      <c r="Q22" s="2">
        <f>HYPERLINK("https://github.com/GATEOverflow/mlperf_inference_test_submissions_v5.0/tree/main/open/MLCommons/code","code")</f>
        <v>0</v>
      </c>
      <c r="S22" s="1">
        <v>0.315732</v>
      </c>
    </row>
    <row r="23" spans="1:19">
      <c r="A23" s="2" t="s">
        <v>57</v>
      </c>
      <c r="B23" s="2" t="s">
        <v>78</v>
      </c>
      <c r="C23" s="2" t="s">
        <v>26</v>
      </c>
      <c r="D23" s="2" t="s">
        <v>27</v>
      </c>
      <c r="E23" s="2" t="s">
        <v>28</v>
      </c>
      <c r="F23" s="2" t="s">
        <v>86</v>
      </c>
      <c r="G23" s="2">
        <v>1</v>
      </c>
      <c r="H23" s="2" t="s">
        <v>88</v>
      </c>
      <c r="I23" s="2">
        <v>1</v>
      </c>
      <c r="J23" s="2"/>
      <c r="K23" s="2"/>
      <c r="L23" s="2" t="s">
        <v>92</v>
      </c>
      <c r="M23" s="2" t="s">
        <v>95</v>
      </c>
      <c r="N23" s="2" t="s">
        <v>98</v>
      </c>
      <c r="O23" s="2" t="s">
        <v>100</v>
      </c>
      <c r="P23" s="2">
        <f>HYPERLINK("https://github.com/GATEOverflow/mlperf_inference_test_submissions_v5.0/tree/main/open/MLCommons/results/gh_windows-latest_x86-reference-cpu-onnxruntime_v1.19.2-default_config","details")</f>
        <v>0</v>
      </c>
      <c r="Q23" s="2">
        <f>HYPERLINK("https://github.com/GATEOverflow/mlperf_inference_test_submissions_v5.0/tree/main/open/MLCommons/code","code")</f>
        <v>0</v>
      </c>
      <c r="R23" s="1">
        <v>17.4813</v>
      </c>
    </row>
    <row r="24" spans="1:19">
      <c r="A24" s="2" t="s">
        <v>58</v>
      </c>
      <c r="B24" s="2" t="s">
        <v>79</v>
      </c>
      <c r="C24" s="2" t="s">
        <v>26</v>
      </c>
      <c r="D24" s="2" t="s">
        <v>27</v>
      </c>
      <c r="E24" s="2" t="s">
        <v>28</v>
      </c>
      <c r="F24" s="2" t="s">
        <v>86</v>
      </c>
      <c r="G24" s="2">
        <v>1</v>
      </c>
      <c r="H24" s="2" t="s">
        <v>88</v>
      </c>
      <c r="I24" s="2">
        <v>1</v>
      </c>
      <c r="J24" s="2"/>
      <c r="K24" s="2"/>
      <c r="L24" s="2" t="s">
        <v>93</v>
      </c>
      <c r="M24" s="2" t="s">
        <v>95</v>
      </c>
      <c r="N24" s="2" t="s">
        <v>98</v>
      </c>
      <c r="O24" s="2" t="s">
        <v>100</v>
      </c>
      <c r="P24" s="2">
        <f>HYPERLINK("https://github.com/GATEOverflow/mlperf_inference_test_submissions_v5.0/tree/main/open/MLCommons/results/gh_windows-latest_x86-reference-cpu-tf_v2.17.0-default_config","details")</f>
        <v>0</v>
      </c>
      <c r="Q24" s="2">
        <f>HYPERLINK("https://github.com/GATEOverflow/mlperf_inference_test_submissions_v5.0/tree/main/open/MLCommons/code","code")</f>
        <v>0</v>
      </c>
      <c r="R24" s="1">
        <v>21.472</v>
      </c>
    </row>
    <row r="25" spans="1:19">
      <c r="A25" s="2" t="s">
        <v>59</v>
      </c>
      <c r="B25" s="2" t="s">
        <v>80</v>
      </c>
      <c r="C25" s="2" t="s">
        <v>26</v>
      </c>
      <c r="D25" s="2" t="s">
        <v>27</v>
      </c>
      <c r="E25" s="2" t="s">
        <v>28</v>
      </c>
      <c r="F25" s="2" t="s">
        <v>87</v>
      </c>
      <c r="G25" s="2">
        <v>1</v>
      </c>
      <c r="H25" s="2" t="s">
        <v>88</v>
      </c>
      <c r="I25" s="2">
        <v>1</v>
      </c>
      <c r="J25" s="2"/>
      <c r="K25" s="2"/>
      <c r="L25" s="2" t="s">
        <v>92</v>
      </c>
      <c r="M25" s="2" t="s">
        <v>97</v>
      </c>
      <c r="N25" s="2" t="s">
        <v>98</v>
      </c>
      <c r="O25" s="2" t="s">
        <v>100</v>
      </c>
      <c r="P25" s="2">
        <f>HYPERLINK("https://github.com/GATEOverflow/mlperf_inference_test_submissions_v5.0/tree/main/open/MLCommons/results/gh_windows-reference-cpu-onnxruntime_v1.19.2-default_config","details")</f>
        <v>0</v>
      </c>
      <c r="Q25" s="2">
        <f>HYPERLINK("https://github.com/GATEOverflow/mlperf_inference_test_submissions_v5.0/tree/main/open/MLCommons/code","code")</f>
        <v>0</v>
      </c>
      <c r="R25" s="1">
        <v>17.8036</v>
      </c>
    </row>
    <row r="26" spans="1:19">
      <c r="A26" s="2" t="s">
        <v>60</v>
      </c>
      <c r="B26" s="2" t="s">
        <v>81</v>
      </c>
      <c r="C26" s="2" t="s">
        <v>26</v>
      </c>
      <c r="D26" s="2" t="s">
        <v>27</v>
      </c>
      <c r="E26" s="2" t="s">
        <v>28</v>
      </c>
      <c r="F26" s="2" t="s">
        <v>87</v>
      </c>
      <c r="G26" s="2">
        <v>1</v>
      </c>
      <c r="H26" s="2" t="s">
        <v>88</v>
      </c>
      <c r="I26" s="2">
        <v>1</v>
      </c>
      <c r="J26" s="2"/>
      <c r="K26" s="2"/>
      <c r="L26" s="2" t="s">
        <v>93</v>
      </c>
      <c r="M26" s="2" t="s">
        <v>97</v>
      </c>
      <c r="N26" s="2" t="s">
        <v>98</v>
      </c>
      <c r="O26" s="2" t="s">
        <v>100</v>
      </c>
      <c r="P26" s="2">
        <f>HYPERLINK("https://github.com/GATEOverflow/mlperf_inference_test_submissions_v5.0/tree/main/open/MLCommons/results/gh_windows-reference-cpu-tf_v2.17.0-default_config","details")</f>
        <v>0</v>
      </c>
      <c r="Q26" s="2">
        <f>HYPERLINK("https://github.com/GATEOverflow/mlperf_inference_test_submissions_v5.0/tree/main/open/MLCommons/code","code")</f>
        <v>0</v>
      </c>
      <c r="R26" s="1">
        <v>21.8155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2024-10-15T09:37:58Z</dcterms:created>
  <dcterms:modified xsi:type="dcterms:W3CDTF">2024-10-15T09:37:58Z</dcterms:modified>
</cp:coreProperties>
</file>