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gno\Downloads\"/>
    </mc:Choice>
  </mc:AlternateContent>
  <xr:revisionPtr revIDLastSave="0" documentId="13_ncr:1_{5C1255BA-302E-4702-AC22-4B83C56D6E6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1" i="1" l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M39" i="1"/>
  <c r="M37" i="1"/>
  <c r="M36" i="1"/>
  <c r="M34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52" i="1"/>
</calcChain>
</file>

<file path=xl/sharedStrings.xml><?xml version="1.0" encoding="utf-8"?>
<sst xmlns="http://schemas.openxmlformats.org/spreadsheetml/2006/main" count="437" uniqueCount="189">
  <si>
    <t>Interface</t>
  </si>
  <si>
    <t>SCK</t>
  </si>
  <si>
    <t>MISO</t>
  </si>
  <si>
    <t>MOSI</t>
  </si>
  <si>
    <t>TX</t>
  </si>
  <si>
    <t>RX</t>
  </si>
  <si>
    <t>CTS</t>
  </si>
  <si>
    <t>RTS</t>
  </si>
  <si>
    <t>CK</t>
  </si>
  <si>
    <t>SCL</t>
  </si>
  <si>
    <t>SDA</t>
  </si>
  <si>
    <t>SMBA</t>
  </si>
  <si>
    <t>PA5</t>
  </si>
  <si>
    <t>PA6</t>
  </si>
  <si>
    <t>PA7</t>
  </si>
  <si>
    <t>PA4</t>
  </si>
  <si>
    <t>PB13</t>
  </si>
  <si>
    <t>PB14</t>
  </si>
  <si>
    <t>PB15</t>
  </si>
  <si>
    <t>PB12</t>
  </si>
  <si>
    <t>PB3</t>
  </si>
  <si>
    <t>PB4</t>
  </si>
  <si>
    <t>PB5</t>
  </si>
  <si>
    <t>PA15</t>
  </si>
  <si>
    <t>PE12</t>
  </si>
  <si>
    <t>PE13</t>
  </si>
  <si>
    <t>PE14</t>
  </si>
  <si>
    <t>PE4</t>
  </si>
  <si>
    <t>PB0</t>
  </si>
  <si>
    <t>PA12</t>
  </si>
  <si>
    <t>PA10</t>
  </si>
  <si>
    <t>PA9</t>
  </si>
  <si>
    <t>PA11</t>
  </si>
  <si>
    <t>PA8</t>
  </si>
  <si>
    <t>PD5</t>
  </si>
  <si>
    <t>PD6</t>
  </si>
  <si>
    <t>PD3</t>
  </si>
  <si>
    <t>PD4</t>
  </si>
  <si>
    <t>PD7</t>
  </si>
  <si>
    <t>PD8 / PB10</t>
  </si>
  <si>
    <t>PD9 / PB11</t>
  </si>
  <si>
    <t>PD11</t>
  </si>
  <si>
    <t>PD12</t>
  </si>
  <si>
    <t>PD10</t>
  </si>
  <si>
    <t>PC6</t>
  </si>
  <si>
    <t>PC7</t>
  </si>
  <si>
    <t>PG13</t>
  </si>
  <si>
    <t>PG12</t>
  </si>
  <si>
    <t>PG7</t>
  </si>
  <si>
    <t>PB6</t>
  </si>
  <si>
    <t>PB7</t>
  </si>
  <si>
    <t>PB10 / PF1</t>
  </si>
  <si>
    <t>PB11 / PF0</t>
  </si>
  <si>
    <t>PB12 / PF2</t>
  </si>
  <si>
    <t>PC9</t>
  </si>
  <si>
    <t>AF5</t>
  </si>
  <si>
    <t>AF6</t>
  </si>
  <si>
    <t>AF7</t>
  </si>
  <si>
    <t>AF8</t>
  </si>
  <si>
    <t>AF4</t>
  </si>
  <si>
    <t>#No</t>
  </si>
  <si>
    <t>Fonctions</t>
  </si>
  <si>
    <t>Broche</t>
  </si>
  <si>
    <t>SPI</t>
  </si>
  <si>
    <t>NSS (CS)</t>
  </si>
  <si>
    <t>UART</t>
  </si>
  <si>
    <t>I2C</t>
  </si>
  <si>
    <t>~400kHz</t>
  </si>
  <si>
    <t>12.5Mbit/s</t>
  </si>
  <si>
    <t>6.25Mbit/s</t>
  </si>
  <si>
    <t>50Mbits/s</t>
  </si>
  <si>
    <t>25Mbits/s</t>
  </si>
  <si>
    <t>PA0</t>
  </si>
  <si>
    <t>PA1</t>
  </si>
  <si>
    <t>PA2</t>
  </si>
  <si>
    <t>PA3</t>
  </si>
  <si>
    <t>PB1</t>
  </si>
  <si>
    <t>PC0</t>
  </si>
  <si>
    <t>PC1</t>
  </si>
  <si>
    <t>PC2</t>
  </si>
  <si>
    <t>PC3</t>
  </si>
  <si>
    <t>PC4</t>
  </si>
  <si>
    <t>PC5</t>
  </si>
  <si>
    <t>ADC</t>
  </si>
  <si>
    <t>12bits</t>
  </si>
  <si>
    <t>AFR</t>
  </si>
  <si>
    <t>Analog</t>
  </si>
  <si>
    <t>Alternate</t>
  </si>
  <si>
    <t>*Datasheet p.66</t>
  </si>
  <si>
    <t>Horloge</t>
  </si>
  <si>
    <t>APB2</t>
  </si>
  <si>
    <t>APB1</t>
  </si>
  <si>
    <t>~400kHz ~1MHz</t>
  </si>
  <si>
    <t>*Datasheet p.17</t>
  </si>
  <si>
    <t>FSMC</t>
  </si>
  <si>
    <t>Informations</t>
  </si>
  <si>
    <t>8-16bits data bus width</t>
  </si>
  <si>
    <t>FSMC_CLK 90MHz</t>
  </si>
  <si>
    <t>Fonctionnalités utiles</t>
  </si>
  <si>
    <t>CRC</t>
  </si>
  <si>
    <t>32bits embdeed</t>
  </si>
  <si>
    <t>DMA</t>
  </si>
  <si>
    <t>DMA1, DMA2 8 channels</t>
  </si>
  <si>
    <t>circular buffer embdeed</t>
  </si>
  <si>
    <t>NVIC</t>
  </si>
  <si>
    <t>EXTI</t>
  </si>
  <si>
    <t>external interrupt</t>
  </si>
  <si>
    <t>internal interrupt 16 lines</t>
  </si>
  <si>
    <t>Timers</t>
  </si>
  <si>
    <t>GPIO Mode</t>
  </si>
  <si>
    <t>Vitesse max</t>
  </si>
  <si>
    <t>RTC</t>
  </si>
  <si>
    <t>Interfaces Composants</t>
  </si>
  <si>
    <t>HM-10 (UART)</t>
  </si>
  <si>
    <t>ICM-20948 (SPI)</t>
  </si>
  <si>
    <t>L76LM33 (UART)</t>
  </si>
  <si>
    <t>MS5803 (SPI)</t>
  </si>
  <si>
    <t>MX30UF4G28AD (FSMC)</t>
  </si>
  <si>
    <t>RFM22B-433-S2 (SPI) + RF connector</t>
  </si>
  <si>
    <t>RFD900x (UART) + RF connector</t>
  </si>
  <si>
    <t>UART1</t>
  </si>
  <si>
    <t>SPI1</t>
  </si>
  <si>
    <t>UART6</t>
  </si>
  <si>
    <t>UART2</t>
  </si>
  <si>
    <t>SPI2</t>
  </si>
  <si>
    <t>SPI4</t>
  </si>
  <si>
    <t>FSMC 8bits</t>
  </si>
  <si>
    <t>Équipe</t>
  </si>
  <si>
    <t>Victor, Yannis</t>
  </si>
  <si>
    <t>Mathis</t>
  </si>
  <si>
    <t>Brieuc</t>
  </si>
  <si>
    <t>Sam</t>
  </si>
  <si>
    <t>Data</t>
  </si>
  <si>
    <t>Command Latch</t>
  </si>
  <si>
    <t>Address Latch</t>
  </si>
  <si>
    <t>Write Enable</t>
  </si>
  <si>
    <t>Read Enable</t>
  </si>
  <si>
    <t>Chip Enable</t>
  </si>
  <si>
    <t>Ready/Busy Signal</t>
  </si>
  <si>
    <t>D0</t>
  </si>
  <si>
    <t>D1</t>
  </si>
  <si>
    <t>D2</t>
  </si>
  <si>
    <t>D3</t>
  </si>
  <si>
    <t>D4</t>
  </si>
  <si>
    <t>D5</t>
  </si>
  <si>
    <t>D6</t>
  </si>
  <si>
    <t>D7</t>
  </si>
  <si>
    <t>ALE</t>
  </si>
  <si>
    <t>WE#</t>
  </si>
  <si>
    <t>RE#</t>
  </si>
  <si>
    <t>CE#</t>
  </si>
  <si>
    <t>PD14</t>
  </si>
  <si>
    <t>PD15</t>
  </si>
  <si>
    <t>PD0</t>
  </si>
  <si>
    <t>PD1</t>
  </si>
  <si>
    <t>PE7</t>
  </si>
  <si>
    <t>PE8</t>
  </si>
  <si>
    <t>PE9</t>
  </si>
  <si>
    <t>PE10</t>
  </si>
  <si>
    <t>PG6</t>
  </si>
  <si>
    <t>NAND</t>
  </si>
  <si>
    <t>I/O0</t>
  </si>
  <si>
    <t>I/O1</t>
  </si>
  <si>
    <t>I/O2</t>
  </si>
  <si>
    <t>I/O3</t>
  </si>
  <si>
    <t>I/O4</t>
  </si>
  <si>
    <t>I/O5</t>
  </si>
  <si>
    <t>I/O6</t>
  </si>
  <si>
    <t>I/O7</t>
  </si>
  <si>
    <t>AF12</t>
  </si>
  <si>
    <t>*Vérifier</t>
  </si>
  <si>
    <t>Push-Pull</t>
  </si>
  <si>
    <t>NWE</t>
  </si>
  <si>
    <t>WP#</t>
  </si>
  <si>
    <t>PT</t>
  </si>
  <si>
    <t>NOE</t>
  </si>
  <si>
    <t>CLK</t>
  </si>
  <si>
    <t>NWAIT</t>
  </si>
  <si>
    <t>NL</t>
  </si>
  <si>
    <t>NBL(01)</t>
  </si>
  <si>
    <t>NE(1234)</t>
  </si>
  <si>
    <t>Active low</t>
  </si>
  <si>
    <t>Bank select + Active low</t>
  </si>
  <si>
    <t>CLW</t>
  </si>
  <si>
    <t>GND / Floating</t>
  </si>
  <si>
    <t>R/B#</t>
  </si>
  <si>
    <t>?</t>
  </si>
  <si>
    <t>STM32 : p63 à 65</t>
  </si>
  <si>
    <t>NAND : p12-13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</si>
</sst>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left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35876</xdr:colOff>
      <xdr:row>9</xdr:row>
      <xdr:rowOff>32540</xdr:rowOff>
    </xdr:from>
    <xdr:to>
      <xdr:col>13</xdr:col>
      <xdr:colOff>991528</xdr:colOff>
      <xdr:row>25</xdr:row>
      <xdr:rowOff>171450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911DB793-5C1B-A773-B3C8-16265058E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9801" y="1747040"/>
          <a:ext cx="3365477" cy="31869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89"/>
  <sheetViews>
    <sheetView tabSelected="1" topLeftCell="A55" zoomScaleNormal="100" workbookViewId="0">
      <selection activeCell="N81" sqref="N81"/>
    </sheetView>
  </sheetViews>
  <sheetFormatPr baseColWidth="10" defaultColWidth="9.140625" defaultRowHeight="15" x14ac:dyDescent="0.25"/>
  <cols>
    <col min="1" max="3" width="9.140625" style="2"/>
    <col min="4" max="4" width="10.7109375" style="2" customWidth="1"/>
    <col min="5" max="5" width="11.7109375" style="2" customWidth="1"/>
    <col min="6" max="6" width="18.140625" style="2" customWidth="1"/>
    <col min="7" max="7" width="10.7109375" style="2" customWidth="1"/>
    <col min="8" max="8" width="13.28515625" style="2" customWidth="1"/>
    <col min="9" max="10" width="9.140625" style="2"/>
    <col min="11" max="11" width="33.7109375" style="2" customWidth="1"/>
    <col min="12" max="12" width="27" style="2" customWidth="1"/>
    <col min="13" max="13" width="9.140625" style="2"/>
    <col min="14" max="14" width="27.7109375" style="2" customWidth="1"/>
    <col min="15" max="16384" width="9.140625" style="2"/>
  </cols>
  <sheetData>
    <row r="2" spans="2:12" x14ac:dyDescent="0.25">
      <c r="B2" s="12" t="s">
        <v>0</v>
      </c>
      <c r="C2" s="11" t="s">
        <v>60</v>
      </c>
      <c r="D2" s="12" t="s">
        <v>89</v>
      </c>
      <c r="E2" s="12" t="s">
        <v>110</v>
      </c>
      <c r="F2" s="12" t="s">
        <v>61</v>
      </c>
      <c r="G2" s="12" t="s">
        <v>62</v>
      </c>
      <c r="H2" s="12" t="s">
        <v>109</v>
      </c>
      <c r="I2" s="12" t="s">
        <v>85</v>
      </c>
      <c r="K2" s="4" t="s">
        <v>98</v>
      </c>
      <c r="L2" s="5" t="s">
        <v>95</v>
      </c>
    </row>
    <row r="3" spans="2:12" x14ac:dyDescent="0.25">
      <c r="B3" s="26" t="s">
        <v>63</v>
      </c>
      <c r="C3" s="27">
        <v>1</v>
      </c>
      <c r="D3" s="30" t="s">
        <v>90</v>
      </c>
      <c r="E3" s="30" t="s">
        <v>70</v>
      </c>
      <c r="F3" s="15" t="s">
        <v>1</v>
      </c>
      <c r="G3" s="15" t="s">
        <v>12</v>
      </c>
      <c r="H3" s="15" t="s">
        <v>87</v>
      </c>
      <c r="I3" s="16" t="s">
        <v>55</v>
      </c>
      <c r="K3" s="26" t="s">
        <v>94</v>
      </c>
      <c r="L3" s="22" t="s">
        <v>96</v>
      </c>
    </row>
    <row r="4" spans="2:12" x14ac:dyDescent="0.25">
      <c r="B4" s="26"/>
      <c r="C4" s="28"/>
      <c r="D4" s="31"/>
      <c r="E4" s="31"/>
      <c r="F4" s="2" t="s">
        <v>2</v>
      </c>
      <c r="G4" s="2" t="s">
        <v>13</v>
      </c>
      <c r="H4" s="2" t="s">
        <v>87</v>
      </c>
      <c r="I4" s="7" t="s">
        <v>55</v>
      </c>
      <c r="K4" s="26"/>
      <c r="L4" s="23" t="s">
        <v>97</v>
      </c>
    </row>
    <row r="5" spans="2:12" x14ac:dyDescent="0.25">
      <c r="B5" s="26"/>
      <c r="C5" s="28"/>
      <c r="D5" s="31"/>
      <c r="E5" s="31"/>
      <c r="F5" s="2" t="s">
        <v>3</v>
      </c>
      <c r="G5" s="2" t="s">
        <v>14</v>
      </c>
      <c r="H5" s="2" t="s">
        <v>87</v>
      </c>
      <c r="I5" s="7" t="s">
        <v>55</v>
      </c>
      <c r="K5" s="13" t="s">
        <v>99</v>
      </c>
      <c r="L5" s="13" t="s">
        <v>100</v>
      </c>
    </row>
    <row r="6" spans="2:12" x14ac:dyDescent="0.25">
      <c r="B6" s="26"/>
      <c r="C6" s="28"/>
      <c r="D6" s="31"/>
      <c r="E6" s="31"/>
      <c r="F6" s="2" t="s">
        <v>64</v>
      </c>
      <c r="G6" s="2" t="s">
        <v>15</v>
      </c>
      <c r="H6" s="2" t="s">
        <v>87</v>
      </c>
      <c r="I6" s="7" t="s">
        <v>55</v>
      </c>
      <c r="K6" s="26" t="s">
        <v>101</v>
      </c>
      <c r="L6" s="22" t="s">
        <v>102</v>
      </c>
    </row>
    <row r="7" spans="2:12" x14ac:dyDescent="0.25">
      <c r="B7" s="26"/>
      <c r="C7" s="27">
        <v>2</v>
      </c>
      <c r="D7" s="30" t="s">
        <v>91</v>
      </c>
      <c r="E7" s="30" t="s">
        <v>71</v>
      </c>
      <c r="F7" s="15" t="s">
        <v>1</v>
      </c>
      <c r="G7" s="15" t="s">
        <v>16</v>
      </c>
      <c r="H7" s="15" t="s">
        <v>87</v>
      </c>
      <c r="I7" s="16" t="s">
        <v>55</v>
      </c>
      <c r="K7" s="26"/>
      <c r="L7" s="23" t="s">
        <v>103</v>
      </c>
    </row>
    <row r="8" spans="2:12" x14ac:dyDescent="0.25">
      <c r="B8" s="26"/>
      <c r="C8" s="28"/>
      <c r="D8" s="31"/>
      <c r="E8" s="31"/>
      <c r="F8" s="2" t="s">
        <v>2</v>
      </c>
      <c r="G8" s="2" t="s">
        <v>17</v>
      </c>
      <c r="H8" s="2" t="s">
        <v>87</v>
      </c>
      <c r="I8" s="7" t="s">
        <v>55</v>
      </c>
      <c r="K8" s="13" t="s">
        <v>104</v>
      </c>
      <c r="L8" s="13" t="s">
        <v>107</v>
      </c>
    </row>
    <row r="9" spans="2:12" x14ac:dyDescent="0.25">
      <c r="B9" s="26"/>
      <c r="C9" s="28"/>
      <c r="D9" s="31"/>
      <c r="E9" s="31"/>
      <c r="F9" s="2" t="s">
        <v>3</v>
      </c>
      <c r="G9" s="2" t="s">
        <v>18</v>
      </c>
      <c r="H9" s="2" t="s">
        <v>87</v>
      </c>
      <c r="I9" s="7" t="s">
        <v>55</v>
      </c>
      <c r="K9" s="13" t="s">
        <v>105</v>
      </c>
      <c r="L9" s="10" t="s">
        <v>106</v>
      </c>
    </row>
    <row r="10" spans="2:12" x14ac:dyDescent="0.25">
      <c r="B10" s="26"/>
      <c r="C10" s="29"/>
      <c r="D10" s="32"/>
      <c r="E10" s="32"/>
      <c r="F10" s="9" t="s">
        <v>64</v>
      </c>
      <c r="G10" s="9" t="s">
        <v>19</v>
      </c>
      <c r="H10" s="9" t="s">
        <v>87</v>
      </c>
      <c r="I10" s="10" t="s">
        <v>55</v>
      </c>
      <c r="K10" s="36" t="s">
        <v>108</v>
      </c>
    </row>
    <row r="11" spans="2:12" x14ac:dyDescent="0.25">
      <c r="B11" s="26"/>
      <c r="C11" s="27">
        <v>3</v>
      </c>
      <c r="D11" s="30" t="s">
        <v>91</v>
      </c>
      <c r="E11" s="30" t="s">
        <v>71</v>
      </c>
      <c r="F11" s="15" t="s">
        <v>1</v>
      </c>
      <c r="G11" s="15" t="s">
        <v>20</v>
      </c>
      <c r="H11" s="15" t="s">
        <v>87</v>
      </c>
      <c r="I11" s="16" t="s">
        <v>56</v>
      </c>
      <c r="K11" s="37"/>
    </row>
    <row r="12" spans="2:12" x14ac:dyDescent="0.25">
      <c r="B12" s="26"/>
      <c r="C12" s="28"/>
      <c r="D12" s="31"/>
      <c r="E12" s="31"/>
      <c r="F12" s="2" t="s">
        <v>2</v>
      </c>
      <c r="G12" s="2" t="s">
        <v>21</v>
      </c>
      <c r="H12" s="2" t="s">
        <v>87</v>
      </c>
      <c r="I12" s="7" t="s">
        <v>56</v>
      </c>
      <c r="K12" s="37"/>
    </row>
    <row r="13" spans="2:12" x14ac:dyDescent="0.25">
      <c r="B13" s="26"/>
      <c r="C13" s="28"/>
      <c r="D13" s="31"/>
      <c r="E13" s="31"/>
      <c r="F13" s="2" t="s">
        <v>3</v>
      </c>
      <c r="G13" s="2" t="s">
        <v>22</v>
      </c>
      <c r="H13" s="2" t="s">
        <v>87</v>
      </c>
      <c r="I13" s="7" t="s">
        <v>56</v>
      </c>
      <c r="K13" s="37"/>
    </row>
    <row r="14" spans="2:12" x14ac:dyDescent="0.25">
      <c r="B14" s="26"/>
      <c r="C14" s="29"/>
      <c r="D14" s="32"/>
      <c r="E14" s="32"/>
      <c r="F14" s="9" t="s">
        <v>64</v>
      </c>
      <c r="G14" s="9" t="s">
        <v>23</v>
      </c>
      <c r="H14" s="9" t="s">
        <v>87</v>
      </c>
      <c r="I14" s="10" t="s">
        <v>56</v>
      </c>
      <c r="K14" s="37"/>
    </row>
    <row r="15" spans="2:12" x14ac:dyDescent="0.25">
      <c r="B15" s="26"/>
      <c r="C15" s="27">
        <v>4</v>
      </c>
      <c r="D15" s="30" t="s">
        <v>90</v>
      </c>
      <c r="E15" s="30" t="s">
        <v>70</v>
      </c>
      <c r="F15" s="15" t="s">
        <v>1</v>
      </c>
      <c r="G15" s="15" t="s">
        <v>24</v>
      </c>
      <c r="H15" s="15" t="s">
        <v>87</v>
      </c>
      <c r="I15" s="16" t="s">
        <v>55</v>
      </c>
      <c r="K15" s="37"/>
    </row>
    <row r="16" spans="2:12" x14ac:dyDescent="0.25">
      <c r="B16" s="26"/>
      <c r="C16" s="28"/>
      <c r="D16" s="31"/>
      <c r="E16" s="31"/>
      <c r="F16" s="2" t="s">
        <v>2</v>
      </c>
      <c r="G16" s="2" t="s">
        <v>25</v>
      </c>
      <c r="H16" s="2" t="s">
        <v>87</v>
      </c>
      <c r="I16" s="7" t="s">
        <v>55</v>
      </c>
      <c r="K16" s="37"/>
    </row>
    <row r="17" spans="2:11" x14ac:dyDescent="0.25">
      <c r="B17" s="26"/>
      <c r="C17" s="28"/>
      <c r="D17" s="31"/>
      <c r="E17" s="31"/>
      <c r="F17" s="2" t="s">
        <v>3</v>
      </c>
      <c r="G17" s="2" t="s">
        <v>26</v>
      </c>
      <c r="H17" s="2" t="s">
        <v>87</v>
      </c>
      <c r="I17" s="7" t="s">
        <v>55</v>
      </c>
      <c r="K17" s="37"/>
    </row>
    <row r="18" spans="2:11" x14ac:dyDescent="0.25">
      <c r="B18" s="26"/>
      <c r="C18" s="29"/>
      <c r="D18" s="32"/>
      <c r="E18" s="32"/>
      <c r="F18" s="9" t="s">
        <v>64</v>
      </c>
      <c r="G18" s="9" t="s">
        <v>27</v>
      </c>
      <c r="H18" s="9" t="s">
        <v>87</v>
      </c>
      <c r="I18" s="10" t="s">
        <v>55</v>
      </c>
      <c r="K18" s="37"/>
    </row>
    <row r="19" spans="2:11" x14ac:dyDescent="0.25">
      <c r="B19" s="26"/>
      <c r="C19" s="27">
        <v>5</v>
      </c>
      <c r="D19" s="30" t="s">
        <v>90</v>
      </c>
      <c r="E19" s="30" t="s">
        <v>70</v>
      </c>
      <c r="F19" s="15" t="s">
        <v>1</v>
      </c>
      <c r="G19" s="15" t="s">
        <v>28</v>
      </c>
      <c r="H19" s="15" t="s">
        <v>87</v>
      </c>
      <c r="I19" s="16" t="s">
        <v>56</v>
      </c>
      <c r="K19" s="37"/>
    </row>
    <row r="20" spans="2:11" x14ac:dyDescent="0.25">
      <c r="B20" s="26"/>
      <c r="C20" s="28"/>
      <c r="D20" s="31"/>
      <c r="E20" s="31"/>
      <c r="F20" s="2" t="s">
        <v>2</v>
      </c>
      <c r="G20" s="2" t="s">
        <v>29</v>
      </c>
      <c r="H20" s="2" t="s">
        <v>87</v>
      </c>
      <c r="I20" s="7" t="s">
        <v>56</v>
      </c>
      <c r="K20" s="37"/>
    </row>
    <row r="21" spans="2:11" x14ac:dyDescent="0.25">
      <c r="B21" s="26"/>
      <c r="C21" s="28"/>
      <c r="D21" s="31"/>
      <c r="E21" s="31"/>
      <c r="F21" s="2" t="s">
        <v>3</v>
      </c>
      <c r="G21" s="2" t="s">
        <v>30</v>
      </c>
      <c r="H21" s="2" t="s">
        <v>87</v>
      </c>
      <c r="I21" s="7" t="s">
        <v>56</v>
      </c>
      <c r="K21" s="37"/>
    </row>
    <row r="22" spans="2:11" x14ac:dyDescent="0.25">
      <c r="B22" s="26"/>
      <c r="C22" s="29"/>
      <c r="D22" s="32"/>
      <c r="E22" s="32"/>
      <c r="F22" s="9" t="s">
        <v>64</v>
      </c>
      <c r="G22" s="9" t="s">
        <v>15</v>
      </c>
      <c r="H22" s="9" t="s">
        <v>87</v>
      </c>
      <c r="I22" s="10" t="s">
        <v>56</v>
      </c>
      <c r="K22" s="37"/>
    </row>
    <row r="23" spans="2:11" x14ac:dyDescent="0.25">
      <c r="B23" s="26" t="s">
        <v>65</v>
      </c>
      <c r="C23" s="27">
        <v>1</v>
      </c>
      <c r="D23" s="30" t="s">
        <v>90</v>
      </c>
      <c r="E23" s="30" t="s">
        <v>68</v>
      </c>
      <c r="F23" s="15" t="s">
        <v>4</v>
      </c>
      <c r="G23" s="15" t="s">
        <v>31</v>
      </c>
      <c r="H23" s="15" t="s">
        <v>87</v>
      </c>
      <c r="I23" s="16" t="s">
        <v>57</v>
      </c>
      <c r="K23" s="37"/>
    </row>
    <row r="24" spans="2:11" x14ac:dyDescent="0.25">
      <c r="B24" s="26"/>
      <c r="C24" s="28"/>
      <c r="D24" s="31"/>
      <c r="E24" s="31"/>
      <c r="F24" s="2" t="s">
        <v>5</v>
      </c>
      <c r="G24" s="2" t="s">
        <v>30</v>
      </c>
      <c r="H24" s="2" t="s">
        <v>87</v>
      </c>
      <c r="I24" s="7" t="s">
        <v>57</v>
      </c>
      <c r="K24" s="37"/>
    </row>
    <row r="25" spans="2:11" x14ac:dyDescent="0.25">
      <c r="B25" s="26"/>
      <c r="C25" s="28"/>
      <c r="D25" s="31"/>
      <c r="E25" s="31"/>
      <c r="F25" s="2" t="s">
        <v>6</v>
      </c>
      <c r="G25" s="2" t="s">
        <v>32</v>
      </c>
      <c r="H25" s="2" t="s">
        <v>87</v>
      </c>
      <c r="I25" s="7" t="s">
        <v>57</v>
      </c>
      <c r="K25" s="37"/>
    </row>
    <row r="26" spans="2:11" x14ac:dyDescent="0.25">
      <c r="B26" s="26"/>
      <c r="C26" s="28"/>
      <c r="D26" s="31"/>
      <c r="E26" s="31"/>
      <c r="F26" s="2" t="s">
        <v>7</v>
      </c>
      <c r="G26" s="2" t="s">
        <v>29</v>
      </c>
      <c r="H26" s="2" t="s">
        <v>87</v>
      </c>
      <c r="I26" s="7" t="s">
        <v>57</v>
      </c>
      <c r="K26" s="38"/>
    </row>
    <row r="27" spans="2:11" x14ac:dyDescent="0.25">
      <c r="B27" s="26"/>
      <c r="C27" s="28"/>
      <c r="D27" s="31"/>
      <c r="E27" s="31"/>
      <c r="F27" s="2" t="s">
        <v>8</v>
      </c>
      <c r="G27" s="2" t="s">
        <v>33</v>
      </c>
      <c r="H27" s="2" t="s">
        <v>87</v>
      </c>
      <c r="I27" s="7" t="s">
        <v>57</v>
      </c>
      <c r="K27" s="13" t="s">
        <v>111</v>
      </c>
    </row>
    <row r="28" spans="2:11" x14ac:dyDescent="0.25">
      <c r="B28" s="26"/>
      <c r="C28" s="27">
        <v>2</v>
      </c>
      <c r="D28" s="30" t="s">
        <v>91</v>
      </c>
      <c r="E28" s="30" t="s">
        <v>69</v>
      </c>
      <c r="F28" s="15" t="s">
        <v>4</v>
      </c>
      <c r="G28" s="15" t="s">
        <v>34</v>
      </c>
      <c r="H28" s="15" t="s">
        <v>87</v>
      </c>
      <c r="I28" s="16" t="s">
        <v>57</v>
      </c>
    </row>
    <row r="29" spans="2:11" x14ac:dyDescent="0.25">
      <c r="B29" s="26"/>
      <c r="C29" s="28"/>
      <c r="D29" s="31"/>
      <c r="E29" s="31"/>
      <c r="F29" s="2" t="s">
        <v>5</v>
      </c>
      <c r="G29" s="2" t="s">
        <v>35</v>
      </c>
      <c r="H29" s="2" t="s">
        <v>87</v>
      </c>
      <c r="I29" s="7" t="s">
        <v>57</v>
      </c>
    </row>
    <row r="30" spans="2:11" x14ac:dyDescent="0.25">
      <c r="B30" s="26"/>
      <c r="C30" s="28"/>
      <c r="D30" s="31"/>
      <c r="E30" s="31"/>
      <c r="F30" s="2" t="s">
        <v>6</v>
      </c>
      <c r="G30" s="2" t="s">
        <v>36</v>
      </c>
      <c r="H30" s="2" t="s">
        <v>87</v>
      </c>
      <c r="I30" s="7" t="s">
        <v>57</v>
      </c>
    </row>
    <row r="31" spans="2:11" x14ac:dyDescent="0.25">
      <c r="B31" s="26"/>
      <c r="C31" s="28"/>
      <c r="D31" s="31"/>
      <c r="E31" s="31"/>
      <c r="F31" s="2" t="s">
        <v>7</v>
      </c>
      <c r="G31" s="2" t="s">
        <v>37</v>
      </c>
      <c r="H31" s="2" t="s">
        <v>87</v>
      </c>
      <c r="I31" s="7" t="s">
        <v>57</v>
      </c>
    </row>
    <row r="32" spans="2:11" x14ac:dyDescent="0.25">
      <c r="B32" s="26"/>
      <c r="C32" s="29"/>
      <c r="D32" s="32"/>
      <c r="E32" s="32"/>
      <c r="F32" s="9" t="s">
        <v>8</v>
      </c>
      <c r="G32" s="9" t="s">
        <v>38</v>
      </c>
      <c r="H32" s="9" t="s">
        <v>87</v>
      </c>
      <c r="I32" s="10" t="s">
        <v>57</v>
      </c>
    </row>
    <row r="33" spans="2:14" x14ac:dyDescent="0.25">
      <c r="B33" s="26"/>
      <c r="C33" s="27">
        <v>3</v>
      </c>
      <c r="D33" s="30" t="s">
        <v>91</v>
      </c>
      <c r="E33" s="30" t="s">
        <v>69</v>
      </c>
      <c r="F33" s="15" t="s">
        <v>4</v>
      </c>
      <c r="G33" s="15" t="s">
        <v>39</v>
      </c>
      <c r="H33" s="15" t="s">
        <v>87</v>
      </c>
      <c r="I33" s="16" t="s">
        <v>57</v>
      </c>
      <c r="K33" s="25" t="s">
        <v>112</v>
      </c>
      <c r="L33" s="25"/>
      <c r="M33" s="25"/>
      <c r="N33" s="1" t="s">
        <v>127</v>
      </c>
    </row>
    <row r="34" spans="2:14" x14ac:dyDescent="0.25">
      <c r="B34" s="26"/>
      <c r="C34" s="28"/>
      <c r="D34" s="31"/>
      <c r="E34" s="31"/>
      <c r="F34" s="2" t="s">
        <v>5</v>
      </c>
      <c r="G34" s="2" t="s">
        <v>40</v>
      </c>
      <c r="H34" s="2" t="s">
        <v>87</v>
      </c>
      <c r="I34" s="7" t="s">
        <v>57</v>
      </c>
      <c r="K34" s="2" t="s">
        <v>114</v>
      </c>
      <c r="L34" s="2" t="s">
        <v>121</v>
      </c>
      <c r="M34" s="2" t="str">
        <f>"+"</f>
        <v>+</v>
      </c>
      <c r="N34" s="2" t="s">
        <v>129</v>
      </c>
    </row>
    <row r="35" spans="2:14" x14ac:dyDescent="0.25">
      <c r="B35" s="26"/>
      <c r="C35" s="28"/>
      <c r="D35" s="31"/>
      <c r="E35" s="31"/>
      <c r="F35" s="2" t="s">
        <v>6</v>
      </c>
      <c r="G35" s="2" t="s">
        <v>41</v>
      </c>
      <c r="H35" s="2" t="s">
        <v>87</v>
      </c>
      <c r="I35" s="7" t="s">
        <v>57</v>
      </c>
      <c r="K35" s="2" t="s">
        <v>118</v>
      </c>
      <c r="L35" s="2" t="s">
        <v>124</v>
      </c>
      <c r="N35" s="2" t="s">
        <v>128</v>
      </c>
    </row>
    <row r="36" spans="2:14" x14ac:dyDescent="0.25">
      <c r="B36" s="26"/>
      <c r="C36" s="28"/>
      <c r="D36" s="31"/>
      <c r="E36" s="31"/>
      <c r="F36" s="2" t="s">
        <v>7</v>
      </c>
      <c r="G36" s="2" t="s">
        <v>42</v>
      </c>
      <c r="H36" s="2" t="s">
        <v>87</v>
      </c>
      <c r="I36" s="7" t="s">
        <v>57</v>
      </c>
      <c r="K36" s="2" t="s">
        <v>116</v>
      </c>
      <c r="L36" s="2" t="s">
        <v>125</v>
      </c>
      <c r="M36" s="2" t="str">
        <f>"+"</f>
        <v>+</v>
      </c>
      <c r="N36" s="2" t="s">
        <v>131</v>
      </c>
    </row>
    <row r="37" spans="2:14" x14ac:dyDescent="0.25">
      <c r="B37" s="26"/>
      <c r="C37" s="29"/>
      <c r="D37" s="32"/>
      <c r="E37" s="32"/>
      <c r="F37" s="9" t="s">
        <v>8</v>
      </c>
      <c r="G37" s="9" t="s">
        <v>43</v>
      </c>
      <c r="H37" s="9" t="s">
        <v>87</v>
      </c>
      <c r="I37" s="10" t="s">
        <v>57</v>
      </c>
      <c r="K37" s="2" t="s">
        <v>115</v>
      </c>
      <c r="L37" s="2" t="s">
        <v>120</v>
      </c>
      <c r="M37" s="2" t="str">
        <f>"+"</f>
        <v>+</v>
      </c>
      <c r="N37" s="2" t="s">
        <v>129</v>
      </c>
    </row>
    <row r="38" spans="2:14" x14ac:dyDescent="0.25">
      <c r="B38" s="26"/>
      <c r="C38" s="27">
        <v>6</v>
      </c>
      <c r="D38" s="30" t="s">
        <v>90</v>
      </c>
      <c r="E38" s="30" t="s">
        <v>68</v>
      </c>
      <c r="F38" s="15" t="s">
        <v>4</v>
      </c>
      <c r="G38" s="15" t="s">
        <v>44</v>
      </c>
      <c r="H38" s="15" t="s">
        <v>87</v>
      </c>
      <c r="I38" s="16" t="s">
        <v>58</v>
      </c>
      <c r="K38" s="2" t="s">
        <v>113</v>
      </c>
      <c r="L38" s="2" t="s">
        <v>123</v>
      </c>
      <c r="N38" s="2" t="s">
        <v>131</v>
      </c>
    </row>
    <row r="39" spans="2:14" x14ac:dyDescent="0.25">
      <c r="B39" s="26"/>
      <c r="C39" s="28"/>
      <c r="D39" s="31"/>
      <c r="E39" s="31"/>
      <c r="F39" s="2" t="s">
        <v>5</v>
      </c>
      <c r="G39" s="2" t="s">
        <v>45</v>
      </c>
      <c r="H39" s="2" t="s">
        <v>87</v>
      </c>
      <c r="I39" s="7" t="s">
        <v>58</v>
      </c>
      <c r="K39" s="2" t="s">
        <v>119</v>
      </c>
      <c r="L39" s="2" t="s">
        <v>122</v>
      </c>
      <c r="M39" s="2" t="str">
        <f>"+"</f>
        <v>+</v>
      </c>
      <c r="N39" s="2" t="s">
        <v>130</v>
      </c>
    </row>
    <row r="40" spans="2:14" x14ac:dyDescent="0.25">
      <c r="B40" s="26"/>
      <c r="C40" s="28"/>
      <c r="D40" s="31"/>
      <c r="E40" s="31"/>
      <c r="F40" s="2" t="s">
        <v>6</v>
      </c>
      <c r="G40" s="2" t="s">
        <v>46</v>
      </c>
      <c r="H40" s="2" t="s">
        <v>87</v>
      </c>
      <c r="I40" s="7" t="s">
        <v>58</v>
      </c>
      <c r="K40" s="2" t="s">
        <v>117</v>
      </c>
      <c r="L40" s="2" t="s">
        <v>126</v>
      </c>
      <c r="N40" s="2" t="s">
        <v>131</v>
      </c>
    </row>
    <row r="41" spans="2:14" x14ac:dyDescent="0.25">
      <c r="B41" s="26"/>
      <c r="C41" s="28"/>
      <c r="D41" s="31"/>
      <c r="E41" s="31"/>
      <c r="F41" s="2" t="s">
        <v>7</v>
      </c>
      <c r="G41" s="2" t="s">
        <v>47</v>
      </c>
      <c r="H41" s="2" t="s">
        <v>87</v>
      </c>
      <c r="I41" s="7" t="s">
        <v>58</v>
      </c>
    </row>
    <row r="42" spans="2:14" x14ac:dyDescent="0.25">
      <c r="B42" s="26"/>
      <c r="C42" s="29"/>
      <c r="D42" s="32"/>
      <c r="E42" s="32"/>
      <c r="F42" s="9" t="s">
        <v>8</v>
      </c>
      <c r="G42" s="9" t="s">
        <v>48</v>
      </c>
      <c r="H42" s="9" t="s">
        <v>87</v>
      </c>
      <c r="I42" s="10" t="s">
        <v>58</v>
      </c>
    </row>
    <row r="43" spans="2:14" x14ac:dyDescent="0.25">
      <c r="B43" s="26" t="s">
        <v>66</v>
      </c>
      <c r="C43" s="27">
        <v>1</v>
      </c>
      <c r="D43" s="30" t="s">
        <v>91</v>
      </c>
      <c r="E43" s="33" t="s">
        <v>92</v>
      </c>
      <c r="F43" s="15" t="s">
        <v>9</v>
      </c>
      <c r="G43" s="15" t="s">
        <v>49</v>
      </c>
      <c r="H43" s="15" t="s">
        <v>87</v>
      </c>
      <c r="I43" s="16" t="s">
        <v>59</v>
      </c>
    </row>
    <row r="44" spans="2:14" x14ac:dyDescent="0.25">
      <c r="B44" s="26"/>
      <c r="C44" s="28"/>
      <c r="D44" s="31"/>
      <c r="E44" s="34"/>
      <c r="F44" s="2" t="s">
        <v>10</v>
      </c>
      <c r="G44" s="2" t="s">
        <v>50</v>
      </c>
      <c r="H44" s="2" t="s">
        <v>87</v>
      </c>
      <c r="I44" s="7" t="s">
        <v>59</v>
      </c>
    </row>
    <row r="45" spans="2:14" x14ac:dyDescent="0.25">
      <c r="B45" s="26"/>
      <c r="C45" s="29"/>
      <c r="D45" s="32"/>
      <c r="E45" s="35"/>
      <c r="F45" s="9" t="s">
        <v>11</v>
      </c>
      <c r="G45" s="9" t="s">
        <v>22</v>
      </c>
      <c r="H45" s="9" t="s">
        <v>87</v>
      </c>
      <c r="I45" s="10" t="s">
        <v>59</v>
      </c>
    </row>
    <row r="46" spans="2:14" x14ac:dyDescent="0.25">
      <c r="B46" s="26"/>
      <c r="C46" s="27">
        <v>2</v>
      </c>
      <c r="D46" s="30" t="s">
        <v>91</v>
      </c>
      <c r="E46" s="30" t="s">
        <v>67</v>
      </c>
      <c r="F46" s="15" t="s">
        <v>9</v>
      </c>
      <c r="G46" s="15" t="s">
        <v>51</v>
      </c>
      <c r="H46" s="15" t="s">
        <v>87</v>
      </c>
      <c r="I46" s="16" t="s">
        <v>59</v>
      </c>
    </row>
    <row r="47" spans="2:14" x14ac:dyDescent="0.25">
      <c r="B47" s="26"/>
      <c r="C47" s="28"/>
      <c r="D47" s="31"/>
      <c r="E47" s="31"/>
      <c r="F47" s="2" t="s">
        <v>10</v>
      </c>
      <c r="G47" s="2" t="s">
        <v>52</v>
      </c>
      <c r="H47" s="2" t="s">
        <v>87</v>
      </c>
      <c r="I47" s="7" t="s">
        <v>59</v>
      </c>
    </row>
    <row r="48" spans="2:14" x14ac:dyDescent="0.25">
      <c r="B48" s="26"/>
      <c r="C48" s="29"/>
      <c r="D48" s="32"/>
      <c r="E48" s="32"/>
      <c r="F48" s="9" t="s">
        <v>11</v>
      </c>
      <c r="G48" s="9" t="s">
        <v>53</v>
      </c>
      <c r="H48" s="9" t="s">
        <v>87</v>
      </c>
      <c r="I48" s="10" t="s">
        <v>59</v>
      </c>
    </row>
    <row r="49" spans="2:11" x14ac:dyDescent="0.25">
      <c r="B49" s="26"/>
      <c r="C49" s="28">
        <v>3</v>
      </c>
      <c r="D49" s="31" t="s">
        <v>91</v>
      </c>
      <c r="E49" s="31" t="s">
        <v>67</v>
      </c>
      <c r="F49" s="2" t="s">
        <v>9</v>
      </c>
      <c r="G49" s="2" t="s">
        <v>33</v>
      </c>
      <c r="H49" s="2" t="s">
        <v>87</v>
      </c>
      <c r="I49" s="7" t="s">
        <v>59</v>
      </c>
    </row>
    <row r="50" spans="2:11" x14ac:dyDescent="0.25">
      <c r="B50" s="26"/>
      <c r="C50" s="28"/>
      <c r="D50" s="31"/>
      <c r="E50" s="31"/>
      <c r="F50" s="2" t="s">
        <v>10</v>
      </c>
      <c r="G50" s="2" t="s">
        <v>54</v>
      </c>
      <c r="H50" s="2" t="s">
        <v>87</v>
      </c>
      <c r="I50" s="7" t="s">
        <v>59</v>
      </c>
    </row>
    <row r="51" spans="2:11" x14ac:dyDescent="0.25">
      <c r="B51" s="26"/>
      <c r="C51" s="29"/>
      <c r="D51" s="32"/>
      <c r="E51" s="32"/>
      <c r="F51" s="9" t="s">
        <v>11</v>
      </c>
      <c r="G51" s="9" t="s">
        <v>31</v>
      </c>
      <c r="H51" s="9" t="s">
        <v>87</v>
      </c>
      <c r="I51" s="10" t="s">
        <v>59</v>
      </c>
    </row>
    <row r="52" spans="2:11" x14ac:dyDescent="0.25">
      <c r="B52" s="26" t="s">
        <v>83</v>
      </c>
      <c r="C52" s="18">
        <v>0</v>
      </c>
      <c r="D52" s="15" t="s">
        <v>90</v>
      </c>
      <c r="E52" s="15" t="str">
        <f>"-"</f>
        <v>-</v>
      </c>
      <c r="F52" s="17" t="s">
        <v>84</v>
      </c>
      <c r="G52" s="17" t="s">
        <v>72</v>
      </c>
      <c r="H52" s="15" t="s">
        <v>86</v>
      </c>
      <c r="I52" s="16" t="str">
        <f>"-"</f>
        <v>-</v>
      </c>
    </row>
    <row r="53" spans="2:11" x14ac:dyDescent="0.25">
      <c r="B53" s="26"/>
      <c r="C53" s="19">
        <v>1</v>
      </c>
      <c r="D53" s="2" t="s">
        <v>90</v>
      </c>
      <c r="E53" s="2" t="str">
        <f t="shared" ref="E53:E67" si="0">"-"</f>
        <v>-</v>
      </c>
      <c r="F53" s="8" t="s">
        <v>84</v>
      </c>
      <c r="G53" s="8" t="s">
        <v>73</v>
      </c>
      <c r="H53" s="2" t="s">
        <v>86</v>
      </c>
      <c r="I53" s="7" t="str">
        <f t="shared" ref="I53:I67" si="1">"-"</f>
        <v>-</v>
      </c>
    </row>
    <row r="54" spans="2:11" x14ac:dyDescent="0.25">
      <c r="B54" s="26"/>
      <c r="C54" s="19">
        <v>2</v>
      </c>
      <c r="D54" s="2" t="s">
        <v>90</v>
      </c>
      <c r="E54" s="2" t="str">
        <f t="shared" si="0"/>
        <v>-</v>
      </c>
      <c r="F54" s="8" t="s">
        <v>84</v>
      </c>
      <c r="G54" s="8" t="s">
        <v>74</v>
      </c>
      <c r="H54" s="2" t="s">
        <v>86</v>
      </c>
      <c r="I54" s="7" t="str">
        <f t="shared" si="1"/>
        <v>-</v>
      </c>
    </row>
    <row r="55" spans="2:11" x14ac:dyDescent="0.25">
      <c r="B55" s="26"/>
      <c r="C55" s="19">
        <v>3</v>
      </c>
      <c r="D55" s="2" t="s">
        <v>90</v>
      </c>
      <c r="E55" s="2" t="str">
        <f t="shared" si="0"/>
        <v>-</v>
      </c>
      <c r="F55" s="8" t="s">
        <v>84</v>
      </c>
      <c r="G55" s="8" t="s">
        <v>75</v>
      </c>
      <c r="H55" s="2" t="s">
        <v>86</v>
      </c>
      <c r="I55" s="7" t="str">
        <f t="shared" si="1"/>
        <v>-</v>
      </c>
    </row>
    <row r="56" spans="2:11" x14ac:dyDescent="0.25">
      <c r="B56" s="26"/>
      <c r="C56" s="19">
        <v>4</v>
      </c>
      <c r="D56" s="2" t="s">
        <v>90</v>
      </c>
      <c r="E56" s="2" t="str">
        <f t="shared" si="0"/>
        <v>-</v>
      </c>
      <c r="F56" s="8" t="s">
        <v>84</v>
      </c>
      <c r="G56" s="8" t="s">
        <v>15</v>
      </c>
      <c r="H56" s="2" t="s">
        <v>86</v>
      </c>
      <c r="I56" s="7" t="str">
        <f t="shared" si="1"/>
        <v>-</v>
      </c>
    </row>
    <row r="57" spans="2:11" x14ac:dyDescent="0.25">
      <c r="B57" s="26"/>
      <c r="C57" s="19">
        <v>5</v>
      </c>
      <c r="D57" s="2" t="s">
        <v>90</v>
      </c>
      <c r="E57" s="2" t="str">
        <f t="shared" si="0"/>
        <v>-</v>
      </c>
      <c r="F57" s="8" t="s">
        <v>84</v>
      </c>
      <c r="G57" s="8" t="s">
        <v>12</v>
      </c>
      <c r="H57" s="2" t="s">
        <v>86</v>
      </c>
      <c r="I57" s="7" t="str">
        <f t="shared" si="1"/>
        <v>-</v>
      </c>
    </row>
    <row r="58" spans="2:11" x14ac:dyDescent="0.25">
      <c r="B58" s="26"/>
      <c r="C58" s="19">
        <v>6</v>
      </c>
      <c r="D58" s="2" t="s">
        <v>90</v>
      </c>
      <c r="E58" s="2" t="str">
        <f t="shared" si="0"/>
        <v>-</v>
      </c>
      <c r="F58" s="8" t="s">
        <v>84</v>
      </c>
      <c r="G58" s="8" t="s">
        <v>13</v>
      </c>
      <c r="H58" s="2" t="s">
        <v>86</v>
      </c>
      <c r="I58" s="7" t="str">
        <f t="shared" si="1"/>
        <v>-</v>
      </c>
    </row>
    <row r="59" spans="2:11" x14ac:dyDescent="0.25">
      <c r="B59" s="26"/>
      <c r="C59" s="19">
        <v>7</v>
      </c>
      <c r="D59" s="2" t="s">
        <v>90</v>
      </c>
      <c r="E59" s="2" t="str">
        <f t="shared" si="0"/>
        <v>-</v>
      </c>
      <c r="F59" s="8" t="s">
        <v>84</v>
      </c>
      <c r="G59" s="8" t="s">
        <v>14</v>
      </c>
      <c r="H59" s="2" t="s">
        <v>86</v>
      </c>
      <c r="I59" s="7" t="str">
        <f t="shared" si="1"/>
        <v>-</v>
      </c>
    </row>
    <row r="60" spans="2:11" x14ac:dyDescent="0.25">
      <c r="B60" s="26"/>
      <c r="C60" s="19">
        <v>8</v>
      </c>
      <c r="D60" s="2" t="s">
        <v>90</v>
      </c>
      <c r="E60" s="2" t="str">
        <f t="shared" si="0"/>
        <v>-</v>
      </c>
      <c r="F60" s="8" t="s">
        <v>84</v>
      </c>
      <c r="G60" s="8" t="s">
        <v>28</v>
      </c>
      <c r="H60" s="2" t="s">
        <v>86</v>
      </c>
      <c r="I60" s="7" t="str">
        <f t="shared" si="1"/>
        <v>-</v>
      </c>
    </row>
    <row r="61" spans="2:11" x14ac:dyDescent="0.25">
      <c r="B61" s="26"/>
      <c r="C61" s="19">
        <v>9</v>
      </c>
      <c r="D61" s="2" t="s">
        <v>90</v>
      </c>
      <c r="E61" s="2" t="str">
        <f t="shared" si="0"/>
        <v>-</v>
      </c>
      <c r="F61" s="8" t="s">
        <v>84</v>
      </c>
      <c r="G61" s="8" t="s">
        <v>76</v>
      </c>
      <c r="H61" s="2" t="s">
        <v>86</v>
      </c>
      <c r="I61" s="7" t="str">
        <f t="shared" si="1"/>
        <v>-</v>
      </c>
    </row>
    <row r="62" spans="2:11" x14ac:dyDescent="0.25">
      <c r="B62" s="26"/>
      <c r="C62" s="19">
        <v>10</v>
      </c>
      <c r="D62" s="2" t="s">
        <v>90</v>
      </c>
      <c r="E62" s="2" t="str">
        <f t="shared" si="0"/>
        <v>-</v>
      </c>
      <c r="F62" s="8" t="s">
        <v>84</v>
      </c>
      <c r="G62" s="8" t="s">
        <v>77</v>
      </c>
      <c r="H62" s="2" t="s">
        <v>86</v>
      </c>
      <c r="I62" s="7" t="str">
        <f t="shared" si="1"/>
        <v>-</v>
      </c>
    </row>
    <row r="63" spans="2:11" x14ac:dyDescent="0.25">
      <c r="B63" s="26"/>
      <c r="C63" s="19">
        <v>11</v>
      </c>
      <c r="D63" s="2" t="s">
        <v>90</v>
      </c>
      <c r="E63" s="2" t="str">
        <f t="shared" si="0"/>
        <v>-</v>
      </c>
      <c r="F63" s="8" t="s">
        <v>84</v>
      </c>
      <c r="G63" s="8" t="s">
        <v>78</v>
      </c>
      <c r="H63" s="2" t="s">
        <v>86</v>
      </c>
      <c r="I63" s="7" t="str">
        <f t="shared" si="1"/>
        <v>-</v>
      </c>
      <c r="K63" s="3" t="s">
        <v>88</v>
      </c>
    </row>
    <row r="64" spans="2:11" x14ac:dyDescent="0.25">
      <c r="B64" s="26"/>
      <c r="C64" s="19">
        <v>12</v>
      </c>
      <c r="D64" s="2" t="s">
        <v>90</v>
      </c>
      <c r="E64" s="2" t="str">
        <f t="shared" si="0"/>
        <v>-</v>
      </c>
      <c r="F64" s="8" t="s">
        <v>84</v>
      </c>
      <c r="G64" s="8" t="s">
        <v>79</v>
      </c>
      <c r="H64" s="2" t="s">
        <v>86</v>
      </c>
      <c r="I64" s="7" t="str">
        <f t="shared" si="1"/>
        <v>-</v>
      </c>
      <c r="K64" s="3" t="s">
        <v>93</v>
      </c>
    </row>
    <row r="65" spans="2:11" x14ac:dyDescent="0.25">
      <c r="B65" s="26"/>
      <c r="C65" s="19">
        <v>13</v>
      </c>
      <c r="D65" s="2" t="s">
        <v>90</v>
      </c>
      <c r="E65" s="2" t="str">
        <f t="shared" si="0"/>
        <v>-</v>
      </c>
      <c r="F65" s="8" t="s">
        <v>84</v>
      </c>
      <c r="G65" s="8" t="s">
        <v>80</v>
      </c>
      <c r="H65" s="2" t="s">
        <v>86</v>
      </c>
      <c r="I65" s="7" t="str">
        <f t="shared" si="1"/>
        <v>-</v>
      </c>
    </row>
    <row r="66" spans="2:11" x14ac:dyDescent="0.25">
      <c r="B66" s="26"/>
      <c r="C66" s="19">
        <v>14</v>
      </c>
      <c r="D66" s="2" t="s">
        <v>90</v>
      </c>
      <c r="E66" s="2" t="str">
        <f t="shared" si="0"/>
        <v>-</v>
      </c>
      <c r="F66" s="8" t="s">
        <v>84</v>
      </c>
      <c r="G66" s="8" t="s">
        <v>81</v>
      </c>
      <c r="H66" s="2" t="s">
        <v>86</v>
      </c>
      <c r="I66" s="7" t="str">
        <f t="shared" si="1"/>
        <v>-</v>
      </c>
    </row>
    <row r="67" spans="2:11" x14ac:dyDescent="0.25">
      <c r="B67" s="26"/>
      <c r="C67" s="20">
        <v>15</v>
      </c>
      <c r="D67" s="9" t="s">
        <v>90</v>
      </c>
      <c r="E67" s="9" t="str">
        <f t="shared" si="0"/>
        <v>-</v>
      </c>
      <c r="F67" s="21" t="s">
        <v>84</v>
      </c>
      <c r="G67" s="21" t="s">
        <v>82</v>
      </c>
      <c r="H67" s="9" t="s">
        <v>86</v>
      </c>
      <c r="I67" s="10" t="str">
        <f t="shared" si="1"/>
        <v>-</v>
      </c>
      <c r="J67" s="45" t="s">
        <v>160</v>
      </c>
      <c r="K67" s="46"/>
    </row>
    <row r="68" spans="2:11" x14ac:dyDescent="0.25">
      <c r="B68" s="36" t="s">
        <v>94</v>
      </c>
      <c r="C68" s="14" t="s">
        <v>139</v>
      </c>
      <c r="D68" s="15" t="str">
        <f t="shared" ref="D68:E81" si="2">"-"</f>
        <v>-</v>
      </c>
      <c r="E68" s="15" t="str">
        <f t="shared" si="2"/>
        <v>-</v>
      </c>
      <c r="F68" s="15" t="s">
        <v>132</v>
      </c>
      <c r="G68" s="15" t="s">
        <v>151</v>
      </c>
      <c r="H68" s="15" t="s">
        <v>87</v>
      </c>
      <c r="I68" s="16" t="s">
        <v>169</v>
      </c>
      <c r="J68" s="6" t="s">
        <v>161</v>
      </c>
      <c r="K68" s="42"/>
    </row>
    <row r="69" spans="2:11" x14ac:dyDescent="0.25">
      <c r="B69" s="37"/>
      <c r="C69" s="6" t="s">
        <v>140</v>
      </c>
      <c r="D69" s="39" t="str">
        <f t="shared" si="2"/>
        <v>-</v>
      </c>
      <c r="E69" s="39" t="str">
        <f t="shared" si="2"/>
        <v>-</v>
      </c>
      <c r="F69" s="39" t="s">
        <v>132</v>
      </c>
      <c r="G69" s="39" t="s">
        <v>152</v>
      </c>
      <c r="H69" s="39" t="s">
        <v>87</v>
      </c>
      <c r="I69" s="7" t="s">
        <v>169</v>
      </c>
      <c r="J69" s="6" t="s">
        <v>162</v>
      </c>
      <c r="K69" s="42"/>
    </row>
    <row r="70" spans="2:11" x14ac:dyDescent="0.25">
      <c r="B70" s="37"/>
      <c r="C70" s="6" t="s">
        <v>141</v>
      </c>
      <c r="D70" s="39" t="str">
        <f t="shared" si="2"/>
        <v>-</v>
      </c>
      <c r="E70" s="39" t="str">
        <f t="shared" si="2"/>
        <v>-</v>
      </c>
      <c r="F70" s="39" t="s">
        <v>132</v>
      </c>
      <c r="G70" s="39" t="s">
        <v>153</v>
      </c>
      <c r="H70" s="39" t="s">
        <v>87</v>
      </c>
      <c r="I70" s="7" t="s">
        <v>169</v>
      </c>
      <c r="J70" s="6" t="s">
        <v>163</v>
      </c>
      <c r="K70" s="42"/>
    </row>
    <row r="71" spans="2:11" x14ac:dyDescent="0.25">
      <c r="B71" s="37"/>
      <c r="C71" s="6" t="s">
        <v>142</v>
      </c>
      <c r="D71" s="39" t="str">
        <f t="shared" si="2"/>
        <v>-</v>
      </c>
      <c r="E71" s="39" t="str">
        <f t="shared" si="2"/>
        <v>-</v>
      </c>
      <c r="F71" s="39" t="s">
        <v>132</v>
      </c>
      <c r="G71" s="39" t="s">
        <v>154</v>
      </c>
      <c r="H71" s="39" t="s">
        <v>87</v>
      </c>
      <c r="I71" s="7" t="s">
        <v>169</v>
      </c>
      <c r="J71" s="6" t="s">
        <v>164</v>
      </c>
      <c r="K71" s="42"/>
    </row>
    <row r="72" spans="2:11" x14ac:dyDescent="0.25">
      <c r="B72" s="37"/>
      <c r="C72" s="6" t="s">
        <v>143</v>
      </c>
      <c r="D72" s="39" t="str">
        <f t="shared" si="2"/>
        <v>-</v>
      </c>
      <c r="E72" s="39" t="str">
        <f t="shared" si="2"/>
        <v>-</v>
      </c>
      <c r="F72" s="39" t="s">
        <v>132</v>
      </c>
      <c r="G72" s="39" t="s">
        <v>155</v>
      </c>
      <c r="H72" s="39" t="s">
        <v>87</v>
      </c>
      <c r="I72" s="7" t="s">
        <v>169</v>
      </c>
      <c r="J72" s="6" t="s">
        <v>165</v>
      </c>
      <c r="K72" s="42"/>
    </row>
    <row r="73" spans="2:11" x14ac:dyDescent="0.25">
      <c r="B73" s="37"/>
      <c r="C73" s="6" t="s">
        <v>144</v>
      </c>
      <c r="D73" s="39" t="str">
        <f t="shared" si="2"/>
        <v>-</v>
      </c>
      <c r="E73" s="39" t="str">
        <f t="shared" si="2"/>
        <v>-</v>
      </c>
      <c r="F73" s="39" t="s">
        <v>132</v>
      </c>
      <c r="G73" s="39" t="s">
        <v>156</v>
      </c>
      <c r="H73" s="39" t="s">
        <v>87</v>
      </c>
      <c r="I73" s="7" t="s">
        <v>169</v>
      </c>
      <c r="J73" s="6" t="s">
        <v>166</v>
      </c>
      <c r="K73" s="42"/>
    </row>
    <row r="74" spans="2:11" x14ac:dyDescent="0.25">
      <c r="B74" s="37"/>
      <c r="C74" s="6" t="s">
        <v>145</v>
      </c>
      <c r="D74" s="39" t="str">
        <f t="shared" si="2"/>
        <v>-</v>
      </c>
      <c r="E74" s="39" t="str">
        <f t="shared" si="2"/>
        <v>-</v>
      </c>
      <c r="F74" s="39" t="s">
        <v>132</v>
      </c>
      <c r="G74" s="39" t="s">
        <v>157</v>
      </c>
      <c r="H74" s="39" t="s">
        <v>87</v>
      </c>
      <c r="I74" s="7" t="s">
        <v>169</v>
      </c>
      <c r="J74" s="6" t="s">
        <v>167</v>
      </c>
      <c r="K74" s="42"/>
    </row>
    <row r="75" spans="2:11" x14ac:dyDescent="0.25">
      <c r="B75" s="37"/>
      <c r="C75" s="6" t="s">
        <v>146</v>
      </c>
      <c r="D75" s="39" t="str">
        <f t="shared" si="2"/>
        <v>-</v>
      </c>
      <c r="E75" s="39" t="str">
        <f t="shared" si="2"/>
        <v>-</v>
      </c>
      <c r="F75" s="39" t="s">
        <v>132</v>
      </c>
      <c r="G75" s="39" t="s">
        <v>158</v>
      </c>
      <c r="H75" s="39" t="s">
        <v>87</v>
      </c>
      <c r="I75" s="7" t="s">
        <v>169</v>
      </c>
      <c r="J75" s="6" t="s">
        <v>168</v>
      </c>
      <c r="K75" s="42"/>
    </row>
    <row r="76" spans="2:11" x14ac:dyDescent="0.25">
      <c r="B76" s="37"/>
      <c r="C76" s="47" t="s">
        <v>186</v>
      </c>
      <c r="D76" s="39" t="str">
        <f t="shared" si="2"/>
        <v>-</v>
      </c>
      <c r="E76" s="39" t="str">
        <f t="shared" si="2"/>
        <v>-</v>
      </c>
      <c r="F76" s="39" t="s">
        <v>133</v>
      </c>
      <c r="G76" s="39" t="s">
        <v>41</v>
      </c>
      <c r="H76" s="39" t="s">
        <v>87</v>
      </c>
      <c r="I76" s="7" t="s">
        <v>169</v>
      </c>
      <c r="J76" s="6" t="s">
        <v>183</v>
      </c>
      <c r="K76" s="43" t="s">
        <v>170</v>
      </c>
    </row>
    <row r="77" spans="2:11" x14ac:dyDescent="0.25">
      <c r="B77" s="37"/>
      <c r="C77" s="47" t="s">
        <v>186</v>
      </c>
      <c r="D77" s="39" t="str">
        <f t="shared" si="2"/>
        <v>-</v>
      </c>
      <c r="E77" s="39" t="str">
        <f t="shared" si="2"/>
        <v>-</v>
      </c>
      <c r="F77" s="40" t="s">
        <v>134</v>
      </c>
      <c r="G77" s="39" t="s">
        <v>42</v>
      </c>
      <c r="H77" s="39" t="s">
        <v>87</v>
      </c>
      <c r="I77" s="7" t="s">
        <v>169</v>
      </c>
      <c r="J77" s="6" t="s">
        <v>147</v>
      </c>
      <c r="K77" s="43" t="s">
        <v>170</v>
      </c>
    </row>
    <row r="78" spans="2:11" x14ac:dyDescent="0.25">
      <c r="B78" s="37"/>
      <c r="C78" s="6" t="s">
        <v>172</v>
      </c>
      <c r="D78" s="39" t="str">
        <f t="shared" si="2"/>
        <v>-</v>
      </c>
      <c r="E78" s="39" t="str">
        <f t="shared" si="2"/>
        <v>-</v>
      </c>
      <c r="F78" s="40" t="s">
        <v>135</v>
      </c>
      <c r="G78" s="39" t="s">
        <v>34</v>
      </c>
      <c r="H78" s="39" t="s">
        <v>87</v>
      </c>
      <c r="I78" s="7" t="s">
        <v>169</v>
      </c>
      <c r="J78" s="6" t="s">
        <v>148</v>
      </c>
      <c r="K78" s="42" t="s">
        <v>181</v>
      </c>
    </row>
    <row r="79" spans="2:11" x14ac:dyDescent="0.25">
      <c r="B79" s="37"/>
      <c r="C79" s="6" t="s">
        <v>175</v>
      </c>
      <c r="D79" s="39" t="str">
        <f t="shared" si="2"/>
        <v>-</v>
      </c>
      <c r="E79" s="39" t="str">
        <f t="shared" si="2"/>
        <v>-</v>
      </c>
      <c r="F79" s="40" t="s">
        <v>136</v>
      </c>
      <c r="G79" s="39" t="s">
        <v>37</v>
      </c>
      <c r="H79" s="39" t="s">
        <v>87</v>
      </c>
      <c r="I79" s="7" t="s">
        <v>169</v>
      </c>
      <c r="J79" s="44" t="s">
        <v>149</v>
      </c>
      <c r="K79" s="42" t="s">
        <v>182</v>
      </c>
    </row>
    <row r="80" spans="2:11" x14ac:dyDescent="0.25">
      <c r="B80" s="37"/>
      <c r="C80" s="47" t="s">
        <v>180</v>
      </c>
      <c r="D80" s="48" t="str">
        <f t="shared" si="2"/>
        <v>-</v>
      </c>
      <c r="E80" s="48" t="str">
        <f t="shared" si="2"/>
        <v>-</v>
      </c>
      <c r="F80" s="49" t="s">
        <v>137</v>
      </c>
      <c r="G80" s="48" t="s">
        <v>38</v>
      </c>
      <c r="H80" s="48" t="s">
        <v>87</v>
      </c>
      <c r="I80" s="50" t="s">
        <v>169</v>
      </c>
      <c r="J80" s="47" t="s">
        <v>150</v>
      </c>
      <c r="K80" s="51" t="s">
        <v>181</v>
      </c>
    </row>
    <row r="81" spans="2:12" x14ac:dyDescent="0.25">
      <c r="B81" s="37"/>
      <c r="C81" s="6" t="s">
        <v>177</v>
      </c>
      <c r="D81" s="39" t="str">
        <f t="shared" si="2"/>
        <v>-</v>
      </c>
      <c r="E81" s="39" t="str">
        <f t="shared" si="2"/>
        <v>-</v>
      </c>
      <c r="F81" s="41" t="s">
        <v>138</v>
      </c>
      <c r="G81" s="39" t="s">
        <v>159</v>
      </c>
      <c r="H81" s="39" t="s">
        <v>171</v>
      </c>
      <c r="I81" s="7" t="str">
        <f t="shared" ref="I81" si="3">"-"</f>
        <v>-</v>
      </c>
      <c r="J81" s="6" t="s">
        <v>185</v>
      </c>
      <c r="K81" s="43" t="s">
        <v>170</v>
      </c>
    </row>
    <row r="82" spans="2:12" x14ac:dyDescent="0.25">
      <c r="B82" s="37"/>
      <c r="C82" s="52"/>
      <c r="D82" s="53"/>
      <c r="E82" s="53"/>
      <c r="F82" s="53"/>
      <c r="G82" s="53"/>
      <c r="H82" s="53"/>
      <c r="I82" s="54"/>
      <c r="J82" s="52"/>
      <c r="K82" s="54"/>
    </row>
    <row r="83" spans="2:12" x14ac:dyDescent="0.25">
      <c r="B83" s="37"/>
      <c r="D83" s="15"/>
      <c r="E83" s="15"/>
      <c r="F83" s="15"/>
      <c r="G83" s="15"/>
      <c r="H83" s="15"/>
      <c r="I83" s="16"/>
      <c r="K83" s="7"/>
    </row>
    <row r="84" spans="2:12" x14ac:dyDescent="0.25">
      <c r="B84" s="28"/>
      <c r="C84" s="47" t="s">
        <v>176</v>
      </c>
      <c r="D84" s="48"/>
      <c r="E84" s="48"/>
      <c r="F84" s="48"/>
      <c r="G84" s="48"/>
      <c r="H84" s="48"/>
      <c r="I84" s="50"/>
      <c r="J84" s="55" t="s">
        <v>173</v>
      </c>
      <c r="K84" s="51" t="s">
        <v>181</v>
      </c>
    </row>
    <row r="85" spans="2:12" x14ac:dyDescent="0.25">
      <c r="B85" s="37"/>
      <c r="C85" s="47" t="s">
        <v>178</v>
      </c>
      <c r="D85" s="48"/>
      <c r="E85" s="48"/>
      <c r="F85" s="48"/>
      <c r="G85" s="48"/>
      <c r="H85" s="48"/>
      <c r="I85" s="50"/>
      <c r="J85" s="47" t="s">
        <v>174</v>
      </c>
      <c r="K85" s="51" t="s">
        <v>184</v>
      </c>
      <c r="L85" s="1" t="s">
        <v>187</v>
      </c>
    </row>
    <row r="86" spans="2:12" x14ac:dyDescent="0.25">
      <c r="B86" s="38"/>
      <c r="C86" s="56" t="s">
        <v>179</v>
      </c>
      <c r="D86" s="57"/>
      <c r="E86" s="57"/>
      <c r="F86" s="57"/>
      <c r="G86" s="57"/>
      <c r="H86" s="57"/>
      <c r="I86" s="58"/>
      <c r="J86" s="56"/>
      <c r="K86" s="58"/>
      <c r="L86" s="1" t="s">
        <v>188</v>
      </c>
    </row>
    <row r="87" spans="2:12" x14ac:dyDescent="0.25">
      <c r="B87" s="24"/>
    </row>
    <row r="88" spans="2:12" x14ac:dyDescent="0.25">
      <c r="B88" s="24"/>
    </row>
    <row r="89" spans="2:12" x14ac:dyDescent="0.25">
      <c r="B89" s="24"/>
    </row>
  </sheetData>
  <mergeCells count="46">
    <mergeCell ref="B68:B86"/>
    <mergeCell ref="J67:K67"/>
    <mergeCell ref="E7:E10"/>
    <mergeCell ref="E11:E14"/>
    <mergeCell ref="E15:E18"/>
    <mergeCell ref="E19:E22"/>
    <mergeCell ref="D3:D6"/>
    <mergeCell ref="D15:D18"/>
    <mergeCell ref="D7:D10"/>
    <mergeCell ref="D11:D14"/>
    <mergeCell ref="B52:B67"/>
    <mergeCell ref="D46:D48"/>
    <mergeCell ref="D49:D51"/>
    <mergeCell ref="C49:C51"/>
    <mergeCell ref="B43:B51"/>
    <mergeCell ref="D43:D45"/>
    <mergeCell ref="E49:E51"/>
    <mergeCell ref="C23:C27"/>
    <mergeCell ref="C28:C32"/>
    <mergeCell ref="C33:C37"/>
    <mergeCell ref="C38:C42"/>
    <mergeCell ref="D38:D42"/>
    <mergeCell ref="D28:D32"/>
    <mergeCell ref="D33:D37"/>
    <mergeCell ref="E23:E27"/>
    <mergeCell ref="E28:E32"/>
    <mergeCell ref="E33:E37"/>
    <mergeCell ref="E38:E42"/>
    <mergeCell ref="E43:E45"/>
    <mergeCell ref="D23:D27"/>
    <mergeCell ref="K33:M33"/>
    <mergeCell ref="B23:B42"/>
    <mergeCell ref="C43:C45"/>
    <mergeCell ref="C46:C48"/>
    <mergeCell ref="B3:B22"/>
    <mergeCell ref="C3:C6"/>
    <mergeCell ref="C7:C10"/>
    <mergeCell ref="C11:C14"/>
    <mergeCell ref="C15:C18"/>
    <mergeCell ref="C19:C22"/>
    <mergeCell ref="E46:E48"/>
    <mergeCell ref="K3:K4"/>
    <mergeCell ref="K6:K7"/>
    <mergeCell ref="K10:K26"/>
    <mergeCell ref="D19:D22"/>
    <mergeCell ref="E3:E6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Samuel Gagnon</cp:lastModifiedBy>
  <dcterms:created xsi:type="dcterms:W3CDTF">2024-11-09T23:07:22Z</dcterms:created>
  <dcterms:modified xsi:type="dcterms:W3CDTF">2024-11-17T02:02:37Z</dcterms:modified>
</cp:coreProperties>
</file>