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Projects\Excel_Automation_with_Python\Pivot_Tables_and_Table\"/>
    </mc:Choice>
  </mc:AlternateContent>
  <bookViews>
    <workbookView xWindow="0" yWindow="0" windowWidth="28800" windowHeight="11985"/>
  </bookViews>
  <sheets>
    <sheet name="Sheet1" sheetId="1" r:id="rId1"/>
  </sheets>
  <definedNames>
    <definedName name="_xlnm._FilterDatabase" localSheetId="0" hidden="1">Sheet1!$A$1:$Y$109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06" i="1" l="1"/>
  <c r="Y102" i="1"/>
  <c r="Y98" i="1"/>
  <c r="Y94" i="1"/>
  <c r="Y90" i="1"/>
  <c r="Y86" i="1"/>
  <c r="Y82" i="1"/>
  <c r="Y78" i="1"/>
  <c r="Y74" i="1"/>
  <c r="Y70" i="1"/>
  <c r="Y66" i="1"/>
  <c r="Y62" i="1"/>
  <c r="Y58" i="1"/>
  <c r="Y54" i="1"/>
  <c r="Y50" i="1"/>
  <c r="Y46" i="1"/>
  <c r="Y42" i="1"/>
  <c r="Y38" i="1"/>
  <c r="Y34" i="1"/>
  <c r="Y30" i="1"/>
  <c r="Y26" i="1"/>
  <c r="Y22" i="1"/>
  <c r="Y18" i="1"/>
  <c r="Y14" i="1"/>
  <c r="Y10" i="1"/>
  <c r="Y6" i="1"/>
  <c r="Y2" i="1"/>
  <c r="Y2" i="1" a="1"/>
  <c r="Y109" i="1" s="1"/>
  <c r="W107" i="1"/>
  <c r="W106" i="1"/>
  <c r="W103" i="1"/>
  <c r="W102" i="1"/>
  <c r="W99" i="1"/>
  <c r="W98" i="1"/>
  <c r="W95" i="1"/>
  <c r="W94" i="1"/>
  <c r="W91" i="1"/>
  <c r="W90" i="1"/>
  <c r="W87" i="1"/>
  <c r="W86" i="1"/>
  <c r="W83" i="1"/>
  <c r="W82" i="1"/>
  <c r="W79" i="1"/>
  <c r="W78" i="1"/>
  <c r="W75" i="1"/>
  <c r="W74" i="1"/>
  <c r="W71" i="1"/>
  <c r="W70" i="1"/>
  <c r="W67" i="1"/>
  <c r="W66" i="1"/>
  <c r="W63" i="1"/>
  <c r="W62" i="1"/>
  <c r="W59" i="1"/>
  <c r="W58" i="1"/>
  <c r="W55" i="1"/>
  <c r="W54" i="1"/>
  <c r="W51" i="1"/>
  <c r="W50" i="1"/>
  <c r="W47" i="1"/>
  <c r="W46" i="1"/>
  <c r="W43" i="1"/>
  <c r="W42" i="1"/>
  <c r="W39" i="1"/>
  <c r="W38" i="1"/>
  <c r="W35" i="1"/>
  <c r="W34" i="1"/>
  <c r="W31" i="1"/>
  <c r="W30" i="1"/>
  <c r="W27" i="1"/>
  <c r="W26" i="1"/>
  <c r="W23" i="1"/>
  <c r="W22" i="1"/>
  <c r="W19" i="1"/>
  <c r="W18" i="1"/>
  <c r="W15" i="1"/>
  <c r="W14" i="1"/>
  <c r="W11" i="1"/>
  <c r="W10" i="1"/>
  <c r="W7" i="1"/>
  <c r="W6" i="1"/>
  <c r="W3" i="1"/>
  <c r="W2" i="1"/>
  <c r="W2" i="1" a="1"/>
  <c r="W109" i="1" s="1"/>
  <c r="U108" i="1"/>
  <c r="U107" i="1"/>
  <c r="U106" i="1"/>
  <c r="U104" i="1"/>
  <c r="U103" i="1"/>
  <c r="U102" i="1"/>
  <c r="U100" i="1"/>
  <c r="U99" i="1"/>
  <c r="U98" i="1"/>
  <c r="U96" i="1"/>
  <c r="U95" i="1"/>
  <c r="U94" i="1"/>
  <c r="U92" i="1"/>
  <c r="U91" i="1"/>
  <c r="U90" i="1"/>
  <c r="U88" i="1"/>
  <c r="U87" i="1"/>
  <c r="U86" i="1"/>
  <c r="U84" i="1"/>
  <c r="U83" i="1"/>
  <c r="U82" i="1"/>
  <c r="U80" i="1"/>
  <c r="U79" i="1"/>
  <c r="U78" i="1"/>
  <c r="U76" i="1"/>
  <c r="U75" i="1"/>
  <c r="U74" i="1"/>
  <c r="U72" i="1"/>
  <c r="U71" i="1"/>
  <c r="U70" i="1"/>
  <c r="U68" i="1"/>
  <c r="U67" i="1"/>
  <c r="U66" i="1"/>
  <c r="U64" i="1"/>
  <c r="U63" i="1"/>
  <c r="U62" i="1"/>
  <c r="U60" i="1"/>
  <c r="U59" i="1"/>
  <c r="U58" i="1"/>
  <c r="U56" i="1"/>
  <c r="U55" i="1"/>
  <c r="U54" i="1"/>
  <c r="U52" i="1"/>
  <c r="U51" i="1"/>
  <c r="U50" i="1"/>
  <c r="U48" i="1"/>
  <c r="U47" i="1"/>
  <c r="U46" i="1"/>
  <c r="U44" i="1"/>
  <c r="U43" i="1"/>
  <c r="U42" i="1"/>
  <c r="U40" i="1"/>
  <c r="U39" i="1"/>
  <c r="U38" i="1"/>
  <c r="U36" i="1"/>
  <c r="U35" i="1"/>
  <c r="U34" i="1"/>
  <c r="U32" i="1"/>
  <c r="U31" i="1"/>
  <c r="U30" i="1"/>
  <c r="U28" i="1"/>
  <c r="U27" i="1"/>
  <c r="U26" i="1"/>
  <c r="U24" i="1"/>
  <c r="U23" i="1"/>
  <c r="U22" i="1"/>
  <c r="U20" i="1"/>
  <c r="U19" i="1"/>
  <c r="U18" i="1"/>
  <c r="U16" i="1"/>
  <c r="U15" i="1"/>
  <c r="U14" i="1"/>
  <c r="U12" i="1"/>
  <c r="U11" i="1"/>
  <c r="U10" i="1"/>
  <c r="U8" i="1"/>
  <c r="U7" i="1"/>
  <c r="U6" i="1"/>
  <c r="U4" i="1"/>
  <c r="U3" i="1"/>
  <c r="U2" i="1"/>
  <c r="U2" i="1" a="1"/>
  <c r="U109" i="1" s="1"/>
  <c r="T107" i="1"/>
  <c r="T101" i="1"/>
  <c r="T96" i="1"/>
  <c r="T91" i="1"/>
  <c r="T87" i="1"/>
  <c r="T83" i="1"/>
  <c r="T79" i="1"/>
  <c r="T75" i="1"/>
  <c r="T71" i="1"/>
  <c r="T67" i="1"/>
  <c r="T63" i="1"/>
  <c r="T59" i="1"/>
  <c r="T55" i="1"/>
  <c r="T51" i="1"/>
  <c r="T47" i="1"/>
  <c r="T43" i="1"/>
  <c r="T39" i="1"/>
  <c r="T35" i="1"/>
  <c r="T31" i="1"/>
  <c r="T27" i="1"/>
  <c r="T23" i="1"/>
  <c r="T19" i="1"/>
  <c r="T15" i="1"/>
  <c r="T11" i="1"/>
  <c r="T7" i="1"/>
  <c r="T3" i="1"/>
  <c r="T2" i="1" a="1"/>
  <c r="T108" i="1" s="1"/>
  <c r="R108" i="1"/>
  <c r="R106" i="1"/>
  <c r="R104" i="1"/>
  <c r="R102" i="1"/>
  <c r="R100" i="1"/>
  <c r="R98" i="1"/>
  <c r="R96" i="1"/>
  <c r="R94" i="1"/>
  <c r="R92" i="1"/>
  <c r="R90" i="1"/>
  <c r="R88" i="1"/>
  <c r="R86" i="1"/>
  <c r="R84" i="1"/>
  <c r="R82" i="1"/>
  <c r="R80" i="1"/>
  <c r="R78" i="1"/>
  <c r="R76" i="1"/>
  <c r="R74" i="1"/>
  <c r="R72" i="1"/>
  <c r="R70" i="1"/>
  <c r="R68" i="1"/>
  <c r="R66" i="1"/>
  <c r="R64" i="1"/>
  <c r="R62" i="1"/>
  <c r="R60" i="1"/>
  <c r="R58" i="1"/>
  <c r="R56" i="1"/>
  <c r="R54" i="1"/>
  <c r="R52" i="1"/>
  <c r="R50" i="1"/>
  <c r="R48" i="1"/>
  <c r="R46" i="1"/>
  <c r="R44" i="1"/>
  <c r="R42" i="1"/>
  <c r="R40" i="1"/>
  <c r="R38" i="1"/>
  <c r="R36" i="1"/>
  <c r="R34" i="1"/>
  <c r="R32" i="1"/>
  <c r="R30" i="1"/>
  <c r="R28" i="1"/>
  <c r="R26" i="1"/>
  <c r="R24" i="1"/>
  <c r="R22" i="1"/>
  <c r="R20" i="1"/>
  <c r="R18" i="1"/>
  <c r="R16" i="1"/>
  <c r="R14" i="1"/>
  <c r="R12" i="1"/>
  <c r="R10" i="1"/>
  <c r="R8" i="1"/>
  <c r="R6" i="1"/>
  <c r="R4" i="1"/>
  <c r="R2" i="1"/>
  <c r="R2" i="1" a="1"/>
  <c r="R107" i="1" s="1"/>
  <c r="P109" i="1"/>
  <c r="P105" i="1"/>
  <c r="P103" i="1"/>
  <c r="P99" i="1"/>
  <c r="P98" i="1"/>
  <c r="P94" i="1"/>
  <c r="P93" i="1"/>
  <c r="P89" i="1"/>
  <c r="P87" i="1"/>
  <c r="P83" i="1"/>
  <c r="P82" i="1"/>
  <c r="P78" i="1"/>
  <c r="P77" i="1"/>
  <c r="P73" i="1"/>
  <c r="P71" i="1"/>
  <c r="P67" i="1"/>
  <c r="P66" i="1"/>
  <c r="P62" i="1"/>
  <c r="P61" i="1"/>
  <c r="P57" i="1"/>
  <c r="P55" i="1"/>
  <c r="P51" i="1"/>
  <c r="P50" i="1"/>
  <c r="P46" i="1"/>
  <c r="P45" i="1"/>
  <c r="P41" i="1"/>
  <c r="P39" i="1"/>
  <c r="P35" i="1"/>
  <c r="P34" i="1"/>
  <c r="P30" i="1"/>
  <c r="P29" i="1"/>
  <c r="P25" i="1"/>
  <c r="P23" i="1"/>
  <c r="P19" i="1"/>
  <c r="P18" i="1"/>
  <c r="P14" i="1"/>
  <c r="P13" i="1"/>
  <c r="P9" i="1"/>
  <c r="P7" i="1"/>
  <c r="P3" i="1"/>
  <c r="P2" i="1"/>
  <c r="P2" i="1" a="1"/>
  <c r="P106" i="1" s="1"/>
  <c r="O107" i="1"/>
  <c r="O106" i="1"/>
  <c r="O102" i="1"/>
  <c r="O100" i="1"/>
  <c r="O96" i="1"/>
  <c r="O95" i="1"/>
  <c r="O91" i="1"/>
  <c r="O90" i="1"/>
  <c r="O87" i="1"/>
  <c r="O86" i="1"/>
  <c r="O83" i="1"/>
  <c r="O82" i="1"/>
  <c r="O79" i="1"/>
  <c r="O78" i="1"/>
  <c r="O75" i="1"/>
  <c r="O74" i="1"/>
  <c r="O71" i="1"/>
  <c r="O70" i="1"/>
  <c r="O67" i="1"/>
  <c r="O66" i="1"/>
  <c r="O63" i="1"/>
  <c r="O62" i="1"/>
  <c r="O59" i="1"/>
  <c r="O58" i="1"/>
  <c r="O55" i="1"/>
  <c r="O54" i="1"/>
  <c r="O51" i="1"/>
  <c r="O50" i="1"/>
  <c r="O47" i="1"/>
  <c r="O46" i="1"/>
  <c r="O43" i="1"/>
  <c r="O42" i="1"/>
  <c r="O39" i="1"/>
  <c r="O38" i="1"/>
  <c r="O35" i="1"/>
  <c r="O34" i="1"/>
  <c r="O31" i="1"/>
  <c r="O30" i="1"/>
  <c r="O27" i="1"/>
  <c r="O26" i="1"/>
  <c r="O23" i="1"/>
  <c r="O22" i="1"/>
  <c r="O19" i="1"/>
  <c r="O18" i="1"/>
  <c r="O15" i="1"/>
  <c r="O14" i="1"/>
  <c r="O11" i="1"/>
  <c r="O10" i="1"/>
  <c r="O7" i="1"/>
  <c r="O6" i="1"/>
  <c r="O3" i="1"/>
  <c r="O2" i="1"/>
  <c r="O2" i="1" a="1"/>
  <c r="O108" i="1" s="1"/>
  <c r="O4" i="1" l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8" i="1"/>
  <c r="O103" i="1"/>
  <c r="P5" i="1"/>
  <c r="P10" i="1"/>
  <c r="P15" i="1"/>
  <c r="P21" i="1"/>
  <c r="P26" i="1"/>
  <c r="P31" i="1"/>
  <c r="P37" i="1"/>
  <c r="P42" i="1"/>
  <c r="P47" i="1"/>
  <c r="P53" i="1"/>
  <c r="P58" i="1"/>
  <c r="P63" i="1"/>
  <c r="P69" i="1"/>
  <c r="P74" i="1"/>
  <c r="P79" i="1"/>
  <c r="P85" i="1"/>
  <c r="P90" i="1"/>
  <c r="P95" i="1"/>
  <c r="P101" i="1"/>
  <c r="O109" i="1"/>
  <c r="O105" i="1"/>
  <c r="O101" i="1"/>
  <c r="O97" i="1"/>
  <c r="O93" i="1"/>
  <c r="O5" i="1"/>
  <c r="O9" i="1"/>
  <c r="O13" i="1"/>
  <c r="O17" i="1"/>
  <c r="O21" i="1"/>
  <c r="O25" i="1"/>
  <c r="O29" i="1"/>
  <c r="O33" i="1"/>
  <c r="O37" i="1"/>
  <c r="O41" i="1"/>
  <c r="O45" i="1"/>
  <c r="O49" i="1"/>
  <c r="O53" i="1"/>
  <c r="O57" i="1"/>
  <c r="O61" i="1"/>
  <c r="O65" i="1"/>
  <c r="O69" i="1"/>
  <c r="O73" i="1"/>
  <c r="O77" i="1"/>
  <c r="O81" i="1"/>
  <c r="O85" i="1"/>
  <c r="O89" i="1"/>
  <c r="O94" i="1"/>
  <c r="O99" i="1"/>
  <c r="O104" i="1"/>
  <c r="P108" i="1"/>
  <c r="P104" i="1"/>
  <c r="P100" i="1"/>
  <c r="P96" i="1"/>
  <c r="P92" i="1"/>
  <c r="P88" i="1"/>
  <c r="P84" i="1"/>
  <c r="P80" i="1"/>
  <c r="P76" i="1"/>
  <c r="P72" i="1"/>
  <c r="P68" i="1"/>
  <c r="P64" i="1"/>
  <c r="P60" i="1"/>
  <c r="P56" i="1"/>
  <c r="P52" i="1"/>
  <c r="P48" i="1"/>
  <c r="P44" i="1"/>
  <c r="P40" i="1"/>
  <c r="P36" i="1"/>
  <c r="P32" i="1"/>
  <c r="P28" i="1"/>
  <c r="P24" i="1"/>
  <c r="P20" i="1"/>
  <c r="P16" i="1"/>
  <c r="P12" i="1"/>
  <c r="P8" i="1"/>
  <c r="P4" i="1"/>
  <c r="P6" i="1"/>
  <c r="P11" i="1"/>
  <c r="P17" i="1"/>
  <c r="P22" i="1"/>
  <c r="P27" i="1"/>
  <c r="P33" i="1"/>
  <c r="P38" i="1"/>
  <c r="P43" i="1"/>
  <c r="P49" i="1"/>
  <c r="P54" i="1"/>
  <c r="P59" i="1"/>
  <c r="P65" i="1"/>
  <c r="P70" i="1"/>
  <c r="P75" i="1"/>
  <c r="P81" i="1"/>
  <c r="P86" i="1"/>
  <c r="P91" i="1"/>
  <c r="P97" i="1"/>
  <c r="P102" i="1"/>
  <c r="P107" i="1"/>
  <c r="R5" i="1"/>
  <c r="R9" i="1"/>
  <c r="R13" i="1"/>
  <c r="R17" i="1"/>
  <c r="R21" i="1"/>
  <c r="R25" i="1"/>
  <c r="R29" i="1"/>
  <c r="R33" i="1"/>
  <c r="R37" i="1"/>
  <c r="R41" i="1"/>
  <c r="R45" i="1"/>
  <c r="R49" i="1"/>
  <c r="R53" i="1"/>
  <c r="R57" i="1"/>
  <c r="R61" i="1"/>
  <c r="R65" i="1"/>
  <c r="R69" i="1"/>
  <c r="R73" i="1"/>
  <c r="R77" i="1"/>
  <c r="R81" i="1"/>
  <c r="R85" i="1"/>
  <c r="R89" i="1"/>
  <c r="R93" i="1"/>
  <c r="R97" i="1"/>
  <c r="R101" i="1"/>
  <c r="R105" i="1"/>
  <c r="R109" i="1"/>
  <c r="T4" i="1"/>
  <c r="T8" i="1"/>
  <c r="T12" i="1"/>
  <c r="T16" i="1"/>
  <c r="T20" i="1"/>
  <c r="T24" i="1"/>
  <c r="T28" i="1"/>
  <c r="T32" i="1"/>
  <c r="T36" i="1"/>
  <c r="T40" i="1"/>
  <c r="T44" i="1"/>
  <c r="T48" i="1"/>
  <c r="T52" i="1"/>
  <c r="T56" i="1"/>
  <c r="T60" i="1"/>
  <c r="T64" i="1"/>
  <c r="T68" i="1"/>
  <c r="T72" i="1"/>
  <c r="T76" i="1"/>
  <c r="T80" i="1"/>
  <c r="T84" i="1"/>
  <c r="T88" i="1"/>
  <c r="T92" i="1"/>
  <c r="T97" i="1"/>
  <c r="T103" i="1"/>
  <c r="T106" i="1"/>
  <c r="T102" i="1"/>
  <c r="T98" i="1"/>
  <c r="T94" i="1"/>
  <c r="T5" i="1"/>
  <c r="T9" i="1"/>
  <c r="T13" i="1"/>
  <c r="T17" i="1"/>
  <c r="T21" i="1"/>
  <c r="T25" i="1"/>
  <c r="T29" i="1"/>
  <c r="T33" i="1"/>
  <c r="T37" i="1"/>
  <c r="T41" i="1"/>
  <c r="T45" i="1"/>
  <c r="T49" i="1"/>
  <c r="T53" i="1"/>
  <c r="T57" i="1"/>
  <c r="T61" i="1"/>
  <c r="T65" i="1"/>
  <c r="T69" i="1"/>
  <c r="T73" i="1"/>
  <c r="T77" i="1"/>
  <c r="T81" i="1"/>
  <c r="T85" i="1"/>
  <c r="T89" i="1"/>
  <c r="T93" i="1"/>
  <c r="T99" i="1"/>
  <c r="T104" i="1"/>
  <c r="T109" i="1"/>
  <c r="R3" i="1"/>
  <c r="R7" i="1"/>
  <c r="R11" i="1"/>
  <c r="R15" i="1"/>
  <c r="R19" i="1"/>
  <c r="R23" i="1"/>
  <c r="R27" i="1"/>
  <c r="R31" i="1"/>
  <c r="R35" i="1"/>
  <c r="R39" i="1"/>
  <c r="R43" i="1"/>
  <c r="R47" i="1"/>
  <c r="R51" i="1"/>
  <c r="R55" i="1"/>
  <c r="R59" i="1"/>
  <c r="R63" i="1"/>
  <c r="R67" i="1"/>
  <c r="R71" i="1"/>
  <c r="R75" i="1"/>
  <c r="R79" i="1"/>
  <c r="R83" i="1"/>
  <c r="R87" i="1"/>
  <c r="R91" i="1"/>
  <c r="R95" i="1"/>
  <c r="R99" i="1"/>
  <c r="R103" i="1"/>
  <c r="T2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5" i="1"/>
  <c r="T100" i="1"/>
  <c r="T105" i="1"/>
  <c r="U5" i="1"/>
  <c r="U9" i="1"/>
  <c r="U13" i="1"/>
  <c r="U17" i="1"/>
  <c r="U21" i="1"/>
  <c r="U25" i="1"/>
  <c r="U29" i="1"/>
  <c r="U33" i="1"/>
  <c r="U37" i="1"/>
  <c r="U41" i="1"/>
  <c r="U45" i="1"/>
  <c r="U49" i="1"/>
  <c r="U53" i="1"/>
  <c r="U57" i="1"/>
  <c r="U61" i="1"/>
  <c r="U65" i="1"/>
  <c r="U69" i="1"/>
  <c r="U73" i="1"/>
  <c r="U77" i="1"/>
  <c r="U81" i="1"/>
  <c r="U85" i="1"/>
  <c r="U89" i="1"/>
  <c r="U93" i="1"/>
  <c r="U97" i="1"/>
  <c r="U101" i="1"/>
  <c r="U105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5" i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</calcChain>
</file>

<file path=xl/sharedStrings.xml><?xml version="1.0" encoding="utf-8"?>
<sst xmlns="http://schemas.openxmlformats.org/spreadsheetml/2006/main" count="781" uniqueCount="35">
  <si>
    <t>RunID</t>
  </si>
  <si>
    <t>SubID</t>
  </si>
  <si>
    <t>DUT</t>
  </si>
  <si>
    <t>PBA</t>
  </si>
  <si>
    <t>MAC</t>
  </si>
  <si>
    <t>Temp(C)</t>
  </si>
  <si>
    <t>Main(V)</t>
  </si>
  <si>
    <t>Main2(V)</t>
  </si>
  <si>
    <t>Aux(V)</t>
  </si>
  <si>
    <t>Speed</t>
  </si>
  <si>
    <t>Type</t>
  </si>
  <si>
    <t>Pattern</t>
  </si>
  <si>
    <t>Size</t>
  </si>
  <si>
    <t>TestCondition1</t>
  </si>
  <si>
    <t>Mean_pwr_TC1(W)</t>
  </si>
  <si>
    <t>Max_pwr_TC1(W)</t>
  </si>
  <si>
    <t>I_Tol_TC1(A)</t>
  </si>
  <si>
    <t>Max_I_TC1(A)</t>
  </si>
  <si>
    <t>TestCondition2</t>
  </si>
  <si>
    <t>Mean_pwr_TC2(W)</t>
  </si>
  <si>
    <t>Max_pwr_TC2(W)</t>
  </si>
  <si>
    <t>I_Tol_TC2(A)</t>
  </si>
  <si>
    <t>Max_I_TC2(A)</t>
  </si>
  <si>
    <t>Total_Pwr_Tol(W)</t>
  </si>
  <si>
    <t>Total_Pwr(W)</t>
  </si>
  <si>
    <t>TXRX</t>
  </si>
  <si>
    <t>SEQ</t>
  </si>
  <si>
    <t>cond 1c</t>
  </si>
  <si>
    <t>cond 2a</t>
  </si>
  <si>
    <t>cond 1d</t>
  </si>
  <si>
    <t>cond 2c</t>
  </si>
  <si>
    <t>cond 1b</t>
  </si>
  <si>
    <t>cond 2d</t>
  </si>
  <si>
    <t>cond 1a</t>
  </si>
  <si>
    <t>cond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</si>
</sst>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109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1.25" x14ac:dyDescent="0.2"/>
  <cols>
    <col min="1" max="1" width="9.5703125" style="11" bestFit="1" customWidth="1"/>
    <col min="2" max="2" width="9.42578125" style="11" bestFit="1" customWidth="1"/>
    <col min="3" max="4" width="8.28515625" style="11" bestFit="1" customWidth="1"/>
    <col min="5" max="5" width="8.85546875" style="11" bestFit="1" customWidth="1"/>
    <col min="6" max="6" width="11" style="11" bestFit="1" customWidth="1"/>
    <col min="7" max="7" width="10.85546875" style="11" bestFit="1" customWidth="1"/>
    <col min="8" max="8" width="11.7109375" style="11" bestFit="1" customWidth="1"/>
    <col min="9" max="9" width="10" style="11" bestFit="1" customWidth="1"/>
    <col min="10" max="10" width="9.7109375" style="11" bestFit="1" customWidth="1"/>
    <col min="11" max="11" width="8.7109375" style="11" bestFit="1" customWidth="1"/>
    <col min="12" max="12" width="10.5703125" style="11" bestFit="1" customWidth="1"/>
    <col min="13" max="13" width="8.140625" style="11" bestFit="1" customWidth="1"/>
    <col min="14" max="14" width="15.7109375" style="11" bestFit="1" customWidth="1"/>
    <col min="15" max="15" width="18.28515625" style="11" bestFit="1" customWidth="1"/>
    <col min="16" max="16" width="17.140625" style="11" bestFit="1" customWidth="1"/>
    <col min="17" max="17" width="13.7109375" style="11" bestFit="1" customWidth="1"/>
    <col min="18" max="18" width="14.5703125" style="11" bestFit="1" customWidth="1"/>
    <col min="19" max="19" width="15.7109375" style="11" bestFit="1" customWidth="1"/>
    <col min="20" max="20" width="18.28515625" style="11" bestFit="1" customWidth="1"/>
    <col min="21" max="21" width="17.140625" style="11" bestFit="1" customWidth="1"/>
    <col min="22" max="22" width="13.7109375" style="11" bestFit="1" customWidth="1"/>
    <col min="23" max="23" width="14.5703125" style="11" bestFit="1" customWidth="1"/>
    <col min="24" max="24" width="17.140625" style="11" bestFit="1" customWidth="1"/>
    <col min="25" max="25" width="14.42578125" style="11" bestFit="1" customWidth="1"/>
    <col min="26" max="16384" width="9.140625" style="1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5" t="s">
        <v>23</v>
      </c>
      <c r="Y1" s="4" t="s">
        <v>24</v>
      </c>
    </row>
    <row r="2" spans="1:25" x14ac:dyDescent="0.2">
      <c r="A2" s="6">
        <v>1</v>
      </c>
      <c r="B2" s="6">
        <v>1</v>
      </c>
      <c r="C2" s="6" t="s">
        <v>2</v>
      </c>
      <c r="D2" s="6" t="s">
        <v>3</v>
      </c>
      <c r="E2" s="6" t="s">
        <v>4</v>
      </c>
      <c r="F2" s="7">
        <v>25</v>
      </c>
      <c r="G2" s="7">
        <v>11</v>
      </c>
      <c r="H2" s="7">
        <v>0</v>
      </c>
      <c r="I2" s="7">
        <v>3</v>
      </c>
      <c r="J2" s="6">
        <v>2</v>
      </c>
      <c r="K2" s="6" t="s">
        <v>25</v>
      </c>
      <c r="L2" s="6" t="s">
        <v>26</v>
      </c>
      <c r="M2" s="6">
        <v>1024</v>
      </c>
      <c r="N2" s="8" t="s">
        <v>27</v>
      </c>
      <c r="O2" s="9">
        <f t="array" ref="O2:O109" ca="1">6.17+(11.09-6.17)*RAND()</f>
        <v>10.007006864038701</v>
      </c>
      <c r="P2" s="9">
        <f t="array" ref="P2:P109" ca="1">6.206+(11.136-6.206)*RAND()</f>
        <v>10.454209951457727</v>
      </c>
      <c r="Q2" s="10">
        <v>2.1</v>
      </c>
      <c r="R2" s="9">
        <f t="array" ref="R2:R109" ca="1">0.491+(1.003-0.491)*RAND()</f>
        <v>0.62961053774265485</v>
      </c>
      <c r="S2" s="8" t="s">
        <v>28</v>
      </c>
      <c r="T2" s="9">
        <f t="array" ref="T2:T109" ca="1">0.02+(0.04-0.02)*RAND()</f>
        <v>3.0442193790655294E-2</v>
      </c>
      <c r="U2" s="9">
        <f t="array" ref="U2:U109" ca="1">0.029+(0.053-0.029)*RAND()</f>
        <v>4.5740284586445815E-2</v>
      </c>
      <c r="V2" s="10">
        <v>0.375</v>
      </c>
      <c r="W2" s="9">
        <f t="array" ref="W2:W109" ca="1">0.01+(0.015-0.01)*RAND()</f>
        <v>1.0938785595020822E-2</v>
      </c>
      <c r="X2" s="10">
        <v>25</v>
      </c>
      <c r="Y2" s="9">
        <f t="array" ref="Y2:Y109" ca="1">6.247+(11.184-6.247)*RAND()</f>
        <v>10.617101087023935</v>
      </c>
    </row>
    <row r="3" spans="1:25" x14ac:dyDescent="0.2">
      <c r="A3" s="6">
        <v>1</v>
      </c>
      <c r="B3" s="6">
        <v>1</v>
      </c>
      <c r="C3" s="6" t="s">
        <v>2</v>
      </c>
      <c r="D3" s="6" t="s">
        <v>3</v>
      </c>
      <c r="E3" s="6" t="s">
        <v>4</v>
      </c>
      <c r="F3" s="7">
        <v>25</v>
      </c>
      <c r="G3" s="7">
        <v>11</v>
      </c>
      <c r="H3" s="7">
        <v>0</v>
      </c>
      <c r="I3" s="7">
        <v>3.3</v>
      </c>
      <c r="J3" s="6">
        <v>2</v>
      </c>
      <c r="K3" s="6" t="s">
        <v>25</v>
      </c>
      <c r="L3" s="6" t="s">
        <v>26</v>
      </c>
      <c r="M3" s="6">
        <v>1024</v>
      </c>
      <c r="N3" s="8" t="s">
        <v>27</v>
      </c>
      <c r="O3" s="9">
        <f ca="1"/>
        <v>7.9827700681554088</v>
      </c>
      <c r="P3" s="9">
        <f ca="1"/>
        <v>8.675003419801353</v>
      </c>
      <c r="Q3" s="10">
        <v>2.1</v>
      </c>
      <c r="R3" s="9">
        <f ca="1"/>
        <v>0.98942363011590651</v>
      </c>
      <c r="S3" s="8" t="s">
        <v>28</v>
      </c>
      <c r="T3" s="9">
        <f ca="1"/>
        <v>2.2927780405393137E-2</v>
      </c>
      <c r="U3" s="9">
        <f ca="1"/>
        <v>3.9162713952845485E-2</v>
      </c>
      <c r="V3" s="10">
        <v>0.375</v>
      </c>
      <c r="W3" s="9">
        <f ca="1"/>
        <v>1.4686428152846296E-2</v>
      </c>
      <c r="X3" s="10">
        <v>25</v>
      </c>
      <c r="Y3" s="9">
        <f ca="1"/>
        <v>9.3598648068528547</v>
      </c>
    </row>
    <row r="4" spans="1:25" x14ac:dyDescent="0.2">
      <c r="A4" s="6">
        <v>1</v>
      </c>
      <c r="B4" s="6">
        <v>1</v>
      </c>
      <c r="C4" s="6" t="s">
        <v>2</v>
      </c>
      <c r="D4" s="6" t="s">
        <v>3</v>
      </c>
      <c r="E4" s="6" t="s">
        <v>4</v>
      </c>
      <c r="F4" s="7">
        <v>25</v>
      </c>
      <c r="G4" s="7">
        <v>11</v>
      </c>
      <c r="H4" s="7">
        <v>0</v>
      </c>
      <c r="I4" s="7">
        <v>3.6</v>
      </c>
      <c r="J4" s="6">
        <v>2</v>
      </c>
      <c r="K4" s="6" t="s">
        <v>25</v>
      </c>
      <c r="L4" s="6" t="s">
        <v>26</v>
      </c>
      <c r="M4" s="6">
        <v>1024</v>
      </c>
      <c r="N4" s="8" t="s">
        <v>27</v>
      </c>
      <c r="O4" s="9">
        <f ca="1"/>
        <v>7.2061707589178017</v>
      </c>
      <c r="P4" s="9">
        <f ca="1"/>
        <v>6.3935605421587232</v>
      </c>
      <c r="Q4" s="10">
        <v>2.1</v>
      </c>
      <c r="R4" s="9">
        <f ca="1"/>
        <v>0.82286987840850845</v>
      </c>
      <c r="S4" s="8" t="s">
        <v>28</v>
      </c>
      <c r="T4" s="9">
        <f ca="1"/>
        <v>3.0137617719429886E-2</v>
      </c>
      <c r="U4" s="9">
        <f ca="1"/>
        <v>3.0896816904277823E-2</v>
      </c>
      <c r="V4" s="10">
        <v>0.375</v>
      </c>
      <c r="W4" s="9">
        <f ca="1"/>
        <v>1.0170218220769212E-2</v>
      </c>
      <c r="X4" s="10">
        <v>25</v>
      </c>
      <c r="Y4" s="9">
        <f ca="1"/>
        <v>8.7915043453339869</v>
      </c>
    </row>
    <row r="5" spans="1:25" x14ac:dyDescent="0.2">
      <c r="A5" s="6">
        <v>1</v>
      </c>
      <c r="B5" s="6">
        <v>1</v>
      </c>
      <c r="C5" s="6" t="s">
        <v>2</v>
      </c>
      <c r="D5" s="6" t="s">
        <v>3</v>
      </c>
      <c r="E5" s="6" t="s">
        <v>4</v>
      </c>
      <c r="F5" s="7">
        <v>25</v>
      </c>
      <c r="G5" s="7">
        <v>12</v>
      </c>
      <c r="H5" s="7">
        <v>0</v>
      </c>
      <c r="I5" s="7">
        <v>3</v>
      </c>
      <c r="J5" s="6">
        <v>2</v>
      </c>
      <c r="K5" s="6" t="s">
        <v>25</v>
      </c>
      <c r="L5" s="6" t="s">
        <v>26</v>
      </c>
      <c r="M5" s="6">
        <v>1024</v>
      </c>
      <c r="N5" s="8" t="s">
        <v>27</v>
      </c>
      <c r="O5" s="9">
        <f ca="1"/>
        <v>9.9558640087904031</v>
      </c>
      <c r="P5" s="9">
        <f ca="1"/>
        <v>8.3295667550053825</v>
      </c>
      <c r="Q5" s="10">
        <v>2.1</v>
      </c>
      <c r="R5" s="9">
        <f ca="1"/>
        <v>0.961553798752116</v>
      </c>
      <c r="S5" s="8" t="s">
        <v>28</v>
      </c>
      <c r="T5" s="9">
        <f ca="1"/>
        <v>2.9849704299785788E-2</v>
      </c>
      <c r="U5" s="9">
        <f ca="1"/>
        <v>4.9445081299428394E-2</v>
      </c>
      <c r="V5" s="10">
        <v>0.375</v>
      </c>
      <c r="W5" s="9">
        <f ca="1"/>
        <v>1.339948561944352E-2</v>
      </c>
      <c r="X5" s="10">
        <v>25</v>
      </c>
      <c r="Y5" s="9">
        <f ca="1"/>
        <v>9.8742044270354317</v>
      </c>
    </row>
    <row r="6" spans="1:25" x14ac:dyDescent="0.2">
      <c r="A6" s="6">
        <v>1</v>
      </c>
      <c r="B6" s="6">
        <v>1</v>
      </c>
      <c r="C6" s="6" t="s">
        <v>2</v>
      </c>
      <c r="D6" s="6" t="s">
        <v>3</v>
      </c>
      <c r="E6" s="6" t="s">
        <v>4</v>
      </c>
      <c r="F6" s="7">
        <v>25</v>
      </c>
      <c r="G6" s="7">
        <v>12</v>
      </c>
      <c r="H6" s="7">
        <v>0</v>
      </c>
      <c r="I6" s="7">
        <v>3.3</v>
      </c>
      <c r="J6" s="6">
        <v>2</v>
      </c>
      <c r="K6" s="6" t="s">
        <v>25</v>
      </c>
      <c r="L6" s="6" t="s">
        <v>26</v>
      </c>
      <c r="M6" s="6">
        <v>1024</v>
      </c>
      <c r="N6" s="8" t="s">
        <v>27</v>
      </c>
      <c r="O6" s="9">
        <f ca="1"/>
        <v>7.1373039185252134</v>
      </c>
      <c r="P6" s="9">
        <f ca="1"/>
        <v>7.2165006985811058</v>
      </c>
      <c r="Q6" s="10">
        <v>2.1</v>
      </c>
      <c r="R6" s="9">
        <f ca="1"/>
        <v>0.80905456516480312</v>
      </c>
      <c r="S6" s="8" t="s">
        <v>28</v>
      </c>
      <c r="T6" s="9">
        <f ca="1"/>
        <v>3.6167334494967729E-2</v>
      </c>
      <c r="U6" s="9">
        <f ca="1"/>
        <v>3.2399327529093414E-2</v>
      </c>
      <c r="V6" s="10">
        <v>0.375</v>
      </c>
      <c r="W6" s="9">
        <f ca="1"/>
        <v>1.1276966688585886E-2</v>
      </c>
      <c r="X6" s="10">
        <v>25</v>
      </c>
      <c r="Y6" s="9">
        <f ca="1"/>
        <v>9.8385358672524656</v>
      </c>
    </row>
    <row r="7" spans="1:25" x14ac:dyDescent="0.2">
      <c r="A7" s="6">
        <v>1</v>
      </c>
      <c r="B7" s="6">
        <v>1</v>
      </c>
      <c r="C7" s="6" t="s">
        <v>2</v>
      </c>
      <c r="D7" s="6" t="s">
        <v>3</v>
      </c>
      <c r="E7" s="6" t="s">
        <v>4</v>
      </c>
      <c r="F7" s="7">
        <v>25</v>
      </c>
      <c r="G7" s="7">
        <v>12</v>
      </c>
      <c r="H7" s="7">
        <v>0</v>
      </c>
      <c r="I7" s="7">
        <v>3.6</v>
      </c>
      <c r="J7" s="6">
        <v>2</v>
      </c>
      <c r="K7" s="6" t="s">
        <v>25</v>
      </c>
      <c r="L7" s="6" t="s">
        <v>26</v>
      </c>
      <c r="M7" s="6">
        <v>1024</v>
      </c>
      <c r="N7" s="8" t="s">
        <v>27</v>
      </c>
      <c r="O7" s="9">
        <f ca="1"/>
        <v>10.771821354581798</v>
      </c>
      <c r="P7" s="9">
        <f ca="1"/>
        <v>6.5814063733972592</v>
      </c>
      <c r="Q7" s="10">
        <v>2.1</v>
      </c>
      <c r="R7" s="9">
        <f ca="1"/>
        <v>0.75148747644672209</v>
      </c>
      <c r="S7" s="8" t="s">
        <v>28</v>
      </c>
      <c r="T7" s="9">
        <f ca="1"/>
        <v>2.5225356332386685E-2</v>
      </c>
      <c r="U7" s="9">
        <f ca="1"/>
        <v>3.6807368901807191E-2</v>
      </c>
      <c r="V7" s="10">
        <v>0.375</v>
      </c>
      <c r="W7" s="9">
        <f ca="1"/>
        <v>1.3572398432654155E-2</v>
      </c>
      <c r="X7" s="10">
        <v>25</v>
      </c>
      <c r="Y7" s="9">
        <f ca="1"/>
        <v>8.1138108665750988</v>
      </c>
    </row>
    <row r="8" spans="1:25" x14ac:dyDescent="0.2">
      <c r="A8" s="6">
        <v>1</v>
      </c>
      <c r="B8" s="6">
        <v>1</v>
      </c>
      <c r="C8" s="6" t="s">
        <v>2</v>
      </c>
      <c r="D8" s="6" t="s">
        <v>3</v>
      </c>
      <c r="E8" s="6" t="s">
        <v>4</v>
      </c>
      <c r="F8" s="7">
        <v>25</v>
      </c>
      <c r="G8" s="7">
        <v>13</v>
      </c>
      <c r="H8" s="7">
        <v>0</v>
      </c>
      <c r="I8" s="7">
        <v>3</v>
      </c>
      <c r="J8" s="6">
        <v>2</v>
      </c>
      <c r="K8" s="6" t="s">
        <v>25</v>
      </c>
      <c r="L8" s="6" t="s">
        <v>26</v>
      </c>
      <c r="M8" s="6">
        <v>1024</v>
      </c>
      <c r="N8" s="8" t="s">
        <v>27</v>
      </c>
      <c r="O8" s="9">
        <f ca="1"/>
        <v>6.5201276994221482</v>
      </c>
      <c r="P8" s="9">
        <f ca="1"/>
        <v>10.045968622016002</v>
      </c>
      <c r="Q8" s="10">
        <v>2.1</v>
      </c>
      <c r="R8" s="9">
        <f ca="1"/>
        <v>0.74112233694370544</v>
      </c>
      <c r="S8" s="8" t="s">
        <v>28</v>
      </c>
      <c r="T8" s="9">
        <f ca="1"/>
        <v>2.5530365690631916E-2</v>
      </c>
      <c r="U8" s="9">
        <f ca="1"/>
        <v>5.1148288684525769E-2</v>
      </c>
      <c r="V8" s="10">
        <v>0.375</v>
      </c>
      <c r="W8" s="9">
        <f ca="1"/>
        <v>1.2849353499962997E-2</v>
      </c>
      <c r="X8" s="10">
        <v>25</v>
      </c>
      <c r="Y8" s="9">
        <f ca="1"/>
        <v>10.572222394456826</v>
      </c>
    </row>
    <row r="9" spans="1:25" x14ac:dyDescent="0.2">
      <c r="A9" s="6">
        <v>1</v>
      </c>
      <c r="B9" s="6">
        <v>1</v>
      </c>
      <c r="C9" s="6" t="s">
        <v>2</v>
      </c>
      <c r="D9" s="6" t="s">
        <v>3</v>
      </c>
      <c r="E9" s="6" t="s">
        <v>4</v>
      </c>
      <c r="F9" s="7">
        <v>25</v>
      </c>
      <c r="G9" s="7">
        <v>13</v>
      </c>
      <c r="H9" s="7">
        <v>0</v>
      </c>
      <c r="I9" s="7">
        <v>3.3</v>
      </c>
      <c r="J9" s="6">
        <v>2</v>
      </c>
      <c r="K9" s="6" t="s">
        <v>25</v>
      </c>
      <c r="L9" s="6" t="s">
        <v>26</v>
      </c>
      <c r="M9" s="6">
        <v>1024</v>
      </c>
      <c r="N9" s="8" t="s">
        <v>27</v>
      </c>
      <c r="O9" s="9">
        <f ca="1"/>
        <v>9.9260820294640641</v>
      </c>
      <c r="P9" s="9">
        <f ca="1"/>
        <v>6.5241943372756941</v>
      </c>
      <c r="Q9" s="10">
        <v>2.1</v>
      </c>
      <c r="R9" s="9">
        <f ca="1"/>
        <v>0.819501003708488</v>
      </c>
      <c r="S9" s="8" t="s">
        <v>28</v>
      </c>
      <c r="T9" s="9">
        <f ca="1"/>
        <v>3.2779044085480193E-2</v>
      </c>
      <c r="U9" s="9">
        <f ca="1"/>
        <v>5.1173816763683162E-2</v>
      </c>
      <c r="V9" s="10">
        <v>0.375</v>
      </c>
      <c r="W9" s="9">
        <f ca="1"/>
        <v>1.2294605674943601E-2</v>
      </c>
      <c r="X9" s="10">
        <v>25</v>
      </c>
      <c r="Y9" s="9">
        <f ca="1"/>
        <v>9.141402911736531</v>
      </c>
    </row>
    <row r="10" spans="1:25" x14ac:dyDescent="0.2">
      <c r="A10" s="6">
        <v>1</v>
      </c>
      <c r="B10" s="6">
        <v>1</v>
      </c>
      <c r="C10" s="6" t="s">
        <v>2</v>
      </c>
      <c r="D10" s="6" t="s">
        <v>3</v>
      </c>
      <c r="E10" s="6" t="s">
        <v>4</v>
      </c>
      <c r="F10" s="7">
        <v>25</v>
      </c>
      <c r="G10" s="7">
        <v>13</v>
      </c>
      <c r="H10" s="7">
        <v>0</v>
      </c>
      <c r="I10" s="7">
        <v>3.6</v>
      </c>
      <c r="J10" s="6">
        <v>2</v>
      </c>
      <c r="K10" s="6" t="s">
        <v>25</v>
      </c>
      <c r="L10" s="6" t="s">
        <v>26</v>
      </c>
      <c r="M10" s="6">
        <v>1024</v>
      </c>
      <c r="N10" s="8" t="s">
        <v>27</v>
      </c>
      <c r="O10" s="9">
        <f ca="1"/>
        <v>10.666827870504903</v>
      </c>
      <c r="P10" s="9">
        <f ca="1"/>
        <v>9.6339717119412178</v>
      </c>
      <c r="Q10" s="10">
        <v>2.1</v>
      </c>
      <c r="R10" s="9">
        <f ca="1"/>
        <v>0.62015706830736328</v>
      </c>
      <c r="S10" s="8" t="s">
        <v>28</v>
      </c>
      <c r="T10" s="9">
        <f ca="1"/>
        <v>3.4387038628557839E-2</v>
      </c>
      <c r="U10" s="9">
        <f ca="1"/>
        <v>3.7738257579769278E-2</v>
      </c>
      <c r="V10" s="10">
        <v>0.375</v>
      </c>
      <c r="W10" s="9">
        <f ca="1"/>
        <v>1.1559960542293499E-2</v>
      </c>
      <c r="X10" s="10">
        <v>25</v>
      </c>
      <c r="Y10" s="9">
        <f ca="1"/>
        <v>10.81451699164514</v>
      </c>
    </row>
    <row r="11" spans="1:25" x14ac:dyDescent="0.2">
      <c r="A11" s="6">
        <v>1</v>
      </c>
      <c r="B11" s="6">
        <v>1</v>
      </c>
      <c r="C11" s="6" t="s">
        <v>2</v>
      </c>
      <c r="D11" s="6" t="s">
        <v>3</v>
      </c>
      <c r="E11" s="6" t="s">
        <v>4</v>
      </c>
      <c r="F11" s="7">
        <v>0</v>
      </c>
      <c r="G11" s="7">
        <v>11</v>
      </c>
      <c r="H11" s="7">
        <v>0</v>
      </c>
      <c r="I11" s="7">
        <v>3</v>
      </c>
      <c r="J11" s="6">
        <v>2</v>
      </c>
      <c r="K11" s="6" t="s">
        <v>25</v>
      </c>
      <c r="L11" s="6" t="s">
        <v>26</v>
      </c>
      <c r="M11" s="6">
        <v>1024</v>
      </c>
      <c r="N11" s="8" t="s">
        <v>27</v>
      </c>
      <c r="O11" s="9">
        <f ca="1"/>
        <v>8.5664923289243511</v>
      </c>
      <c r="P11" s="9">
        <f ca="1"/>
        <v>9.6810041432307088</v>
      </c>
      <c r="Q11" s="10">
        <v>2.1</v>
      </c>
      <c r="R11" s="9">
        <f ca="1"/>
        <v>0.57987777799959339</v>
      </c>
      <c r="S11" s="8" t="s">
        <v>28</v>
      </c>
      <c r="T11" s="9">
        <f ca="1"/>
        <v>3.1752812041786649E-2</v>
      </c>
      <c r="U11" s="9">
        <f ca="1"/>
        <v>4.7472424878368898E-2</v>
      </c>
      <c r="V11" s="10">
        <v>0.375</v>
      </c>
      <c r="W11" s="9">
        <f ca="1"/>
        <v>1.3534299931441691E-2</v>
      </c>
      <c r="X11" s="10">
        <v>25</v>
      </c>
      <c r="Y11" s="9">
        <f ca="1"/>
        <v>8.6249104109751737</v>
      </c>
    </row>
    <row r="12" spans="1:25" x14ac:dyDescent="0.2">
      <c r="A12" s="6">
        <v>1</v>
      </c>
      <c r="B12" s="6">
        <v>1</v>
      </c>
      <c r="C12" s="6" t="s">
        <v>2</v>
      </c>
      <c r="D12" s="6" t="s">
        <v>3</v>
      </c>
      <c r="E12" s="6" t="s">
        <v>4</v>
      </c>
      <c r="F12" s="7">
        <v>0</v>
      </c>
      <c r="G12" s="7">
        <v>11</v>
      </c>
      <c r="H12" s="7">
        <v>0</v>
      </c>
      <c r="I12" s="7">
        <v>3.3</v>
      </c>
      <c r="J12" s="6">
        <v>2</v>
      </c>
      <c r="K12" s="6" t="s">
        <v>25</v>
      </c>
      <c r="L12" s="6" t="s">
        <v>26</v>
      </c>
      <c r="M12" s="6">
        <v>1024</v>
      </c>
      <c r="N12" s="8" t="s">
        <v>27</v>
      </c>
      <c r="O12" s="9">
        <f ca="1"/>
        <v>8.3633643162396432</v>
      </c>
      <c r="P12" s="9">
        <f ca="1"/>
        <v>8.1575908642248045</v>
      </c>
      <c r="Q12" s="10">
        <v>2.1</v>
      </c>
      <c r="R12" s="9">
        <f ca="1"/>
        <v>0.95262014990786548</v>
      </c>
      <c r="S12" s="8" t="s">
        <v>28</v>
      </c>
      <c r="T12" s="9">
        <f ca="1"/>
        <v>3.9942096904749397E-2</v>
      </c>
      <c r="U12" s="9">
        <f ca="1"/>
        <v>3.1776427284691842E-2</v>
      </c>
      <c r="V12" s="10">
        <v>0.375</v>
      </c>
      <c r="W12" s="9">
        <f ca="1"/>
        <v>1.0341544104389349E-2</v>
      </c>
      <c r="X12" s="10">
        <v>25</v>
      </c>
      <c r="Y12" s="9">
        <f ca="1"/>
        <v>6.2839363456023145</v>
      </c>
    </row>
    <row r="13" spans="1:25" x14ac:dyDescent="0.2">
      <c r="A13" s="6">
        <v>1</v>
      </c>
      <c r="B13" s="6">
        <v>1</v>
      </c>
      <c r="C13" s="6" t="s">
        <v>2</v>
      </c>
      <c r="D13" s="6" t="s">
        <v>3</v>
      </c>
      <c r="E13" s="6" t="s">
        <v>4</v>
      </c>
      <c r="F13" s="7">
        <v>0</v>
      </c>
      <c r="G13" s="7">
        <v>11</v>
      </c>
      <c r="H13" s="7">
        <v>0</v>
      </c>
      <c r="I13" s="7">
        <v>3.6</v>
      </c>
      <c r="J13" s="6">
        <v>2</v>
      </c>
      <c r="K13" s="6" t="s">
        <v>25</v>
      </c>
      <c r="L13" s="6" t="s">
        <v>26</v>
      </c>
      <c r="M13" s="6">
        <v>1024</v>
      </c>
      <c r="N13" s="8" t="s">
        <v>27</v>
      </c>
      <c r="O13" s="9">
        <f ca="1"/>
        <v>10.100008811468841</v>
      </c>
      <c r="P13" s="9">
        <f ca="1"/>
        <v>7.5229141465196507</v>
      </c>
      <c r="Q13" s="10">
        <v>2.1</v>
      </c>
      <c r="R13" s="9">
        <f ca="1"/>
        <v>0.52195084722872054</v>
      </c>
      <c r="S13" s="8" t="s">
        <v>28</v>
      </c>
      <c r="T13" s="9">
        <f ca="1"/>
        <v>3.4905973076455987E-2</v>
      </c>
      <c r="U13" s="9">
        <f ca="1"/>
        <v>3.9543736505099084E-2</v>
      </c>
      <c r="V13" s="10">
        <v>0.375</v>
      </c>
      <c r="W13" s="9">
        <f ca="1"/>
        <v>1.0200572665119183E-2</v>
      </c>
      <c r="X13" s="10">
        <v>25</v>
      </c>
      <c r="Y13" s="9">
        <f ca="1"/>
        <v>10.606426915170509</v>
      </c>
    </row>
    <row r="14" spans="1:25" x14ac:dyDescent="0.2">
      <c r="A14" s="6">
        <v>1</v>
      </c>
      <c r="B14" s="6">
        <v>1</v>
      </c>
      <c r="C14" s="6" t="s">
        <v>2</v>
      </c>
      <c r="D14" s="6" t="s">
        <v>3</v>
      </c>
      <c r="E14" s="6" t="s">
        <v>4</v>
      </c>
      <c r="F14" s="7">
        <v>0</v>
      </c>
      <c r="G14" s="7">
        <v>12</v>
      </c>
      <c r="H14" s="7">
        <v>0</v>
      </c>
      <c r="I14" s="7">
        <v>3</v>
      </c>
      <c r="J14" s="6">
        <v>2</v>
      </c>
      <c r="K14" s="6" t="s">
        <v>25</v>
      </c>
      <c r="L14" s="6" t="s">
        <v>26</v>
      </c>
      <c r="M14" s="6">
        <v>1024</v>
      </c>
      <c r="N14" s="8" t="s">
        <v>27</v>
      </c>
      <c r="O14" s="9">
        <f ca="1"/>
        <v>7.5289712980618404</v>
      </c>
      <c r="P14" s="9">
        <f ca="1"/>
        <v>7.0796858912146146</v>
      </c>
      <c r="Q14" s="10">
        <v>2.1</v>
      </c>
      <c r="R14" s="9">
        <f ca="1"/>
        <v>0.96069518749257443</v>
      </c>
      <c r="S14" s="8" t="s">
        <v>28</v>
      </c>
      <c r="T14" s="9">
        <f ca="1"/>
        <v>3.8992070882755275E-2</v>
      </c>
      <c r="U14" s="9">
        <f ca="1"/>
        <v>3.7704948956955024E-2</v>
      </c>
      <c r="V14" s="10">
        <v>0.375</v>
      </c>
      <c r="W14" s="9">
        <f ca="1"/>
        <v>1.0721455529348741E-2</v>
      </c>
      <c r="X14" s="10">
        <v>25</v>
      </c>
      <c r="Y14" s="9">
        <f ca="1"/>
        <v>9.193851913922817</v>
      </c>
    </row>
    <row r="15" spans="1:25" x14ac:dyDescent="0.2">
      <c r="A15" s="6">
        <v>1</v>
      </c>
      <c r="B15" s="6">
        <v>1</v>
      </c>
      <c r="C15" s="6" t="s">
        <v>2</v>
      </c>
      <c r="D15" s="6" t="s">
        <v>3</v>
      </c>
      <c r="E15" s="6" t="s">
        <v>4</v>
      </c>
      <c r="F15" s="7">
        <v>0</v>
      </c>
      <c r="G15" s="7">
        <v>12</v>
      </c>
      <c r="H15" s="7">
        <v>0</v>
      </c>
      <c r="I15" s="7">
        <v>3.3</v>
      </c>
      <c r="J15" s="6">
        <v>2</v>
      </c>
      <c r="K15" s="6" t="s">
        <v>25</v>
      </c>
      <c r="L15" s="6" t="s">
        <v>26</v>
      </c>
      <c r="M15" s="6">
        <v>1024</v>
      </c>
      <c r="N15" s="8" t="s">
        <v>27</v>
      </c>
      <c r="O15" s="9">
        <f ca="1"/>
        <v>10.046098712449636</v>
      </c>
      <c r="P15" s="9">
        <f ca="1"/>
        <v>8.3321119771885517</v>
      </c>
      <c r="Q15" s="10">
        <v>2.1</v>
      </c>
      <c r="R15" s="9">
        <f ca="1"/>
        <v>0.76346390180683199</v>
      </c>
      <c r="S15" s="8" t="s">
        <v>28</v>
      </c>
      <c r="T15" s="9">
        <f ca="1"/>
        <v>2.4252613332577048E-2</v>
      </c>
      <c r="U15" s="9">
        <f ca="1"/>
        <v>3.8166619297267543E-2</v>
      </c>
      <c r="V15" s="10">
        <v>0.375</v>
      </c>
      <c r="W15" s="9">
        <f ca="1"/>
        <v>1.4090065318241952E-2</v>
      </c>
      <c r="X15" s="10">
        <v>25</v>
      </c>
      <c r="Y15" s="9">
        <f ca="1"/>
        <v>7.7217918983912126</v>
      </c>
    </row>
    <row r="16" spans="1:25" x14ac:dyDescent="0.2">
      <c r="A16" s="6">
        <v>1</v>
      </c>
      <c r="B16" s="6">
        <v>1</v>
      </c>
      <c r="C16" s="6" t="s">
        <v>2</v>
      </c>
      <c r="D16" s="6" t="s">
        <v>3</v>
      </c>
      <c r="E16" s="6" t="s">
        <v>4</v>
      </c>
      <c r="F16" s="7">
        <v>0</v>
      </c>
      <c r="G16" s="7">
        <v>12</v>
      </c>
      <c r="H16" s="7">
        <v>0</v>
      </c>
      <c r="I16" s="7">
        <v>3.6</v>
      </c>
      <c r="J16" s="6">
        <v>2</v>
      </c>
      <c r="K16" s="6" t="s">
        <v>25</v>
      </c>
      <c r="L16" s="6" t="s">
        <v>26</v>
      </c>
      <c r="M16" s="6">
        <v>1024</v>
      </c>
      <c r="N16" s="8" t="s">
        <v>27</v>
      </c>
      <c r="O16" s="9">
        <f ca="1"/>
        <v>6.6155219507398693</v>
      </c>
      <c r="P16" s="9">
        <f ca="1"/>
        <v>7.201627666004546</v>
      </c>
      <c r="Q16" s="10">
        <v>2.1</v>
      </c>
      <c r="R16" s="9">
        <f ca="1"/>
        <v>0.88598830225115099</v>
      </c>
      <c r="S16" s="8" t="s">
        <v>28</v>
      </c>
      <c r="T16" s="9">
        <f ca="1"/>
        <v>3.704409045934335E-2</v>
      </c>
      <c r="U16" s="9">
        <f ca="1"/>
        <v>5.0725893260097188E-2</v>
      </c>
      <c r="V16" s="10">
        <v>0.375</v>
      </c>
      <c r="W16" s="9">
        <f ca="1"/>
        <v>1.31010250166271E-2</v>
      </c>
      <c r="X16" s="10">
        <v>25</v>
      </c>
      <c r="Y16" s="9">
        <f ca="1"/>
        <v>8.9635314602673564</v>
      </c>
    </row>
    <row r="17" spans="1:25" x14ac:dyDescent="0.2">
      <c r="A17" s="6">
        <v>1</v>
      </c>
      <c r="B17" s="6">
        <v>1</v>
      </c>
      <c r="C17" s="6" t="s">
        <v>2</v>
      </c>
      <c r="D17" s="6" t="s">
        <v>3</v>
      </c>
      <c r="E17" s="6" t="s">
        <v>4</v>
      </c>
      <c r="F17" s="7">
        <v>0</v>
      </c>
      <c r="G17" s="7">
        <v>13</v>
      </c>
      <c r="H17" s="7">
        <v>0</v>
      </c>
      <c r="I17" s="7">
        <v>3</v>
      </c>
      <c r="J17" s="6">
        <v>2</v>
      </c>
      <c r="K17" s="6" t="s">
        <v>25</v>
      </c>
      <c r="L17" s="6" t="s">
        <v>26</v>
      </c>
      <c r="M17" s="6">
        <v>1024</v>
      </c>
      <c r="N17" s="8" t="s">
        <v>27</v>
      </c>
      <c r="O17" s="9">
        <f ca="1"/>
        <v>7.7835904571278753</v>
      </c>
      <c r="P17" s="9">
        <f ca="1"/>
        <v>11.008810569651509</v>
      </c>
      <c r="Q17" s="10">
        <v>2.1</v>
      </c>
      <c r="R17" s="9">
        <f ca="1"/>
        <v>0.49805069541860009</v>
      </c>
      <c r="S17" s="8" t="s">
        <v>28</v>
      </c>
      <c r="T17" s="9">
        <f ca="1"/>
        <v>2.0678723349018473E-2</v>
      </c>
      <c r="U17" s="9">
        <f ca="1"/>
        <v>3.4492618923396702E-2</v>
      </c>
      <c r="V17" s="10">
        <v>0.375</v>
      </c>
      <c r="W17" s="9">
        <f ca="1"/>
        <v>1.2058238992185192E-2</v>
      </c>
      <c r="X17" s="10">
        <v>25</v>
      </c>
      <c r="Y17" s="9">
        <f ca="1"/>
        <v>10.211735615682041</v>
      </c>
    </row>
    <row r="18" spans="1:25" x14ac:dyDescent="0.2">
      <c r="A18" s="6">
        <v>1</v>
      </c>
      <c r="B18" s="6">
        <v>1</v>
      </c>
      <c r="C18" s="6" t="s">
        <v>2</v>
      </c>
      <c r="D18" s="6" t="s">
        <v>3</v>
      </c>
      <c r="E18" s="6" t="s">
        <v>4</v>
      </c>
      <c r="F18" s="7">
        <v>0</v>
      </c>
      <c r="G18" s="7">
        <v>13</v>
      </c>
      <c r="H18" s="7">
        <v>0</v>
      </c>
      <c r="I18" s="7">
        <v>3.3</v>
      </c>
      <c r="J18" s="6">
        <v>2</v>
      </c>
      <c r="K18" s="6" t="s">
        <v>25</v>
      </c>
      <c r="L18" s="6" t="s">
        <v>26</v>
      </c>
      <c r="M18" s="6">
        <v>1024</v>
      </c>
      <c r="N18" s="8" t="s">
        <v>27</v>
      </c>
      <c r="O18" s="9">
        <f ca="1"/>
        <v>9.4719185323064821</v>
      </c>
      <c r="P18" s="9">
        <f ca="1"/>
        <v>6.3027049273970102</v>
      </c>
      <c r="Q18" s="10">
        <v>2.1</v>
      </c>
      <c r="R18" s="9">
        <f ca="1"/>
        <v>0.68685923521746639</v>
      </c>
      <c r="S18" s="8" t="s">
        <v>28</v>
      </c>
      <c r="T18" s="9">
        <f ca="1"/>
        <v>2.838092883727255E-2</v>
      </c>
      <c r="U18" s="9">
        <f ca="1"/>
        <v>3.2595353431654893E-2</v>
      </c>
      <c r="V18" s="10">
        <v>0.375</v>
      </c>
      <c r="W18" s="9">
        <f ca="1"/>
        <v>1.3001584618561398E-2</v>
      </c>
      <c r="X18" s="10">
        <v>25</v>
      </c>
      <c r="Y18" s="9">
        <f ca="1"/>
        <v>6.7358467603237049</v>
      </c>
    </row>
    <row r="19" spans="1:25" x14ac:dyDescent="0.2">
      <c r="A19" s="6">
        <v>1</v>
      </c>
      <c r="B19" s="6">
        <v>1</v>
      </c>
      <c r="C19" s="6" t="s">
        <v>2</v>
      </c>
      <c r="D19" s="6" t="s">
        <v>3</v>
      </c>
      <c r="E19" s="6" t="s">
        <v>4</v>
      </c>
      <c r="F19" s="7">
        <v>0</v>
      </c>
      <c r="G19" s="7">
        <v>13</v>
      </c>
      <c r="H19" s="7">
        <v>0</v>
      </c>
      <c r="I19" s="7">
        <v>3.6</v>
      </c>
      <c r="J19" s="6">
        <v>2</v>
      </c>
      <c r="K19" s="6" t="s">
        <v>25</v>
      </c>
      <c r="L19" s="6" t="s">
        <v>26</v>
      </c>
      <c r="M19" s="6">
        <v>1024</v>
      </c>
      <c r="N19" s="8" t="s">
        <v>27</v>
      </c>
      <c r="O19" s="9">
        <f ca="1"/>
        <v>6.6237942233001323</v>
      </c>
      <c r="P19" s="9">
        <f ca="1"/>
        <v>7.5527740832512515</v>
      </c>
      <c r="Q19" s="10">
        <v>2.1</v>
      </c>
      <c r="R19" s="9">
        <f ca="1"/>
        <v>0.7611156241316519</v>
      </c>
      <c r="S19" s="8" t="s">
        <v>28</v>
      </c>
      <c r="T19" s="9">
        <f ca="1"/>
        <v>2.8530752704219883E-2</v>
      </c>
      <c r="U19" s="9">
        <f ca="1"/>
        <v>4.671722907959884E-2</v>
      </c>
      <c r="V19" s="10">
        <v>0.375</v>
      </c>
      <c r="W19" s="9">
        <f ca="1"/>
        <v>1.3116321484323701E-2</v>
      </c>
      <c r="X19" s="10">
        <v>25</v>
      </c>
      <c r="Y19" s="9">
        <f ca="1"/>
        <v>8.7996559288236345</v>
      </c>
    </row>
    <row r="20" spans="1:25" x14ac:dyDescent="0.2">
      <c r="A20" s="6">
        <v>1</v>
      </c>
      <c r="B20" s="6">
        <v>1</v>
      </c>
      <c r="C20" s="6" t="s">
        <v>2</v>
      </c>
      <c r="D20" s="6" t="s">
        <v>3</v>
      </c>
      <c r="E20" s="6" t="s">
        <v>4</v>
      </c>
      <c r="F20" s="7">
        <v>60</v>
      </c>
      <c r="G20" s="7">
        <v>11</v>
      </c>
      <c r="H20" s="7">
        <v>0</v>
      </c>
      <c r="I20" s="7">
        <v>3</v>
      </c>
      <c r="J20" s="6">
        <v>2</v>
      </c>
      <c r="K20" s="6" t="s">
        <v>25</v>
      </c>
      <c r="L20" s="6" t="s">
        <v>26</v>
      </c>
      <c r="M20" s="6">
        <v>1024</v>
      </c>
      <c r="N20" s="8" t="s">
        <v>27</v>
      </c>
      <c r="O20" s="9">
        <f ca="1"/>
        <v>7.4347477094045562</v>
      </c>
      <c r="P20" s="9">
        <f ca="1"/>
        <v>7.4016114966669466</v>
      </c>
      <c r="Q20" s="10">
        <v>2.1</v>
      </c>
      <c r="R20" s="9">
        <f ca="1"/>
        <v>0.9578057331703731</v>
      </c>
      <c r="S20" s="8" t="s">
        <v>28</v>
      </c>
      <c r="T20" s="9">
        <f ca="1"/>
        <v>2.1137975778771856E-2</v>
      </c>
      <c r="U20" s="9">
        <f ca="1"/>
        <v>3.437915712295779E-2</v>
      </c>
      <c r="V20" s="10">
        <v>0.375</v>
      </c>
      <c r="W20" s="9">
        <f ca="1"/>
        <v>1.1170307809774037E-2</v>
      </c>
      <c r="X20" s="10">
        <v>25</v>
      </c>
      <c r="Y20" s="9">
        <f ca="1"/>
        <v>10.144627764848464</v>
      </c>
    </row>
    <row r="21" spans="1:25" x14ac:dyDescent="0.2">
      <c r="A21" s="6">
        <v>1</v>
      </c>
      <c r="B21" s="6">
        <v>1</v>
      </c>
      <c r="C21" s="6" t="s">
        <v>2</v>
      </c>
      <c r="D21" s="6" t="s">
        <v>3</v>
      </c>
      <c r="E21" s="6" t="s">
        <v>4</v>
      </c>
      <c r="F21" s="7">
        <v>60</v>
      </c>
      <c r="G21" s="7">
        <v>11</v>
      </c>
      <c r="H21" s="7">
        <v>0</v>
      </c>
      <c r="I21" s="7">
        <v>3.3</v>
      </c>
      <c r="J21" s="6">
        <v>2</v>
      </c>
      <c r="K21" s="6" t="s">
        <v>25</v>
      </c>
      <c r="L21" s="6" t="s">
        <v>26</v>
      </c>
      <c r="M21" s="6">
        <v>1024</v>
      </c>
      <c r="N21" s="8" t="s">
        <v>27</v>
      </c>
      <c r="O21" s="9">
        <f ca="1"/>
        <v>8.2356160231155577</v>
      </c>
      <c r="P21" s="9">
        <f ca="1"/>
        <v>6.8601922376570021</v>
      </c>
      <c r="Q21" s="10">
        <v>2.1</v>
      </c>
      <c r="R21" s="9">
        <f ca="1"/>
        <v>0.89836508353383215</v>
      </c>
      <c r="S21" s="8" t="s">
        <v>28</v>
      </c>
      <c r="T21" s="9">
        <f ca="1"/>
        <v>3.8487859837211383E-2</v>
      </c>
      <c r="U21" s="9">
        <f ca="1"/>
        <v>4.9207944572607326E-2</v>
      </c>
      <c r="V21" s="10">
        <v>0.375</v>
      </c>
      <c r="W21" s="9">
        <f ca="1"/>
        <v>1.3186480759324149E-2</v>
      </c>
      <c r="X21" s="10">
        <v>25</v>
      </c>
      <c r="Y21" s="9">
        <f ca="1"/>
        <v>8.6473573702285869</v>
      </c>
    </row>
    <row r="22" spans="1:25" x14ac:dyDescent="0.2">
      <c r="A22" s="6">
        <v>1</v>
      </c>
      <c r="B22" s="6">
        <v>1</v>
      </c>
      <c r="C22" s="6" t="s">
        <v>2</v>
      </c>
      <c r="D22" s="6" t="s">
        <v>3</v>
      </c>
      <c r="E22" s="6" t="s">
        <v>4</v>
      </c>
      <c r="F22" s="7">
        <v>60</v>
      </c>
      <c r="G22" s="7">
        <v>11</v>
      </c>
      <c r="H22" s="7">
        <v>0</v>
      </c>
      <c r="I22" s="7">
        <v>3.6</v>
      </c>
      <c r="J22" s="6">
        <v>2</v>
      </c>
      <c r="K22" s="6" t="s">
        <v>25</v>
      </c>
      <c r="L22" s="6" t="s">
        <v>26</v>
      </c>
      <c r="M22" s="6">
        <v>1024</v>
      </c>
      <c r="N22" s="8" t="s">
        <v>27</v>
      </c>
      <c r="O22" s="9">
        <f ca="1"/>
        <v>6.2671755635942104</v>
      </c>
      <c r="P22" s="9">
        <f ca="1"/>
        <v>7.9670142782528286</v>
      </c>
      <c r="Q22" s="10">
        <v>2.1</v>
      </c>
      <c r="R22" s="9">
        <f ca="1"/>
        <v>0.76518099230181691</v>
      </c>
      <c r="S22" s="8" t="s">
        <v>28</v>
      </c>
      <c r="T22" s="9">
        <f ca="1"/>
        <v>3.7736989924361253E-2</v>
      </c>
      <c r="U22" s="9">
        <f ca="1"/>
        <v>3.2463941119219387E-2</v>
      </c>
      <c r="V22" s="10">
        <v>0.375</v>
      </c>
      <c r="W22" s="9">
        <f ca="1"/>
        <v>1.2854567035895865E-2</v>
      </c>
      <c r="X22" s="10">
        <v>25</v>
      </c>
      <c r="Y22" s="9">
        <f ca="1"/>
        <v>6.4498937853091434</v>
      </c>
    </row>
    <row r="23" spans="1:25" x14ac:dyDescent="0.2">
      <c r="A23" s="6">
        <v>1</v>
      </c>
      <c r="B23" s="6">
        <v>1</v>
      </c>
      <c r="C23" s="6" t="s">
        <v>2</v>
      </c>
      <c r="D23" s="6" t="s">
        <v>3</v>
      </c>
      <c r="E23" s="6" t="s">
        <v>4</v>
      </c>
      <c r="F23" s="7">
        <v>60</v>
      </c>
      <c r="G23" s="7">
        <v>12</v>
      </c>
      <c r="H23" s="7">
        <v>0</v>
      </c>
      <c r="I23" s="7">
        <v>3</v>
      </c>
      <c r="J23" s="6">
        <v>2</v>
      </c>
      <c r="K23" s="6" t="s">
        <v>25</v>
      </c>
      <c r="L23" s="6" t="s">
        <v>26</v>
      </c>
      <c r="M23" s="6">
        <v>1024</v>
      </c>
      <c r="N23" s="8" t="s">
        <v>27</v>
      </c>
      <c r="O23" s="9">
        <f ca="1"/>
        <v>6.9456031235407334</v>
      </c>
      <c r="P23" s="9">
        <f ca="1"/>
        <v>8.60459802578821</v>
      </c>
      <c r="Q23" s="10">
        <v>2.1</v>
      </c>
      <c r="R23" s="9">
        <f ca="1"/>
        <v>0.66105236515555466</v>
      </c>
      <c r="S23" s="8" t="s">
        <v>28</v>
      </c>
      <c r="T23" s="9">
        <f ca="1"/>
        <v>3.3613429729449466E-2</v>
      </c>
      <c r="U23" s="9">
        <f ca="1"/>
        <v>4.7906514743873196E-2</v>
      </c>
      <c r="V23" s="10">
        <v>0.375</v>
      </c>
      <c r="W23" s="9">
        <f ca="1"/>
        <v>1.2102016603445117E-2</v>
      </c>
      <c r="X23" s="10">
        <v>25</v>
      </c>
      <c r="Y23" s="9">
        <f ca="1"/>
        <v>7.0529099007804295</v>
      </c>
    </row>
    <row r="24" spans="1:25" x14ac:dyDescent="0.2">
      <c r="A24" s="6">
        <v>1</v>
      </c>
      <c r="B24" s="6">
        <v>1</v>
      </c>
      <c r="C24" s="6" t="s">
        <v>2</v>
      </c>
      <c r="D24" s="6" t="s">
        <v>3</v>
      </c>
      <c r="E24" s="6" t="s">
        <v>4</v>
      </c>
      <c r="F24" s="7">
        <v>60</v>
      </c>
      <c r="G24" s="7">
        <v>12</v>
      </c>
      <c r="H24" s="7">
        <v>0</v>
      </c>
      <c r="I24" s="7">
        <v>3.3</v>
      </c>
      <c r="J24" s="6">
        <v>2</v>
      </c>
      <c r="K24" s="6" t="s">
        <v>25</v>
      </c>
      <c r="L24" s="6" t="s">
        <v>26</v>
      </c>
      <c r="M24" s="6">
        <v>1024</v>
      </c>
      <c r="N24" s="8" t="s">
        <v>27</v>
      </c>
      <c r="O24" s="9">
        <f ca="1"/>
        <v>9.2558745930570065</v>
      </c>
      <c r="P24" s="9">
        <f ca="1"/>
        <v>10.663294198805595</v>
      </c>
      <c r="Q24" s="10">
        <v>2.1</v>
      </c>
      <c r="R24" s="9">
        <f ca="1"/>
        <v>0.8042827006084492</v>
      </c>
      <c r="S24" s="8" t="s">
        <v>28</v>
      </c>
      <c r="T24" s="9">
        <f ca="1"/>
        <v>3.3505994128075672E-2</v>
      </c>
      <c r="U24" s="9">
        <f ca="1"/>
        <v>3.7162507212466965E-2</v>
      </c>
      <c r="V24" s="10">
        <v>0.375</v>
      </c>
      <c r="W24" s="9">
        <f ca="1"/>
        <v>1.047841981887138E-2</v>
      </c>
      <c r="X24" s="10">
        <v>25</v>
      </c>
      <c r="Y24" s="9">
        <f ca="1"/>
        <v>11.140352740615263</v>
      </c>
    </row>
    <row r="25" spans="1:25" x14ac:dyDescent="0.2">
      <c r="A25" s="6">
        <v>1</v>
      </c>
      <c r="B25" s="6">
        <v>1</v>
      </c>
      <c r="C25" s="6" t="s">
        <v>2</v>
      </c>
      <c r="D25" s="6" t="s">
        <v>3</v>
      </c>
      <c r="E25" s="6" t="s">
        <v>4</v>
      </c>
      <c r="F25" s="7">
        <v>60</v>
      </c>
      <c r="G25" s="7">
        <v>12</v>
      </c>
      <c r="H25" s="7">
        <v>0</v>
      </c>
      <c r="I25" s="7">
        <v>3.6</v>
      </c>
      <c r="J25" s="6">
        <v>2</v>
      </c>
      <c r="K25" s="6" t="s">
        <v>25</v>
      </c>
      <c r="L25" s="6" t="s">
        <v>26</v>
      </c>
      <c r="M25" s="6">
        <v>1024</v>
      </c>
      <c r="N25" s="8" t="s">
        <v>27</v>
      </c>
      <c r="O25" s="9">
        <f ca="1"/>
        <v>8.3805694019551993</v>
      </c>
      <c r="P25" s="9">
        <f ca="1"/>
        <v>9.5236759372975968</v>
      </c>
      <c r="Q25" s="10">
        <v>2.1</v>
      </c>
      <c r="R25" s="9">
        <f ca="1"/>
        <v>0.64147396357768671</v>
      </c>
      <c r="S25" s="8" t="s">
        <v>28</v>
      </c>
      <c r="T25" s="9">
        <f ca="1"/>
        <v>3.7586555730817185E-2</v>
      </c>
      <c r="U25" s="9">
        <f ca="1"/>
        <v>5.0746833842388921E-2</v>
      </c>
      <c r="V25" s="10">
        <v>0.375</v>
      </c>
      <c r="W25" s="9">
        <f ca="1"/>
        <v>1.3750355935164263E-2</v>
      </c>
      <c r="X25" s="10">
        <v>25</v>
      </c>
      <c r="Y25" s="9">
        <f ca="1"/>
        <v>8.5566017335585514</v>
      </c>
    </row>
    <row r="26" spans="1:25" x14ac:dyDescent="0.2">
      <c r="A26" s="6">
        <v>1</v>
      </c>
      <c r="B26" s="6">
        <v>1</v>
      </c>
      <c r="C26" s="6" t="s">
        <v>2</v>
      </c>
      <c r="D26" s="6" t="s">
        <v>3</v>
      </c>
      <c r="E26" s="6" t="s">
        <v>4</v>
      </c>
      <c r="F26" s="7">
        <v>60</v>
      </c>
      <c r="G26" s="7">
        <v>13</v>
      </c>
      <c r="H26" s="7">
        <v>0</v>
      </c>
      <c r="I26" s="7">
        <v>3</v>
      </c>
      <c r="J26" s="6">
        <v>2</v>
      </c>
      <c r="K26" s="6" t="s">
        <v>25</v>
      </c>
      <c r="L26" s="6" t="s">
        <v>26</v>
      </c>
      <c r="M26" s="6">
        <v>1024</v>
      </c>
      <c r="N26" s="8" t="s">
        <v>27</v>
      </c>
      <c r="O26" s="9">
        <f ca="1"/>
        <v>8.1638576901924385</v>
      </c>
      <c r="P26" s="9">
        <f ca="1"/>
        <v>9.769715110781874</v>
      </c>
      <c r="Q26" s="10">
        <v>2.1</v>
      </c>
      <c r="R26" s="9">
        <f ca="1"/>
        <v>0.92747339731084866</v>
      </c>
      <c r="S26" s="8" t="s">
        <v>28</v>
      </c>
      <c r="T26" s="9">
        <f ca="1"/>
        <v>2.6214469582875818E-2</v>
      </c>
      <c r="U26" s="9">
        <f ca="1"/>
        <v>5.2204967411980482E-2</v>
      </c>
      <c r="V26" s="10">
        <v>0.375</v>
      </c>
      <c r="W26" s="9">
        <f ca="1"/>
        <v>1.2043897621709872E-2</v>
      </c>
      <c r="X26" s="10">
        <v>25</v>
      </c>
      <c r="Y26" s="9">
        <f ca="1"/>
        <v>10.257769972135193</v>
      </c>
    </row>
    <row r="27" spans="1:25" x14ac:dyDescent="0.2">
      <c r="A27" s="6">
        <v>1</v>
      </c>
      <c r="B27" s="6">
        <v>1</v>
      </c>
      <c r="C27" s="6" t="s">
        <v>2</v>
      </c>
      <c r="D27" s="6" t="s">
        <v>3</v>
      </c>
      <c r="E27" s="6" t="s">
        <v>4</v>
      </c>
      <c r="F27" s="7">
        <v>60</v>
      </c>
      <c r="G27" s="7">
        <v>13</v>
      </c>
      <c r="H27" s="7">
        <v>0</v>
      </c>
      <c r="I27" s="7">
        <v>3.3</v>
      </c>
      <c r="J27" s="6">
        <v>2</v>
      </c>
      <c r="K27" s="6" t="s">
        <v>25</v>
      </c>
      <c r="L27" s="6" t="s">
        <v>26</v>
      </c>
      <c r="M27" s="6">
        <v>1024</v>
      </c>
      <c r="N27" s="8" t="s">
        <v>27</v>
      </c>
      <c r="O27" s="9">
        <f ca="1"/>
        <v>10.443994163600291</v>
      </c>
      <c r="P27" s="9">
        <f ca="1"/>
        <v>7.1793303199125766</v>
      </c>
      <c r="Q27" s="10">
        <v>2.1</v>
      </c>
      <c r="R27" s="9">
        <f ca="1"/>
        <v>0.87856395783052843</v>
      </c>
      <c r="S27" s="8" t="s">
        <v>28</v>
      </c>
      <c r="T27" s="9">
        <f ca="1"/>
        <v>3.8044182205186794E-2</v>
      </c>
      <c r="U27" s="9">
        <f ca="1"/>
        <v>4.3237452224971933E-2</v>
      </c>
      <c r="V27" s="10">
        <v>0.375</v>
      </c>
      <c r="W27" s="9">
        <f ca="1"/>
        <v>1.4149383670653113E-2</v>
      </c>
      <c r="X27" s="10">
        <v>25</v>
      </c>
      <c r="Y27" s="9">
        <f ca="1"/>
        <v>7.2426009282076027</v>
      </c>
    </row>
    <row r="28" spans="1:25" x14ac:dyDescent="0.2">
      <c r="A28" s="6">
        <v>1</v>
      </c>
      <c r="B28" s="6">
        <v>1</v>
      </c>
      <c r="C28" s="6" t="s">
        <v>2</v>
      </c>
      <c r="D28" s="6" t="s">
        <v>3</v>
      </c>
      <c r="E28" s="6" t="s">
        <v>4</v>
      </c>
      <c r="F28" s="7">
        <v>60</v>
      </c>
      <c r="G28" s="7">
        <v>13</v>
      </c>
      <c r="H28" s="7">
        <v>0</v>
      </c>
      <c r="I28" s="7">
        <v>3.6</v>
      </c>
      <c r="J28" s="6">
        <v>2</v>
      </c>
      <c r="K28" s="6" t="s">
        <v>25</v>
      </c>
      <c r="L28" s="6" t="s">
        <v>26</v>
      </c>
      <c r="M28" s="6">
        <v>1024</v>
      </c>
      <c r="N28" s="8" t="s">
        <v>27</v>
      </c>
      <c r="O28" s="9">
        <f ca="1"/>
        <v>9.6499671008786194</v>
      </c>
      <c r="P28" s="9">
        <f ca="1"/>
        <v>8.0724622846386254</v>
      </c>
      <c r="Q28" s="10">
        <v>2.1</v>
      </c>
      <c r="R28" s="9">
        <f ca="1"/>
        <v>0.93406691474454528</v>
      </c>
      <c r="S28" s="8" t="s">
        <v>28</v>
      </c>
      <c r="T28" s="9">
        <f ca="1"/>
        <v>3.458205414897416E-2</v>
      </c>
      <c r="U28" s="9">
        <f ca="1"/>
        <v>4.0779530402370152E-2</v>
      </c>
      <c r="V28" s="10">
        <v>0.375</v>
      </c>
      <c r="W28" s="9">
        <f ca="1"/>
        <v>1.2165472592597011E-2</v>
      </c>
      <c r="X28" s="10">
        <v>25</v>
      </c>
      <c r="Y28" s="9">
        <f ca="1"/>
        <v>8.7649142839358909</v>
      </c>
    </row>
    <row r="29" spans="1:25" x14ac:dyDescent="0.2">
      <c r="A29" s="6">
        <v>2</v>
      </c>
      <c r="B29" s="6">
        <v>1</v>
      </c>
      <c r="C29" s="6" t="s">
        <v>2</v>
      </c>
      <c r="D29" s="6" t="s">
        <v>3</v>
      </c>
      <c r="E29" s="6" t="s">
        <v>4</v>
      </c>
      <c r="F29" s="7">
        <v>25</v>
      </c>
      <c r="G29" s="7">
        <v>11</v>
      </c>
      <c r="H29" s="7">
        <v>0</v>
      </c>
      <c r="I29" s="7">
        <v>3</v>
      </c>
      <c r="J29" s="6">
        <v>2</v>
      </c>
      <c r="K29" s="6" t="s">
        <v>25</v>
      </c>
      <c r="L29" s="6" t="s">
        <v>26</v>
      </c>
      <c r="M29" s="6">
        <v>1024</v>
      </c>
      <c r="N29" s="8" t="s">
        <v>29</v>
      </c>
      <c r="O29" s="9">
        <f ca="1"/>
        <v>6.7263494939994839</v>
      </c>
      <c r="P29" s="9">
        <f ca="1"/>
        <v>7.9193901667408175</v>
      </c>
      <c r="Q29" s="10">
        <v>2.1</v>
      </c>
      <c r="R29" s="9">
        <f ca="1"/>
        <v>0.72741734749761966</v>
      </c>
      <c r="S29" s="8" t="s">
        <v>30</v>
      </c>
      <c r="T29" s="9">
        <f ca="1"/>
        <v>2.9137535476126047E-2</v>
      </c>
      <c r="U29" s="9">
        <f ca="1"/>
        <v>4.5703555929825557E-2</v>
      </c>
      <c r="V29" s="10">
        <v>0.375</v>
      </c>
      <c r="W29" s="9">
        <f ca="1"/>
        <v>1.1202974936531539E-2</v>
      </c>
      <c r="X29" s="10">
        <v>25</v>
      </c>
      <c r="Y29" s="9">
        <f ca="1"/>
        <v>7.25990312730951</v>
      </c>
    </row>
    <row r="30" spans="1:25" x14ac:dyDescent="0.2">
      <c r="A30" s="6">
        <v>2</v>
      </c>
      <c r="B30" s="6">
        <v>1</v>
      </c>
      <c r="C30" s="6" t="s">
        <v>2</v>
      </c>
      <c r="D30" s="6" t="s">
        <v>3</v>
      </c>
      <c r="E30" s="6" t="s">
        <v>4</v>
      </c>
      <c r="F30" s="7">
        <v>25</v>
      </c>
      <c r="G30" s="7">
        <v>11</v>
      </c>
      <c r="H30" s="7">
        <v>0</v>
      </c>
      <c r="I30" s="7">
        <v>3.3</v>
      </c>
      <c r="J30" s="6">
        <v>2</v>
      </c>
      <c r="K30" s="6" t="s">
        <v>25</v>
      </c>
      <c r="L30" s="6" t="s">
        <v>26</v>
      </c>
      <c r="M30" s="6">
        <v>1024</v>
      </c>
      <c r="N30" s="8" t="s">
        <v>29</v>
      </c>
      <c r="O30" s="9">
        <f ca="1"/>
        <v>8.5799440116443133</v>
      </c>
      <c r="P30" s="9">
        <f ca="1"/>
        <v>6.5650029876951868</v>
      </c>
      <c r="Q30" s="10">
        <v>2.1</v>
      </c>
      <c r="R30" s="9">
        <f ca="1"/>
        <v>0.73560866532404912</v>
      </c>
      <c r="S30" s="8" t="s">
        <v>30</v>
      </c>
      <c r="T30" s="9">
        <f ca="1"/>
        <v>3.0889378616157995E-2</v>
      </c>
      <c r="U30" s="9">
        <f ca="1"/>
        <v>5.2548315051161504E-2</v>
      </c>
      <c r="V30" s="10">
        <v>0.375</v>
      </c>
      <c r="W30" s="9">
        <f ca="1"/>
        <v>1.2913534398115982E-2</v>
      </c>
      <c r="X30" s="10">
        <v>25</v>
      </c>
      <c r="Y30" s="9">
        <f ca="1"/>
        <v>10.271803863751392</v>
      </c>
    </row>
    <row r="31" spans="1:25" x14ac:dyDescent="0.2">
      <c r="A31" s="6">
        <v>2</v>
      </c>
      <c r="B31" s="6">
        <v>1</v>
      </c>
      <c r="C31" s="6" t="s">
        <v>2</v>
      </c>
      <c r="D31" s="6" t="s">
        <v>3</v>
      </c>
      <c r="E31" s="6" t="s">
        <v>4</v>
      </c>
      <c r="F31" s="7">
        <v>25</v>
      </c>
      <c r="G31" s="7">
        <v>11</v>
      </c>
      <c r="H31" s="7">
        <v>0</v>
      </c>
      <c r="I31" s="7">
        <v>3.6</v>
      </c>
      <c r="J31" s="6">
        <v>2</v>
      </c>
      <c r="K31" s="6" t="s">
        <v>25</v>
      </c>
      <c r="L31" s="6" t="s">
        <v>26</v>
      </c>
      <c r="M31" s="6">
        <v>1024</v>
      </c>
      <c r="N31" s="8" t="s">
        <v>29</v>
      </c>
      <c r="O31" s="9">
        <f ca="1"/>
        <v>9.9884601763777923</v>
      </c>
      <c r="P31" s="9">
        <f ca="1"/>
        <v>10.547966431870709</v>
      </c>
      <c r="Q31" s="10">
        <v>2.1</v>
      </c>
      <c r="R31" s="9">
        <f ca="1"/>
        <v>0.74975765881745715</v>
      </c>
      <c r="S31" s="8" t="s">
        <v>30</v>
      </c>
      <c r="T31" s="9">
        <f ca="1"/>
        <v>3.4108621135604811E-2</v>
      </c>
      <c r="U31" s="9">
        <f ca="1"/>
        <v>5.0051555240485712E-2</v>
      </c>
      <c r="V31" s="10">
        <v>0.375</v>
      </c>
      <c r="W31" s="9">
        <f ca="1"/>
        <v>1.2382070964588659E-2</v>
      </c>
      <c r="X31" s="10">
        <v>25</v>
      </c>
      <c r="Y31" s="9">
        <f ca="1"/>
        <v>9.9326762833708298</v>
      </c>
    </row>
    <row r="32" spans="1:25" x14ac:dyDescent="0.2">
      <c r="A32" s="6">
        <v>2</v>
      </c>
      <c r="B32" s="6">
        <v>1</v>
      </c>
      <c r="C32" s="6" t="s">
        <v>2</v>
      </c>
      <c r="D32" s="6" t="s">
        <v>3</v>
      </c>
      <c r="E32" s="6" t="s">
        <v>4</v>
      </c>
      <c r="F32" s="7">
        <v>25</v>
      </c>
      <c r="G32" s="7">
        <v>12</v>
      </c>
      <c r="H32" s="7">
        <v>0</v>
      </c>
      <c r="I32" s="7">
        <v>3</v>
      </c>
      <c r="J32" s="6">
        <v>2</v>
      </c>
      <c r="K32" s="6" t="s">
        <v>25</v>
      </c>
      <c r="L32" s="6" t="s">
        <v>26</v>
      </c>
      <c r="M32" s="6">
        <v>1024</v>
      </c>
      <c r="N32" s="8" t="s">
        <v>29</v>
      </c>
      <c r="O32" s="9">
        <f ca="1"/>
        <v>10.871841110443121</v>
      </c>
      <c r="P32" s="9">
        <f ca="1"/>
        <v>7.8391667515218728</v>
      </c>
      <c r="Q32" s="10">
        <v>2.1</v>
      </c>
      <c r="R32" s="9">
        <f ca="1"/>
        <v>0.5200561341919171</v>
      </c>
      <c r="S32" s="8" t="s">
        <v>30</v>
      </c>
      <c r="T32" s="9">
        <f ca="1"/>
        <v>3.5982363450449195E-2</v>
      </c>
      <c r="U32" s="9">
        <f ca="1"/>
        <v>4.722475062531821E-2</v>
      </c>
      <c r="V32" s="10">
        <v>0.375</v>
      </c>
      <c r="W32" s="9">
        <f ca="1"/>
        <v>1.3436239437678972E-2</v>
      </c>
      <c r="X32" s="10">
        <v>25</v>
      </c>
      <c r="Y32" s="9">
        <f ca="1"/>
        <v>9.869604016442926</v>
      </c>
    </row>
    <row r="33" spans="1:25" x14ac:dyDescent="0.2">
      <c r="A33" s="6">
        <v>2</v>
      </c>
      <c r="B33" s="6">
        <v>1</v>
      </c>
      <c r="C33" s="6" t="s">
        <v>2</v>
      </c>
      <c r="D33" s="6" t="s">
        <v>3</v>
      </c>
      <c r="E33" s="6" t="s">
        <v>4</v>
      </c>
      <c r="F33" s="7">
        <v>25</v>
      </c>
      <c r="G33" s="7">
        <v>12</v>
      </c>
      <c r="H33" s="7">
        <v>0</v>
      </c>
      <c r="I33" s="7">
        <v>3.3</v>
      </c>
      <c r="J33" s="6">
        <v>2</v>
      </c>
      <c r="K33" s="6" t="s">
        <v>25</v>
      </c>
      <c r="L33" s="6" t="s">
        <v>26</v>
      </c>
      <c r="M33" s="6">
        <v>1024</v>
      </c>
      <c r="N33" s="8" t="s">
        <v>29</v>
      </c>
      <c r="O33" s="9">
        <f ca="1"/>
        <v>9.6365479842511057</v>
      </c>
      <c r="P33" s="9">
        <f ca="1"/>
        <v>7.4123782323817586</v>
      </c>
      <c r="Q33" s="10">
        <v>2.1</v>
      </c>
      <c r="R33" s="9">
        <f ca="1"/>
        <v>0.86887953121766381</v>
      </c>
      <c r="S33" s="8" t="s">
        <v>30</v>
      </c>
      <c r="T33" s="9">
        <f ca="1"/>
        <v>2.3349401487181884E-2</v>
      </c>
      <c r="U33" s="9">
        <f ca="1"/>
        <v>2.9181122088742965E-2</v>
      </c>
      <c r="V33" s="10">
        <v>0.375</v>
      </c>
      <c r="W33" s="9">
        <f ca="1"/>
        <v>1.1781055366745164E-2</v>
      </c>
      <c r="X33" s="10">
        <v>25</v>
      </c>
      <c r="Y33" s="9">
        <f ca="1"/>
        <v>8.8132849139077649</v>
      </c>
    </row>
    <row r="34" spans="1:25" x14ac:dyDescent="0.2">
      <c r="A34" s="6">
        <v>2</v>
      </c>
      <c r="B34" s="6">
        <v>1</v>
      </c>
      <c r="C34" s="6" t="s">
        <v>2</v>
      </c>
      <c r="D34" s="6" t="s">
        <v>3</v>
      </c>
      <c r="E34" s="6" t="s">
        <v>4</v>
      </c>
      <c r="F34" s="7">
        <v>25</v>
      </c>
      <c r="G34" s="7">
        <v>12</v>
      </c>
      <c r="H34" s="7">
        <v>0</v>
      </c>
      <c r="I34" s="7">
        <v>3.6</v>
      </c>
      <c r="J34" s="6">
        <v>2</v>
      </c>
      <c r="K34" s="6" t="s">
        <v>25</v>
      </c>
      <c r="L34" s="6" t="s">
        <v>26</v>
      </c>
      <c r="M34" s="6">
        <v>1024</v>
      </c>
      <c r="N34" s="8" t="s">
        <v>29</v>
      </c>
      <c r="O34" s="9">
        <f ca="1"/>
        <v>8.043260673458775</v>
      </c>
      <c r="P34" s="9">
        <f ca="1"/>
        <v>10.366798961606374</v>
      </c>
      <c r="Q34" s="10">
        <v>2.1</v>
      </c>
      <c r="R34" s="9">
        <f ca="1"/>
        <v>0.79334952509025058</v>
      </c>
      <c r="S34" s="8" t="s">
        <v>30</v>
      </c>
      <c r="T34" s="9">
        <f ca="1"/>
        <v>2.2500992361317293E-2</v>
      </c>
      <c r="U34" s="9">
        <f ca="1"/>
        <v>4.4886584277867243E-2</v>
      </c>
      <c r="V34" s="10">
        <v>0.375</v>
      </c>
      <c r="W34" s="9">
        <f ca="1"/>
        <v>1.1100795204404098E-2</v>
      </c>
      <c r="X34" s="10">
        <v>25</v>
      </c>
      <c r="Y34" s="9">
        <f ca="1"/>
        <v>10.296620417999454</v>
      </c>
    </row>
    <row r="35" spans="1:25" x14ac:dyDescent="0.2">
      <c r="A35" s="6">
        <v>2</v>
      </c>
      <c r="B35" s="6">
        <v>1</v>
      </c>
      <c r="C35" s="6" t="s">
        <v>2</v>
      </c>
      <c r="D35" s="6" t="s">
        <v>3</v>
      </c>
      <c r="E35" s="6" t="s">
        <v>4</v>
      </c>
      <c r="F35" s="7">
        <v>25</v>
      </c>
      <c r="G35" s="7">
        <v>13</v>
      </c>
      <c r="H35" s="7">
        <v>0</v>
      </c>
      <c r="I35" s="7">
        <v>3</v>
      </c>
      <c r="J35" s="6">
        <v>2</v>
      </c>
      <c r="K35" s="6" t="s">
        <v>25</v>
      </c>
      <c r="L35" s="6" t="s">
        <v>26</v>
      </c>
      <c r="M35" s="6">
        <v>1024</v>
      </c>
      <c r="N35" s="8" t="s">
        <v>29</v>
      </c>
      <c r="O35" s="9">
        <f ca="1"/>
        <v>10.61888762169461</v>
      </c>
      <c r="P35" s="9">
        <f ca="1"/>
        <v>9.9296502192797274</v>
      </c>
      <c r="Q35" s="10">
        <v>2.1</v>
      </c>
      <c r="R35" s="9">
        <f ca="1"/>
        <v>0.92591614523503063</v>
      </c>
      <c r="S35" s="8" t="s">
        <v>30</v>
      </c>
      <c r="T35" s="9">
        <f ca="1"/>
        <v>3.2584834622978787E-2</v>
      </c>
      <c r="U35" s="9">
        <f ca="1"/>
        <v>4.7061196854409168E-2</v>
      </c>
      <c r="V35" s="10">
        <v>0.375</v>
      </c>
      <c r="W35" s="9">
        <f ca="1"/>
        <v>1.0677407863827761E-2</v>
      </c>
      <c r="X35" s="10">
        <v>25</v>
      </c>
      <c r="Y35" s="9">
        <f ca="1"/>
        <v>6.2701243997541471</v>
      </c>
    </row>
    <row r="36" spans="1:25" x14ac:dyDescent="0.2">
      <c r="A36" s="6">
        <v>2</v>
      </c>
      <c r="B36" s="6">
        <v>1</v>
      </c>
      <c r="C36" s="6" t="s">
        <v>2</v>
      </c>
      <c r="D36" s="6" t="s">
        <v>3</v>
      </c>
      <c r="E36" s="6" t="s">
        <v>4</v>
      </c>
      <c r="F36" s="7">
        <v>25</v>
      </c>
      <c r="G36" s="7">
        <v>13</v>
      </c>
      <c r="H36" s="7">
        <v>0</v>
      </c>
      <c r="I36" s="7">
        <v>3.3</v>
      </c>
      <c r="J36" s="6">
        <v>2</v>
      </c>
      <c r="K36" s="6" t="s">
        <v>25</v>
      </c>
      <c r="L36" s="6" t="s">
        <v>26</v>
      </c>
      <c r="M36" s="6">
        <v>1024</v>
      </c>
      <c r="N36" s="8" t="s">
        <v>29</v>
      </c>
      <c r="O36" s="9">
        <f ca="1"/>
        <v>7.1129200355266251</v>
      </c>
      <c r="P36" s="9">
        <f ca="1"/>
        <v>11.121471984006719</v>
      </c>
      <c r="Q36" s="10">
        <v>2.1</v>
      </c>
      <c r="R36" s="9">
        <f ca="1"/>
        <v>0.83530876940569976</v>
      </c>
      <c r="S36" s="8" t="s">
        <v>30</v>
      </c>
      <c r="T36" s="9">
        <f ca="1"/>
        <v>3.7572570214969771E-2</v>
      </c>
      <c r="U36" s="9">
        <f ca="1"/>
        <v>4.5737971825449496E-2</v>
      </c>
      <c r="V36" s="10">
        <v>0.375</v>
      </c>
      <c r="W36" s="9">
        <f ca="1"/>
        <v>1.1168069262210657E-2</v>
      </c>
      <c r="X36" s="10">
        <v>25</v>
      </c>
      <c r="Y36" s="9">
        <f ca="1"/>
        <v>6.7611592094798452</v>
      </c>
    </row>
    <row r="37" spans="1:25" x14ac:dyDescent="0.2">
      <c r="A37" s="6">
        <v>2</v>
      </c>
      <c r="B37" s="6">
        <v>1</v>
      </c>
      <c r="C37" s="6" t="s">
        <v>2</v>
      </c>
      <c r="D37" s="6" t="s">
        <v>3</v>
      </c>
      <c r="E37" s="6" t="s">
        <v>4</v>
      </c>
      <c r="F37" s="7">
        <v>25</v>
      </c>
      <c r="G37" s="7">
        <v>13</v>
      </c>
      <c r="H37" s="7">
        <v>0</v>
      </c>
      <c r="I37" s="7">
        <v>3.6</v>
      </c>
      <c r="J37" s="6">
        <v>2</v>
      </c>
      <c r="K37" s="6" t="s">
        <v>25</v>
      </c>
      <c r="L37" s="6" t="s">
        <v>26</v>
      </c>
      <c r="M37" s="6">
        <v>1024</v>
      </c>
      <c r="N37" s="8" t="s">
        <v>29</v>
      </c>
      <c r="O37" s="9">
        <f ca="1"/>
        <v>9.8470200930013938</v>
      </c>
      <c r="P37" s="9">
        <f ca="1"/>
        <v>9.6260228961374388</v>
      </c>
      <c r="Q37" s="10">
        <v>2.1</v>
      </c>
      <c r="R37" s="9">
        <f ca="1"/>
        <v>0.79179641008632207</v>
      </c>
      <c r="S37" s="8" t="s">
        <v>30</v>
      </c>
      <c r="T37" s="9">
        <f ca="1"/>
        <v>3.5044895642259398E-2</v>
      </c>
      <c r="U37" s="9">
        <f ca="1"/>
        <v>3.0488445446720625E-2</v>
      </c>
      <c r="V37" s="10">
        <v>0.375</v>
      </c>
      <c r="W37" s="9">
        <f ca="1"/>
        <v>1.4038254927261924E-2</v>
      </c>
      <c r="X37" s="10">
        <v>25</v>
      </c>
      <c r="Y37" s="9">
        <f ca="1"/>
        <v>7.0402787338374324</v>
      </c>
    </row>
    <row r="38" spans="1:25" x14ac:dyDescent="0.2">
      <c r="A38" s="6">
        <v>2</v>
      </c>
      <c r="B38" s="6">
        <v>1</v>
      </c>
      <c r="C38" s="6" t="s">
        <v>2</v>
      </c>
      <c r="D38" s="6" t="s">
        <v>3</v>
      </c>
      <c r="E38" s="6" t="s">
        <v>4</v>
      </c>
      <c r="F38" s="7">
        <v>0</v>
      </c>
      <c r="G38" s="7">
        <v>11</v>
      </c>
      <c r="H38" s="7">
        <v>0</v>
      </c>
      <c r="I38" s="7">
        <v>3</v>
      </c>
      <c r="J38" s="6">
        <v>2</v>
      </c>
      <c r="K38" s="6" t="s">
        <v>25</v>
      </c>
      <c r="L38" s="6" t="s">
        <v>26</v>
      </c>
      <c r="M38" s="6">
        <v>1024</v>
      </c>
      <c r="N38" s="8" t="s">
        <v>29</v>
      </c>
      <c r="O38" s="9">
        <f ca="1"/>
        <v>10.755679788738981</v>
      </c>
      <c r="P38" s="9">
        <f ca="1"/>
        <v>9.9547082251692096</v>
      </c>
      <c r="Q38" s="10">
        <v>2.1</v>
      </c>
      <c r="R38" s="9">
        <f ca="1"/>
        <v>0.60859081764739731</v>
      </c>
      <c r="S38" s="8" t="s">
        <v>30</v>
      </c>
      <c r="T38" s="9">
        <f ca="1"/>
        <v>3.5842612880994544E-2</v>
      </c>
      <c r="U38" s="9">
        <f ca="1"/>
        <v>5.1048220284692053E-2</v>
      </c>
      <c r="V38" s="10">
        <v>0.375</v>
      </c>
      <c r="W38" s="9">
        <f ca="1"/>
        <v>1.1584234349583482E-2</v>
      </c>
      <c r="X38" s="10">
        <v>25</v>
      </c>
      <c r="Y38" s="9">
        <f ca="1"/>
        <v>6.9566744309268991</v>
      </c>
    </row>
    <row r="39" spans="1:25" x14ac:dyDescent="0.2">
      <c r="A39" s="6">
        <v>2</v>
      </c>
      <c r="B39" s="6">
        <v>1</v>
      </c>
      <c r="C39" s="6" t="s">
        <v>2</v>
      </c>
      <c r="D39" s="6" t="s">
        <v>3</v>
      </c>
      <c r="E39" s="6" t="s">
        <v>4</v>
      </c>
      <c r="F39" s="7">
        <v>0</v>
      </c>
      <c r="G39" s="7">
        <v>11</v>
      </c>
      <c r="H39" s="7">
        <v>0</v>
      </c>
      <c r="I39" s="7">
        <v>3.3</v>
      </c>
      <c r="J39" s="6">
        <v>2</v>
      </c>
      <c r="K39" s="6" t="s">
        <v>25</v>
      </c>
      <c r="L39" s="6" t="s">
        <v>26</v>
      </c>
      <c r="M39" s="6">
        <v>1024</v>
      </c>
      <c r="N39" s="8" t="s">
        <v>29</v>
      </c>
      <c r="O39" s="9">
        <f ca="1"/>
        <v>9.1277060796451259</v>
      </c>
      <c r="P39" s="9">
        <f ca="1"/>
        <v>10.317747228748161</v>
      </c>
      <c r="Q39" s="10">
        <v>2.1</v>
      </c>
      <c r="R39" s="9">
        <f ca="1"/>
        <v>0.65534813356034582</v>
      </c>
      <c r="S39" s="8" t="s">
        <v>30</v>
      </c>
      <c r="T39" s="9">
        <f ca="1"/>
        <v>2.2016547906793773E-2</v>
      </c>
      <c r="U39" s="9">
        <f ca="1"/>
        <v>4.8388141364340345E-2</v>
      </c>
      <c r="V39" s="10">
        <v>0.375</v>
      </c>
      <c r="W39" s="9">
        <f ca="1"/>
        <v>1.4707209087608218E-2</v>
      </c>
      <c r="X39" s="10">
        <v>25</v>
      </c>
      <c r="Y39" s="9">
        <f ca="1"/>
        <v>7.8165468643933034</v>
      </c>
    </row>
    <row r="40" spans="1:25" x14ac:dyDescent="0.2">
      <c r="A40" s="6">
        <v>2</v>
      </c>
      <c r="B40" s="6">
        <v>1</v>
      </c>
      <c r="C40" s="6" t="s">
        <v>2</v>
      </c>
      <c r="D40" s="6" t="s">
        <v>3</v>
      </c>
      <c r="E40" s="6" t="s">
        <v>4</v>
      </c>
      <c r="F40" s="7">
        <v>0</v>
      </c>
      <c r="G40" s="7">
        <v>11</v>
      </c>
      <c r="H40" s="7">
        <v>0</v>
      </c>
      <c r="I40" s="7">
        <v>3.6</v>
      </c>
      <c r="J40" s="6">
        <v>2</v>
      </c>
      <c r="K40" s="6" t="s">
        <v>25</v>
      </c>
      <c r="L40" s="6" t="s">
        <v>26</v>
      </c>
      <c r="M40" s="6">
        <v>1024</v>
      </c>
      <c r="N40" s="8" t="s">
        <v>29</v>
      </c>
      <c r="O40" s="9">
        <f ca="1"/>
        <v>11.082427074843213</v>
      </c>
      <c r="P40" s="9">
        <f ca="1"/>
        <v>9.0301232376277039</v>
      </c>
      <c r="Q40" s="10">
        <v>2.1</v>
      </c>
      <c r="R40" s="9">
        <f ca="1"/>
        <v>1.0028485122247899</v>
      </c>
      <c r="S40" s="8" t="s">
        <v>30</v>
      </c>
      <c r="T40" s="9">
        <f ca="1"/>
        <v>2.6596625060991523E-2</v>
      </c>
      <c r="U40" s="9">
        <f ca="1"/>
        <v>3.7370532062153336E-2</v>
      </c>
      <c r="V40" s="10">
        <v>0.375</v>
      </c>
      <c r="W40" s="9">
        <f ca="1"/>
        <v>1.4984829767985933E-2</v>
      </c>
      <c r="X40" s="10">
        <v>25</v>
      </c>
      <c r="Y40" s="9">
        <f ca="1"/>
        <v>7.1205320158400873</v>
      </c>
    </row>
    <row r="41" spans="1:25" x14ac:dyDescent="0.2">
      <c r="A41" s="6">
        <v>2</v>
      </c>
      <c r="B41" s="6">
        <v>1</v>
      </c>
      <c r="C41" s="6" t="s">
        <v>2</v>
      </c>
      <c r="D41" s="6" t="s">
        <v>3</v>
      </c>
      <c r="E41" s="6" t="s">
        <v>4</v>
      </c>
      <c r="F41" s="7">
        <v>0</v>
      </c>
      <c r="G41" s="7">
        <v>12</v>
      </c>
      <c r="H41" s="7">
        <v>0</v>
      </c>
      <c r="I41" s="7">
        <v>3</v>
      </c>
      <c r="J41" s="6">
        <v>2</v>
      </c>
      <c r="K41" s="6" t="s">
        <v>25</v>
      </c>
      <c r="L41" s="6" t="s">
        <v>26</v>
      </c>
      <c r="M41" s="6">
        <v>1024</v>
      </c>
      <c r="N41" s="8" t="s">
        <v>29</v>
      </c>
      <c r="O41" s="9">
        <f ca="1"/>
        <v>6.9364509268733308</v>
      </c>
      <c r="P41" s="9">
        <f ca="1"/>
        <v>8.7914794355864387</v>
      </c>
      <c r="Q41" s="10">
        <v>2.1</v>
      </c>
      <c r="R41" s="9">
        <f ca="1"/>
        <v>0.67010095631075017</v>
      </c>
      <c r="S41" s="8" t="s">
        <v>30</v>
      </c>
      <c r="T41" s="9">
        <f ca="1"/>
        <v>3.6909788400092458E-2</v>
      </c>
      <c r="U41" s="9">
        <f ca="1"/>
        <v>2.9666621071000116E-2</v>
      </c>
      <c r="V41" s="10">
        <v>0.375</v>
      </c>
      <c r="W41" s="9">
        <f ca="1"/>
        <v>1.4216389274623729E-2</v>
      </c>
      <c r="X41" s="10">
        <v>25</v>
      </c>
      <c r="Y41" s="9">
        <f ca="1"/>
        <v>9.4019622990157732</v>
      </c>
    </row>
    <row r="42" spans="1:25" x14ac:dyDescent="0.2">
      <c r="A42" s="6">
        <v>2</v>
      </c>
      <c r="B42" s="6">
        <v>1</v>
      </c>
      <c r="C42" s="6" t="s">
        <v>2</v>
      </c>
      <c r="D42" s="6" t="s">
        <v>3</v>
      </c>
      <c r="E42" s="6" t="s">
        <v>4</v>
      </c>
      <c r="F42" s="7">
        <v>0</v>
      </c>
      <c r="G42" s="7">
        <v>12</v>
      </c>
      <c r="H42" s="7">
        <v>0</v>
      </c>
      <c r="I42" s="7">
        <v>3.3</v>
      </c>
      <c r="J42" s="6">
        <v>2</v>
      </c>
      <c r="K42" s="6" t="s">
        <v>25</v>
      </c>
      <c r="L42" s="6" t="s">
        <v>26</v>
      </c>
      <c r="M42" s="6">
        <v>1024</v>
      </c>
      <c r="N42" s="8" t="s">
        <v>29</v>
      </c>
      <c r="O42" s="9">
        <f ca="1"/>
        <v>6.5236220066275905</v>
      </c>
      <c r="P42" s="9">
        <f ca="1"/>
        <v>7.1468569290642572</v>
      </c>
      <c r="Q42" s="10">
        <v>2.1</v>
      </c>
      <c r="R42" s="9">
        <f ca="1"/>
        <v>0.98111600197587712</v>
      </c>
      <c r="S42" s="8" t="s">
        <v>30</v>
      </c>
      <c r="T42" s="9">
        <f ca="1"/>
        <v>3.0808100067369823E-2</v>
      </c>
      <c r="U42" s="9">
        <f ca="1"/>
        <v>3.5179918832620095E-2</v>
      </c>
      <c r="V42" s="10">
        <v>0.375</v>
      </c>
      <c r="W42" s="9">
        <f ca="1"/>
        <v>1.183845491271094E-2</v>
      </c>
      <c r="X42" s="10">
        <v>25</v>
      </c>
      <c r="Y42" s="9">
        <f ca="1"/>
        <v>6.7982697120354576</v>
      </c>
    </row>
    <row r="43" spans="1:25" x14ac:dyDescent="0.2">
      <c r="A43" s="6">
        <v>2</v>
      </c>
      <c r="B43" s="6">
        <v>1</v>
      </c>
      <c r="C43" s="6" t="s">
        <v>2</v>
      </c>
      <c r="D43" s="6" t="s">
        <v>3</v>
      </c>
      <c r="E43" s="6" t="s">
        <v>4</v>
      </c>
      <c r="F43" s="7">
        <v>0</v>
      </c>
      <c r="G43" s="7">
        <v>12</v>
      </c>
      <c r="H43" s="7">
        <v>0</v>
      </c>
      <c r="I43" s="7">
        <v>3.6</v>
      </c>
      <c r="J43" s="6">
        <v>2</v>
      </c>
      <c r="K43" s="6" t="s">
        <v>25</v>
      </c>
      <c r="L43" s="6" t="s">
        <v>26</v>
      </c>
      <c r="M43" s="6">
        <v>1024</v>
      </c>
      <c r="N43" s="8" t="s">
        <v>29</v>
      </c>
      <c r="O43" s="9">
        <f ca="1"/>
        <v>8.5617737575576705</v>
      </c>
      <c r="P43" s="9">
        <f ca="1"/>
        <v>8.1777790344903796</v>
      </c>
      <c r="Q43" s="10">
        <v>2.1</v>
      </c>
      <c r="R43" s="9">
        <f ca="1"/>
        <v>0.71249469440509317</v>
      </c>
      <c r="S43" s="8" t="s">
        <v>30</v>
      </c>
      <c r="T43" s="9">
        <f ca="1"/>
        <v>3.8754312516647349E-2</v>
      </c>
      <c r="U43" s="9">
        <f ca="1"/>
        <v>3.2036938076159968E-2</v>
      </c>
      <c r="V43" s="10">
        <v>0.375</v>
      </c>
      <c r="W43" s="9">
        <f ca="1"/>
        <v>1.3988993194794255E-2</v>
      </c>
      <c r="X43" s="10">
        <v>25</v>
      </c>
      <c r="Y43" s="9">
        <f ca="1"/>
        <v>9.1589091199266672</v>
      </c>
    </row>
    <row r="44" spans="1:25" x14ac:dyDescent="0.2">
      <c r="A44" s="6">
        <v>2</v>
      </c>
      <c r="B44" s="6">
        <v>1</v>
      </c>
      <c r="C44" s="6" t="s">
        <v>2</v>
      </c>
      <c r="D44" s="6" t="s">
        <v>3</v>
      </c>
      <c r="E44" s="6" t="s">
        <v>4</v>
      </c>
      <c r="F44" s="7">
        <v>0</v>
      </c>
      <c r="G44" s="7">
        <v>13</v>
      </c>
      <c r="H44" s="7">
        <v>0</v>
      </c>
      <c r="I44" s="7">
        <v>3</v>
      </c>
      <c r="J44" s="6">
        <v>2</v>
      </c>
      <c r="K44" s="6" t="s">
        <v>25</v>
      </c>
      <c r="L44" s="6" t="s">
        <v>26</v>
      </c>
      <c r="M44" s="6">
        <v>1024</v>
      </c>
      <c r="N44" s="8" t="s">
        <v>29</v>
      </c>
      <c r="O44" s="9">
        <f ca="1"/>
        <v>8.116604370271034</v>
      </c>
      <c r="P44" s="9">
        <f ca="1"/>
        <v>10.026627034855213</v>
      </c>
      <c r="Q44" s="10">
        <v>2.1</v>
      </c>
      <c r="R44" s="9">
        <f ca="1"/>
        <v>0.84307078234697164</v>
      </c>
      <c r="S44" s="8" t="s">
        <v>30</v>
      </c>
      <c r="T44" s="9">
        <f ca="1"/>
        <v>2.6384619285089464E-2</v>
      </c>
      <c r="U44" s="9">
        <f ca="1"/>
        <v>4.5210914190352648E-2</v>
      </c>
      <c r="V44" s="10">
        <v>0.375</v>
      </c>
      <c r="W44" s="9">
        <f ca="1"/>
        <v>1.4162456333223016E-2</v>
      </c>
      <c r="X44" s="10">
        <v>25</v>
      </c>
      <c r="Y44" s="9">
        <f ca="1"/>
        <v>7.2485777004924206</v>
      </c>
    </row>
    <row r="45" spans="1:25" x14ac:dyDescent="0.2">
      <c r="A45" s="6">
        <v>2</v>
      </c>
      <c r="B45" s="6">
        <v>1</v>
      </c>
      <c r="C45" s="6" t="s">
        <v>2</v>
      </c>
      <c r="D45" s="6" t="s">
        <v>3</v>
      </c>
      <c r="E45" s="6" t="s">
        <v>4</v>
      </c>
      <c r="F45" s="7">
        <v>0</v>
      </c>
      <c r="G45" s="7">
        <v>13</v>
      </c>
      <c r="H45" s="7">
        <v>0</v>
      </c>
      <c r="I45" s="7">
        <v>3.3</v>
      </c>
      <c r="J45" s="6">
        <v>2</v>
      </c>
      <c r="K45" s="6" t="s">
        <v>25</v>
      </c>
      <c r="L45" s="6" t="s">
        <v>26</v>
      </c>
      <c r="M45" s="6">
        <v>1024</v>
      </c>
      <c r="N45" s="8" t="s">
        <v>29</v>
      </c>
      <c r="O45" s="9">
        <f ca="1"/>
        <v>8.4909087794733065</v>
      </c>
      <c r="P45" s="9">
        <f ca="1"/>
        <v>8.1102470880848738</v>
      </c>
      <c r="Q45" s="10">
        <v>2.1</v>
      </c>
      <c r="R45" s="9">
        <f ca="1"/>
        <v>0.52580914313621108</v>
      </c>
      <c r="S45" s="8" t="s">
        <v>30</v>
      </c>
      <c r="T45" s="9">
        <f ca="1"/>
        <v>2.8503783953099104E-2</v>
      </c>
      <c r="U45" s="9">
        <f ca="1"/>
        <v>3.0951004969002747E-2</v>
      </c>
      <c r="V45" s="10">
        <v>0.375</v>
      </c>
      <c r="W45" s="9">
        <f ca="1"/>
        <v>1.2717665604976254E-2</v>
      </c>
      <c r="X45" s="10">
        <v>25</v>
      </c>
      <c r="Y45" s="9">
        <f ca="1"/>
        <v>10.345047958377997</v>
      </c>
    </row>
    <row r="46" spans="1:25" x14ac:dyDescent="0.2">
      <c r="A46" s="6">
        <v>2</v>
      </c>
      <c r="B46" s="6">
        <v>1</v>
      </c>
      <c r="C46" s="6" t="s">
        <v>2</v>
      </c>
      <c r="D46" s="6" t="s">
        <v>3</v>
      </c>
      <c r="E46" s="6" t="s">
        <v>4</v>
      </c>
      <c r="F46" s="7">
        <v>0</v>
      </c>
      <c r="G46" s="7">
        <v>13</v>
      </c>
      <c r="H46" s="7">
        <v>0</v>
      </c>
      <c r="I46" s="7">
        <v>3.6</v>
      </c>
      <c r="J46" s="6">
        <v>2</v>
      </c>
      <c r="K46" s="6" t="s">
        <v>25</v>
      </c>
      <c r="L46" s="6" t="s">
        <v>26</v>
      </c>
      <c r="M46" s="6">
        <v>1024</v>
      </c>
      <c r="N46" s="8" t="s">
        <v>29</v>
      </c>
      <c r="O46" s="9">
        <f ca="1"/>
        <v>9.7539301698391263</v>
      </c>
      <c r="P46" s="9">
        <f ca="1"/>
        <v>8.105423358277525</v>
      </c>
      <c r="Q46" s="10">
        <v>2.1</v>
      </c>
      <c r="R46" s="9">
        <f ca="1"/>
        <v>0.81048862280379907</v>
      </c>
      <c r="S46" s="8" t="s">
        <v>30</v>
      </c>
      <c r="T46" s="9">
        <f ca="1"/>
        <v>2.4363846261317927E-2</v>
      </c>
      <c r="U46" s="9">
        <f ca="1"/>
        <v>4.2908774724159986E-2</v>
      </c>
      <c r="V46" s="10">
        <v>0.375</v>
      </c>
      <c r="W46" s="9">
        <f ca="1"/>
        <v>1.2135937325064692E-2</v>
      </c>
      <c r="X46" s="10">
        <v>25</v>
      </c>
      <c r="Y46" s="9">
        <f ca="1"/>
        <v>8.570196332535188</v>
      </c>
    </row>
    <row r="47" spans="1:25" x14ac:dyDescent="0.2">
      <c r="A47" s="6">
        <v>2</v>
      </c>
      <c r="B47" s="6">
        <v>1</v>
      </c>
      <c r="C47" s="6" t="s">
        <v>2</v>
      </c>
      <c r="D47" s="6" t="s">
        <v>3</v>
      </c>
      <c r="E47" s="6" t="s">
        <v>4</v>
      </c>
      <c r="F47" s="7">
        <v>60</v>
      </c>
      <c r="G47" s="7">
        <v>11</v>
      </c>
      <c r="H47" s="7">
        <v>0</v>
      </c>
      <c r="I47" s="7">
        <v>3</v>
      </c>
      <c r="J47" s="6">
        <v>2</v>
      </c>
      <c r="K47" s="6" t="s">
        <v>25</v>
      </c>
      <c r="L47" s="6" t="s">
        <v>26</v>
      </c>
      <c r="M47" s="6">
        <v>1024</v>
      </c>
      <c r="N47" s="8" t="s">
        <v>29</v>
      </c>
      <c r="O47" s="9">
        <f ca="1"/>
        <v>8.959374771523521</v>
      </c>
      <c r="P47" s="9">
        <f ca="1"/>
        <v>10.428790511405431</v>
      </c>
      <c r="Q47" s="10">
        <v>2.1</v>
      </c>
      <c r="R47" s="9">
        <f ca="1"/>
        <v>0.68238371143514609</v>
      </c>
      <c r="S47" s="8" t="s">
        <v>30</v>
      </c>
      <c r="T47" s="9">
        <f ca="1"/>
        <v>3.3446085372736585E-2</v>
      </c>
      <c r="U47" s="9">
        <f ca="1"/>
        <v>3.8758691263795192E-2</v>
      </c>
      <c r="V47" s="10">
        <v>0.375</v>
      </c>
      <c r="W47" s="9">
        <f ca="1"/>
        <v>1.1692428199730001E-2</v>
      </c>
      <c r="X47" s="10">
        <v>25</v>
      </c>
      <c r="Y47" s="9">
        <f ca="1"/>
        <v>11.047763580199796</v>
      </c>
    </row>
    <row r="48" spans="1:25" x14ac:dyDescent="0.2">
      <c r="A48" s="6">
        <v>2</v>
      </c>
      <c r="B48" s="6">
        <v>1</v>
      </c>
      <c r="C48" s="6" t="s">
        <v>2</v>
      </c>
      <c r="D48" s="6" t="s">
        <v>3</v>
      </c>
      <c r="E48" s="6" t="s">
        <v>4</v>
      </c>
      <c r="F48" s="7">
        <v>60</v>
      </c>
      <c r="G48" s="7">
        <v>11</v>
      </c>
      <c r="H48" s="7">
        <v>0</v>
      </c>
      <c r="I48" s="7">
        <v>3.3</v>
      </c>
      <c r="J48" s="6">
        <v>2</v>
      </c>
      <c r="K48" s="6" t="s">
        <v>25</v>
      </c>
      <c r="L48" s="6" t="s">
        <v>26</v>
      </c>
      <c r="M48" s="6">
        <v>1024</v>
      </c>
      <c r="N48" s="8" t="s">
        <v>29</v>
      </c>
      <c r="O48" s="9">
        <f ca="1"/>
        <v>9.5435398971796257</v>
      </c>
      <c r="P48" s="9">
        <f ca="1"/>
        <v>7.3594156438607481</v>
      </c>
      <c r="Q48" s="10">
        <v>2.1</v>
      </c>
      <c r="R48" s="9">
        <f ca="1"/>
        <v>0.96929291151237229</v>
      </c>
      <c r="S48" s="8" t="s">
        <v>30</v>
      </c>
      <c r="T48" s="9">
        <f ca="1"/>
        <v>2.2091563295566823E-2</v>
      </c>
      <c r="U48" s="9">
        <f ca="1"/>
        <v>3.3797219313874569E-2</v>
      </c>
      <c r="V48" s="10">
        <v>0.375</v>
      </c>
      <c r="W48" s="9">
        <f ca="1"/>
        <v>1.0631716271957118E-2</v>
      </c>
      <c r="X48" s="10">
        <v>25</v>
      </c>
      <c r="Y48" s="9">
        <f ca="1"/>
        <v>8.0880856813022124</v>
      </c>
    </row>
    <row r="49" spans="1:25" x14ac:dyDescent="0.2">
      <c r="A49" s="6">
        <v>2</v>
      </c>
      <c r="B49" s="6">
        <v>1</v>
      </c>
      <c r="C49" s="6" t="s">
        <v>2</v>
      </c>
      <c r="D49" s="6" t="s">
        <v>3</v>
      </c>
      <c r="E49" s="6" t="s">
        <v>4</v>
      </c>
      <c r="F49" s="7">
        <v>60</v>
      </c>
      <c r="G49" s="7">
        <v>11</v>
      </c>
      <c r="H49" s="7">
        <v>0</v>
      </c>
      <c r="I49" s="7">
        <v>3.6</v>
      </c>
      <c r="J49" s="6">
        <v>2</v>
      </c>
      <c r="K49" s="6" t="s">
        <v>25</v>
      </c>
      <c r="L49" s="6" t="s">
        <v>26</v>
      </c>
      <c r="M49" s="6">
        <v>1024</v>
      </c>
      <c r="N49" s="8" t="s">
        <v>29</v>
      </c>
      <c r="O49" s="9">
        <f ca="1"/>
        <v>7.9226949636916029</v>
      </c>
      <c r="P49" s="9">
        <f ca="1"/>
        <v>8.7982938824456092</v>
      </c>
      <c r="Q49" s="10">
        <v>2.1</v>
      </c>
      <c r="R49" s="9">
        <f ca="1"/>
        <v>0.90721467851448956</v>
      </c>
      <c r="S49" s="8" t="s">
        <v>30</v>
      </c>
      <c r="T49" s="9">
        <f ca="1"/>
        <v>2.5700650224678281E-2</v>
      </c>
      <c r="U49" s="9">
        <f ca="1"/>
        <v>4.1394436615561754E-2</v>
      </c>
      <c r="V49" s="10">
        <v>0.375</v>
      </c>
      <c r="W49" s="9">
        <f ca="1"/>
        <v>1.404128730288365E-2</v>
      </c>
      <c r="X49" s="10">
        <v>25</v>
      </c>
      <c r="Y49" s="9">
        <f ca="1"/>
        <v>9.2382152662254153</v>
      </c>
    </row>
    <row r="50" spans="1:25" x14ac:dyDescent="0.2">
      <c r="A50" s="6">
        <v>2</v>
      </c>
      <c r="B50" s="6">
        <v>1</v>
      </c>
      <c r="C50" s="6" t="s">
        <v>2</v>
      </c>
      <c r="D50" s="6" t="s">
        <v>3</v>
      </c>
      <c r="E50" s="6" t="s">
        <v>4</v>
      </c>
      <c r="F50" s="7">
        <v>60</v>
      </c>
      <c r="G50" s="7">
        <v>12</v>
      </c>
      <c r="H50" s="7">
        <v>0</v>
      </c>
      <c r="I50" s="7">
        <v>3</v>
      </c>
      <c r="J50" s="6">
        <v>2</v>
      </c>
      <c r="K50" s="6" t="s">
        <v>25</v>
      </c>
      <c r="L50" s="6" t="s">
        <v>26</v>
      </c>
      <c r="M50" s="6">
        <v>1024</v>
      </c>
      <c r="N50" s="8" t="s">
        <v>29</v>
      </c>
      <c r="O50" s="9">
        <f ca="1"/>
        <v>10.838670989912915</v>
      </c>
      <c r="P50" s="9">
        <f ca="1"/>
        <v>9.4099677839895044</v>
      </c>
      <c r="Q50" s="10">
        <v>2.1</v>
      </c>
      <c r="R50" s="9">
        <f ca="1"/>
        <v>0.72618878351222382</v>
      </c>
      <c r="S50" s="8" t="s">
        <v>30</v>
      </c>
      <c r="T50" s="9">
        <f ca="1"/>
        <v>2.6070996551356203E-2</v>
      </c>
      <c r="U50" s="9">
        <f ca="1"/>
        <v>4.8889365090657368E-2</v>
      </c>
      <c r="V50" s="10">
        <v>0.375</v>
      </c>
      <c r="W50" s="9">
        <f ca="1"/>
        <v>1.3778413945791759E-2</v>
      </c>
      <c r="X50" s="10">
        <v>25</v>
      </c>
      <c r="Y50" s="9">
        <f ca="1"/>
        <v>6.7218141471858548</v>
      </c>
    </row>
    <row r="51" spans="1:25" x14ac:dyDescent="0.2">
      <c r="A51" s="6">
        <v>2</v>
      </c>
      <c r="B51" s="6">
        <v>1</v>
      </c>
      <c r="C51" s="6" t="s">
        <v>2</v>
      </c>
      <c r="D51" s="6" t="s">
        <v>3</v>
      </c>
      <c r="E51" s="6" t="s">
        <v>4</v>
      </c>
      <c r="F51" s="7">
        <v>60</v>
      </c>
      <c r="G51" s="7">
        <v>12</v>
      </c>
      <c r="H51" s="7">
        <v>0</v>
      </c>
      <c r="I51" s="7">
        <v>3.3</v>
      </c>
      <c r="J51" s="6">
        <v>2</v>
      </c>
      <c r="K51" s="6" t="s">
        <v>25</v>
      </c>
      <c r="L51" s="6" t="s">
        <v>26</v>
      </c>
      <c r="M51" s="6">
        <v>1024</v>
      </c>
      <c r="N51" s="8" t="s">
        <v>29</v>
      </c>
      <c r="O51" s="9">
        <f ca="1"/>
        <v>8.405314503158321</v>
      </c>
      <c r="P51" s="9">
        <f ca="1"/>
        <v>10.265626699348617</v>
      </c>
      <c r="Q51" s="10">
        <v>2.1</v>
      </c>
      <c r="R51" s="9">
        <f ca="1"/>
        <v>0.50109084382848923</v>
      </c>
      <c r="S51" s="8" t="s">
        <v>30</v>
      </c>
      <c r="T51" s="9">
        <f ca="1"/>
        <v>2.5284715033021574E-2</v>
      </c>
      <c r="U51" s="9">
        <f ca="1"/>
        <v>4.8829627616643514E-2</v>
      </c>
      <c r="V51" s="10">
        <v>0.375</v>
      </c>
      <c r="W51" s="9">
        <f ca="1"/>
        <v>1.3523961745548417E-2</v>
      </c>
      <c r="X51" s="10">
        <v>25</v>
      </c>
      <c r="Y51" s="9">
        <f ca="1"/>
        <v>6.7937495783493835</v>
      </c>
    </row>
    <row r="52" spans="1:25" x14ac:dyDescent="0.2">
      <c r="A52" s="6">
        <v>2</v>
      </c>
      <c r="B52" s="6">
        <v>1</v>
      </c>
      <c r="C52" s="6" t="s">
        <v>2</v>
      </c>
      <c r="D52" s="6" t="s">
        <v>3</v>
      </c>
      <c r="E52" s="6" t="s">
        <v>4</v>
      </c>
      <c r="F52" s="7">
        <v>60</v>
      </c>
      <c r="G52" s="7">
        <v>12</v>
      </c>
      <c r="H52" s="7">
        <v>0</v>
      </c>
      <c r="I52" s="7">
        <v>3.6</v>
      </c>
      <c r="J52" s="6">
        <v>2</v>
      </c>
      <c r="K52" s="6" t="s">
        <v>25</v>
      </c>
      <c r="L52" s="6" t="s">
        <v>26</v>
      </c>
      <c r="M52" s="6">
        <v>1024</v>
      </c>
      <c r="N52" s="8" t="s">
        <v>29</v>
      </c>
      <c r="O52" s="9">
        <f ca="1"/>
        <v>8.2075171092618859</v>
      </c>
      <c r="P52" s="9">
        <f ca="1"/>
        <v>8.8097644324353137</v>
      </c>
      <c r="Q52" s="10">
        <v>2.1</v>
      </c>
      <c r="R52" s="9">
        <f ca="1"/>
        <v>0.7389999620201313</v>
      </c>
      <c r="S52" s="8" t="s">
        <v>30</v>
      </c>
      <c r="T52" s="9">
        <f ca="1"/>
        <v>3.4468437236049081E-2</v>
      </c>
      <c r="U52" s="9">
        <f ca="1"/>
        <v>3.7108450569146509E-2</v>
      </c>
      <c r="V52" s="10">
        <v>0.375</v>
      </c>
      <c r="W52" s="9">
        <f ca="1"/>
        <v>1.354122216163189E-2</v>
      </c>
      <c r="X52" s="10">
        <v>25</v>
      </c>
      <c r="Y52" s="9">
        <f ca="1"/>
        <v>7.1853486536013547</v>
      </c>
    </row>
    <row r="53" spans="1:25" x14ac:dyDescent="0.2">
      <c r="A53" s="6">
        <v>2</v>
      </c>
      <c r="B53" s="6">
        <v>1</v>
      </c>
      <c r="C53" s="6" t="s">
        <v>2</v>
      </c>
      <c r="D53" s="6" t="s">
        <v>3</v>
      </c>
      <c r="E53" s="6" t="s">
        <v>4</v>
      </c>
      <c r="F53" s="7">
        <v>60</v>
      </c>
      <c r="G53" s="7">
        <v>13</v>
      </c>
      <c r="H53" s="7">
        <v>0</v>
      </c>
      <c r="I53" s="7">
        <v>3</v>
      </c>
      <c r="J53" s="6">
        <v>2</v>
      </c>
      <c r="K53" s="6" t="s">
        <v>25</v>
      </c>
      <c r="L53" s="6" t="s">
        <v>26</v>
      </c>
      <c r="M53" s="6">
        <v>1024</v>
      </c>
      <c r="N53" s="8" t="s">
        <v>29</v>
      </c>
      <c r="O53" s="9">
        <f ca="1"/>
        <v>6.3863927252630237</v>
      </c>
      <c r="P53" s="9">
        <f ca="1"/>
        <v>9.0087791004610747</v>
      </c>
      <c r="Q53" s="10">
        <v>2.1</v>
      </c>
      <c r="R53" s="9">
        <f ca="1"/>
        <v>0.79838785023810888</v>
      </c>
      <c r="S53" s="8" t="s">
        <v>30</v>
      </c>
      <c r="T53" s="9">
        <f ca="1"/>
        <v>3.8273785888589366E-2</v>
      </c>
      <c r="U53" s="9">
        <f ca="1"/>
        <v>4.0271459681327504E-2</v>
      </c>
      <c r="V53" s="10">
        <v>0.375</v>
      </c>
      <c r="W53" s="9">
        <f ca="1"/>
        <v>1.2760105797714479E-2</v>
      </c>
      <c r="X53" s="10">
        <v>25</v>
      </c>
      <c r="Y53" s="9">
        <f ca="1"/>
        <v>10.819689503539866</v>
      </c>
    </row>
    <row r="54" spans="1:25" x14ac:dyDescent="0.2">
      <c r="A54" s="6">
        <v>2</v>
      </c>
      <c r="B54" s="6">
        <v>1</v>
      </c>
      <c r="C54" s="6" t="s">
        <v>2</v>
      </c>
      <c r="D54" s="6" t="s">
        <v>3</v>
      </c>
      <c r="E54" s="6" t="s">
        <v>4</v>
      </c>
      <c r="F54" s="7">
        <v>60</v>
      </c>
      <c r="G54" s="7">
        <v>13</v>
      </c>
      <c r="H54" s="7">
        <v>0</v>
      </c>
      <c r="I54" s="7">
        <v>3.3</v>
      </c>
      <c r="J54" s="6">
        <v>2</v>
      </c>
      <c r="K54" s="6" t="s">
        <v>25</v>
      </c>
      <c r="L54" s="6" t="s">
        <v>26</v>
      </c>
      <c r="M54" s="6">
        <v>1024</v>
      </c>
      <c r="N54" s="8" t="s">
        <v>29</v>
      </c>
      <c r="O54" s="9">
        <f ca="1"/>
        <v>8.8150944383506946</v>
      </c>
      <c r="P54" s="9">
        <f ca="1"/>
        <v>6.5715222427835069</v>
      </c>
      <c r="Q54" s="10">
        <v>2.1</v>
      </c>
      <c r="R54" s="9">
        <f ca="1"/>
        <v>0.9090586889663036</v>
      </c>
      <c r="S54" s="8" t="s">
        <v>30</v>
      </c>
      <c r="T54" s="9">
        <f ca="1"/>
        <v>2.1659661653115569E-2</v>
      </c>
      <c r="U54" s="9">
        <f ca="1"/>
        <v>4.9511085685371346E-2</v>
      </c>
      <c r="V54" s="10">
        <v>0.375</v>
      </c>
      <c r="W54" s="9">
        <f ca="1"/>
        <v>1.4961675616102378E-2</v>
      </c>
      <c r="X54" s="10">
        <v>25</v>
      </c>
      <c r="Y54" s="9">
        <f ca="1"/>
        <v>10.460501631608386</v>
      </c>
    </row>
    <row r="55" spans="1:25" x14ac:dyDescent="0.2">
      <c r="A55" s="6">
        <v>2</v>
      </c>
      <c r="B55" s="6">
        <v>1</v>
      </c>
      <c r="C55" s="6" t="s">
        <v>2</v>
      </c>
      <c r="D55" s="6" t="s">
        <v>3</v>
      </c>
      <c r="E55" s="6" t="s">
        <v>4</v>
      </c>
      <c r="F55" s="7">
        <v>60</v>
      </c>
      <c r="G55" s="7">
        <v>13</v>
      </c>
      <c r="H55" s="7">
        <v>0</v>
      </c>
      <c r="I55" s="7">
        <v>3.6</v>
      </c>
      <c r="J55" s="6">
        <v>2</v>
      </c>
      <c r="K55" s="6" t="s">
        <v>25</v>
      </c>
      <c r="L55" s="6" t="s">
        <v>26</v>
      </c>
      <c r="M55" s="6">
        <v>1024</v>
      </c>
      <c r="N55" s="8" t="s">
        <v>29</v>
      </c>
      <c r="O55" s="9">
        <f ca="1"/>
        <v>7.089753618041299</v>
      </c>
      <c r="P55" s="9">
        <f ca="1"/>
        <v>7.3274997484083375</v>
      </c>
      <c r="Q55" s="10">
        <v>2.1</v>
      </c>
      <c r="R55" s="9">
        <f ca="1"/>
        <v>0.78858407571681788</v>
      </c>
      <c r="S55" s="8" t="s">
        <v>30</v>
      </c>
      <c r="T55" s="9">
        <f ca="1"/>
        <v>2.8853001199470624E-2</v>
      </c>
      <c r="U55" s="9">
        <f ca="1"/>
        <v>3.1072401239516378E-2</v>
      </c>
      <c r="V55" s="10">
        <v>0.375</v>
      </c>
      <c r="W55" s="9">
        <f ca="1"/>
        <v>1.1939900861209085E-2</v>
      </c>
      <c r="X55" s="10">
        <v>25</v>
      </c>
      <c r="Y55" s="9">
        <f ca="1"/>
        <v>6.7432223835398339</v>
      </c>
    </row>
    <row r="56" spans="1:25" hidden="1" x14ac:dyDescent="0.2">
      <c r="A56" s="6">
        <v>3</v>
      </c>
      <c r="B56" s="6">
        <v>1</v>
      </c>
      <c r="C56" s="6" t="s">
        <v>2</v>
      </c>
      <c r="D56" s="6" t="s">
        <v>3</v>
      </c>
      <c r="E56" s="6" t="s">
        <v>4</v>
      </c>
      <c r="F56" s="7">
        <v>25</v>
      </c>
      <c r="G56" s="7">
        <v>11</v>
      </c>
      <c r="H56" s="7">
        <v>0</v>
      </c>
      <c r="I56" s="7">
        <v>3</v>
      </c>
      <c r="J56" s="6">
        <v>1</v>
      </c>
      <c r="K56" s="6" t="s">
        <v>25</v>
      </c>
      <c r="L56" s="6" t="s">
        <v>26</v>
      </c>
      <c r="M56" s="6">
        <v>1024</v>
      </c>
      <c r="N56" s="8" t="s">
        <v>31</v>
      </c>
      <c r="O56" s="9">
        <f ca="1"/>
        <v>7.8959215086463193</v>
      </c>
      <c r="P56" s="9">
        <f ca="1"/>
        <v>10.56035616728926</v>
      </c>
      <c r="Q56" s="10">
        <v>2.1</v>
      </c>
      <c r="R56" s="9">
        <f ca="1"/>
        <v>0.92356916928564714</v>
      </c>
      <c r="S56" s="8" t="s">
        <v>32</v>
      </c>
      <c r="T56" s="9">
        <f ca="1"/>
        <v>3.7416013386074115E-2</v>
      </c>
      <c r="U56" s="9">
        <f ca="1"/>
        <v>4.79359828828783E-2</v>
      </c>
      <c r="V56" s="10">
        <v>0.375</v>
      </c>
      <c r="W56" s="9">
        <f ca="1"/>
        <v>1.055915896508419E-2</v>
      </c>
      <c r="X56" s="10">
        <v>25</v>
      </c>
      <c r="Y56" s="9">
        <f ca="1"/>
        <v>6.4905757800018131</v>
      </c>
    </row>
    <row r="57" spans="1:25" hidden="1" x14ac:dyDescent="0.2">
      <c r="A57" s="6">
        <v>3</v>
      </c>
      <c r="B57" s="6">
        <v>1</v>
      </c>
      <c r="C57" s="6" t="s">
        <v>2</v>
      </c>
      <c r="D57" s="6" t="s">
        <v>3</v>
      </c>
      <c r="E57" s="6" t="s">
        <v>4</v>
      </c>
      <c r="F57" s="7">
        <v>25</v>
      </c>
      <c r="G57" s="7">
        <v>11</v>
      </c>
      <c r="H57" s="7">
        <v>0</v>
      </c>
      <c r="I57" s="7">
        <v>3.3</v>
      </c>
      <c r="J57" s="6">
        <v>1</v>
      </c>
      <c r="K57" s="6" t="s">
        <v>25</v>
      </c>
      <c r="L57" s="6" t="s">
        <v>26</v>
      </c>
      <c r="M57" s="6">
        <v>1024</v>
      </c>
      <c r="N57" s="8" t="s">
        <v>31</v>
      </c>
      <c r="O57" s="9">
        <f ca="1"/>
        <v>9.9415398066152303</v>
      </c>
      <c r="P57" s="9">
        <f ca="1"/>
        <v>10.177408721487371</v>
      </c>
      <c r="Q57" s="10">
        <v>2.1</v>
      </c>
      <c r="R57" s="9">
        <f ca="1"/>
        <v>0.621079032349106</v>
      </c>
      <c r="S57" s="8" t="s">
        <v>32</v>
      </c>
      <c r="T57" s="9">
        <f ca="1"/>
        <v>2.800329630439357E-2</v>
      </c>
      <c r="U57" s="9">
        <f ca="1"/>
        <v>3.1185931728332898E-2</v>
      </c>
      <c r="V57" s="10">
        <v>0.375</v>
      </c>
      <c r="W57" s="9">
        <f ca="1"/>
        <v>1.3800542979453802E-2</v>
      </c>
      <c r="X57" s="10">
        <v>25</v>
      </c>
      <c r="Y57" s="9">
        <f ca="1"/>
        <v>10.309823133682597</v>
      </c>
    </row>
    <row r="58" spans="1:25" hidden="1" x14ac:dyDescent="0.2">
      <c r="A58" s="6">
        <v>3</v>
      </c>
      <c r="B58" s="6">
        <v>1</v>
      </c>
      <c r="C58" s="6" t="s">
        <v>2</v>
      </c>
      <c r="D58" s="6" t="s">
        <v>3</v>
      </c>
      <c r="E58" s="6" t="s">
        <v>4</v>
      </c>
      <c r="F58" s="7">
        <v>25</v>
      </c>
      <c r="G58" s="7">
        <v>11</v>
      </c>
      <c r="H58" s="7">
        <v>0</v>
      </c>
      <c r="I58" s="7">
        <v>3.6</v>
      </c>
      <c r="J58" s="6">
        <v>1</v>
      </c>
      <c r="K58" s="6" t="s">
        <v>25</v>
      </c>
      <c r="L58" s="6" t="s">
        <v>26</v>
      </c>
      <c r="M58" s="6">
        <v>1024</v>
      </c>
      <c r="N58" s="8" t="s">
        <v>31</v>
      </c>
      <c r="O58" s="9">
        <f ca="1"/>
        <v>8.1030785218169363</v>
      </c>
      <c r="P58" s="9">
        <f ca="1"/>
        <v>6.2281340595286503</v>
      </c>
      <c r="Q58" s="10">
        <v>2.1</v>
      </c>
      <c r="R58" s="9">
        <f ca="1"/>
        <v>0.91239472402819288</v>
      </c>
      <c r="S58" s="8" t="s">
        <v>32</v>
      </c>
      <c r="T58" s="9">
        <f ca="1"/>
        <v>3.9582727987101107E-2</v>
      </c>
      <c r="U58" s="9">
        <f ca="1"/>
        <v>4.1201428402786705E-2</v>
      </c>
      <c r="V58" s="10">
        <v>0.375</v>
      </c>
      <c r="W58" s="9">
        <f ca="1"/>
        <v>1.2963845025347077E-2</v>
      </c>
      <c r="X58" s="10">
        <v>25</v>
      </c>
      <c r="Y58" s="9">
        <f ca="1"/>
        <v>9.4659455816540508</v>
      </c>
    </row>
    <row r="59" spans="1:25" hidden="1" x14ac:dyDescent="0.2">
      <c r="A59" s="6">
        <v>3</v>
      </c>
      <c r="B59" s="6">
        <v>1</v>
      </c>
      <c r="C59" s="6" t="s">
        <v>2</v>
      </c>
      <c r="D59" s="6" t="s">
        <v>3</v>
      </c>
      <c r="E59" s="6" t="s">
        <v>4</v>
      </c>
      <c r="F59" s="7">
        <v>25</v>
      </c>
      <c r="G59" s="7">
        <v>12</v>
      </c>
      <c r="H59" s="7">
        <v>0</v>
      </c>
      <c r="I59" s="7">
        <v>3</v>
      </c>
      <c r="J59" s="6">
        <v>1</v>
      </c>
      <c r="K59" s="6" t="s">
        <v>25</v>
      </c>
      <c r="L59" s="6" t="s">
        <v>26</v>
      </c>
      <c r="M59" s="6">
        <v>1024</v>
      </c>
      <c r="N59" s="8" t="s">
        <v>31</v>
      </c>
      <c r="O59" s="9">
        <f ca="1"/>
        <v>8.533451774618527</v>
      </c>
      <c r="P59" s="9">
        <f ca="1"/>
        <v>8.1340960663879454</v>
      </c>
      <c r="Q59" s="10">
        <v>2.1</v>
      </c>
      <c r="R59" s="9">
        <f ca="1"/>
        <v>0.78867601901051465</v>
      </c>
      <c r="S59" s="8" t="s">
        <v>32</v>
      </c>
      <c r="T59" s="9">
        <f ca="1"/>
        <v>3.8799503377097005E-2</v>
      </c>
      <c r="U59" s="9">
        <f ca="1"/>
        <v>3.7036526486867359E-2</v>
      </c>
      <c r="V59" s="10">
        <v>0.375</v>
      </c>
      <c r="W59" s="9">
        <f ca="1"/>
        <v>1.3262199135743027E-2</v>
      </c>
      <c r="X59" s="10">
        <v>25</v>
      </c>
      <c r="Y59" s="9">
        <f ca="1"/>
        <v>6.3608242701060878</v>
      </c>
    </row>
    <row r="60" spans="1:25" hidden="1" x14ac:dyDescent="0.2">
      <c r="A60" s="6">
        <v>3</v>
      </c>
      <c r="B60" s="6">
        <v>1</v>
      </c>
      <c r="C60" s="6" t="s">
        <v>2</v>
      </c>
      <c r="D60" s="6" t="s">
        <v>3</v>
      </c>
      <c r="E60" s="6" t="s">
        <v>4</v>
      </c>
      <c r="F60" s="7">
        <v>25</v>
      </c>
      <c r="G60" s="7">
        <v>12</v>
      </c>
      <c r="H60" s="7">
        <v>0</v>
      </c>
      <c r="I60" s="7">
        <v>3.3</v>
      </c>
      <c r="J60" s="6">
        <v>1</v>
      </c>
      <c r="K60" s="6" t="s">
        <v>25</v>
      </c>
      <c r="L60" s="6" t="s">
        <v>26</v>
      </c>
      <c r="M60" s="6">
        <v>1024</v>
      </c>
      <c r="N60" s="8" t="s">
        <v>31</v>
      </c>
      <c r="O60" s="9">
        <f ca="1"/>
        <v>7.6689098286177799</v>
      </c>
      <c r="P60" s="9">
        <f ca="1"/>
        <v>6.8305388805436635</v>
      </c>
      <c r="Q60" s="10">
        <v>2.1</v>
      </c>
      <c r="R60" s="9">
        <f ca="1"/>
        <v>0.52517974246394061</v>
      </c>
      <c r="S60" s="8" t="s">
        <v>32</v>
      </c>
      <c r="T60" s="9">
        <f ca="1"/>
        <v>2.436605849730342E-2</v>
      </c>
      <c r="U60" s="9">
        <f ca="1"/>
        <v>3.6530781942904766E-2</v>
      </c>
      <c r="V60" s="10">
        <v>0.375</v>
      </c>
      <c r="W60" s="9">
        <f ca="1"/>
        <v>1.1106187203854924E-2</v>
      </c>
      <c r="X60" s="10">
        <v>25</v>
      </c>
      <c r="Y60" s="9">
        <f ca="1"/>
        <v>11.14157294741986</v>
      </c>
    </row>
    <row r="61" spans="1:25" hidden="1" x14ac:dyDescent="0.2">
      <c r="A61" s="6">
        <v>3</v>
      </c>
      <c r="B61" s="6">
        <v>1</v>
      </c>
      <c r="C61" s="6" t="s">
        <v>2</v>
      </c>
      <c r="D61" s="6" t="s">
        <v>3</v>
      </c>
      <c r="E61" s="6" t="s">
        <v>4</v>
      </c>
      <c r="F61" s="7">
        <v>25</v>
      </c>
      <c r="G61" s="7">
        <v>12</v>
      </c>
      <c r="H61" s="7">
        <v>0</v>
      </c>
      <c r="I61" s="7">
        <v>3.6</v>
      </c>
      <c r="J61" s="6">
        <v>1</v>
      </c>
      <c r="K61" s="6" t="s">
        <v>25</v>
      </c>
      <c r="L61" s="6" t="s">
        <v>26</v>
      </c>
      <c r="M61" s="6">
        <v>1024</v>
      </c>
      <c r="N61" s="8" t="s">
        <v>31</v>
      </c>
      <c r="O61" s="9">
        <f ca="1"/>
        <v>7.8776033448388976</v>
      </c>
      <c r="P61" s="9">
        <f ca="1"/>
        <v>9.8448949580074796</v>
      </c>
      <c r="Q61" s="10">
        <v>2.1</v>
      </c>
      <c r="R61" s="9">
        <f ca="1"/>
        <v>0.72696158947405376</v>
      </c>
      <c r="S61" s="8" t="s">
        <v>32</v>
      </c>
      <c r="T61" s="9">
        <f ca="1"/>
        <v>2.7059735100410907E-2</v>
      </c>
      <c r="U61" s="9">
        <f ca="1"/>
        <v>3.2146466664304978E-2</v>
      </c>
      <c r="V61" s="10">
        <v>0.375</v>
      </c>
      <c r="W61" s="9">
        <f ca="1"/>
        <v>1.0316740906164612E-2</v>
      </c>
      <c r="X61" s="10">
        <v>25</v>
      </c>
      <c r="Y61" s="9">
        <f ca="1"/>
        <v>9.7696037641981768</v>
      </c>
    </row>
    <row r="62" spans="1:25" hidden="1" x14ac:dyDescent="0.2">
      <c r="A62" s="6">
        <v>3</v>
      </c>
      <c r="B62" s="6">
        <v>1</v>
      </c>
      <c r="C62" s="6" t="s">
        <v>2</v>
      </c>
      <c r="D62" s="6" t="s">
        <v>3</v>
      </c>
      <c r="E62" s="6" t="s">
        <v>4</v>
      </c>
      <c r="F62" s="7">
        <v>25</v>
      </c>
      <c r="G62" s="7">
        <v>13</v>
      </c>
      <c r="H62" s="7">
        <v>0</v>
      </c>
      <c r="I62" s="7">
        <v>3</v>
      </c>
      <c r="J62" s="6">
        <v>1</v>
      </c>
      <c r="K62" s="6" t="s">
        <v>25</v>
      </c>
      <c r="L62" s="6" t="s">
        <v>26</v>
      </c>
      <c r="M62" s="6">
        <v>1024</v>
      </c>
      <c r="N62" s="8" t="s">
        <v>31</v>
      </c>
      <c r="O62" s="9">
        <f ca="1"/>
        <v>6.9994584362284105</v>
      </c>
      <c r="P62" s="9">
        <f ca="1"/>
        <v>7.8230374384049668</v>
      </c>
      <c r="Q62" s="10">
        <v>2.1</v>
      </c>
      <c r="R62" s="9">
        <f ca="1"/>
        <v>0.79696012960496954</v>
      </c>
      <c r="S62" s="8" t="s">
        <v>32</v>
      </c>
      <c r="T62" s="9">
        <f ca="1"/>
        <v>2.4541785024448325E-2</v>
      </c>
      <c r="U62" s="9">
        <f ca="1"/>
        <v>5.2499315463151855E-2</v>
      </c>
      <c r="V62" s="10">
        <v>0.375</v>
      </c>
      <c r="W62" s="9">
        <f ca="1"/>
        <v>1.125380323094808E-2</v>
      </c>
      <c r="X62" s="10">
        <v>25</v>
      </c>
      <c r="Y62" s="9">
        <f ca="1"/>
        <v>6.3892596988822072</v>
      </c>
    </row>
    <row r="63" spans="1:25" hidden="1" x14ac:dyDescent="0.2">
      <c r="A63" s="6">
        <v>3</v>
      </c>
      <c r="B63" s="6">
        <v>1</v>
      </c>
      <c r="C63" s="6" t="s">
        <v>2</v>
      </c>
      <c r="D63" s="6" t="s">
        <v>3</v>
      </c>
      <c r="E63" s="6" t="s">
        <v>4</v>
      </c>
      <c r="F63" s="7">
        <v>25</v>
      </c>
      <c r="G63" s="7">
        <v>13</v>
      </c>
      <c r="H63" s="7">
        <v>0</v>
      </c>
      <c r="I63" s="7">
        <v>3.3</v>
      </c>
      <c r="J63" s="6">
        <v>1</v>
      </c>
      <c r="K63" s="6" t="s">
        <v>25</v>
      </c>
      <c r="L63" s="6" t="s">
        <v>26</v>
      </c>
      <c r="M63" s="6">
        <v>1024</v>
      </c>
      <c r="N63" s="8" t="s">
        <v>31</v>
      </c>
      <c r="O63" s="9">
        <f ca="1"/>
        <v>6.6689189874509234</v>
      </c>
      <c r="P63" s="9">
        <f ca="1"/>
        <v>7.8244536286051147</v>
      </c>
      <c r="Q63" s="10">
        <v>2.1</v>
      </c>
      <c r="R63" s="9">
        <f ca="1"/>
        <v>0.51016499743745192</v>
      </c>
      <c r="S63" s="8" t="s">
        <v>32</v>
      </c>
      <c r="T63" s="9">
        <f ca="1"/>
        <v>2.2668428056478861E-2</v>
      </c>
      <c r="U63" s="9">
        <f ca="1"/>
        <v>3.3623478377724676E-2</v>
      </c>
      <c r="V63" s="10">
        <v>0.375</v>
      </c>
      <c r="W63" s="9">
        <f ca="1"/>
        <v>1.3332217541518827E-2</v>
      </c>
      <c r="X63" s="10">
        <v>25</v>
      </c>
      <c r="Y63" s="9">
        <f ca="1"/>
        <v>8.6203297344591832</v>
      </c>
    </row>
    <row r="64" spans="1:25" hidden="1" x14ac:dyDescent="0.2">
      <c r="A64" s="6">
        <v>3</v>
      </c>
      <c r="B64" s="6">
        <v>1</v>
      </c>
      <c r="C64" s="6" t="s">
        <v>2</v>
      </c>
      <c r="D64" s="6" t="s">
        <v>3</v>
      </c>
      <c r="E64" s="6" t="s">
        <v>4</v>
      </c>
      <c r="F64" s="7">
        <v>25</v>
      </c>
      <c r="G64" s="7">
        <v>13</v>
      </c>
      <c r="H64" s="7">
        <v>0</v>
      </c>
      <c r="I64" s="7">
        <v>3.6</v>
      </c>
      <c r="J64" s="6">
        <v>1</v>
      </c>
      <c r="K64" s="6" t="s">
        <v>25</v>
      </c>
      <c r="L64" s="6" t="s">
        <v>26</v>
      </c>
      <c r="M64" s="6">
        <v>1024</v>
      </c>
      <c r="N64" s="8" t="s">
        <v>31</v>
      </c>
      <c r="O64" s="9">
        <f ca="1"/>
        <v>9.9733957373725382</v>
      </c>
      <c r="P64" s="9">
        <f ca="1"/>
        <v>6.7154787077966835</v>
      </c>
      <c r="Q64" s="10">
        <v>2.1</v>
      </c>
      <c r="R64" s="9">
        <f ca="1"/>
        <v>0.70113900337551216</v>
      </c>
      <c r="S64" s="8" t="s">
        <v>32</v>
      </c>
      <c r="T64" s="9">
        <f ca="1"/>
        <v>3.3844324543054562E-2</v>
      </c>
      <c r="U64" s="9">
        <f ca="1"/>
        <v>3.4480732378811808E-2</v>
      </c>
      <c r="V64" s="10">
        <v>0.375</v>
      </c>
      <c r="W64" s="9">
        <f ca="1"/>
        <v>1.2171641665267248E-2</v>
      </c>
      <c r="X64" s="10">
        <v>25</v>
      </c>
      <c r="Y64" s="9">
        <f ca="1"/>
        <v>8.8947370898483911</v>
      </c>
    </row>
    <row r="65" spans="1:25" hidden="1" x14ac:dyDescent="0.2">
      <c r="A65" s="6">
        <v>3</v>
      </c>
      <c r="B65" s="6">
        <v>1</v>
      </c>
      <c r="C65" s="6" t="s">
        <v>2</v>
      </c>
      <c r="D65" s="6" t="s">
        <v>3</v>
      </c>
      <c r="E65" s="6" t="s">
        <v>4</v>
      </c>
      <c r="F65" s="7">
        <v>0</v>
      </c>
      <c r="G65" s="7">
        <v>11</v>
      </c>
      <c r="H65" s="7">
        <v>0</v>
      </c>
      <c r="I65" s="7">
        <v>3</v>
      </c>
      <c r="J65" s="6">
        <v>1</v>
      </c>
      <c r="K65" s="6" t="s">
        <v>25</v>
      </c>
      <c r="L65" s="6" t="s">
        <v>26</v>
      </c>
      <c r="M65" s="6">
        <v>1024</v>
      </c>
      <c r="N65" s="8" t="s">
        <v>31</v>
      </c>
      <c r="O65" s="9">
        <f ca="1"/>
        <v>8.6609515800966346</v>
      </c>
      <c r="P65" s="9">
        <f ca="1"/>
        <v>9.5409579972463394</v>
      </c>
      <c r="Q65" s="10">
        <v>2.1</v>
      </c>
      <c r="R65" s="9">
        <f ca="1"/>
        <v>0.93676216489013031</v>
      </c>
      <c r="S65" s="8" t="s">
        <v>32</v>
      </c>
      <c r="T65" s="9">
        <f ca="1"/>
        <v>2.5028153207537891E-2</v>
      </c>
      <c r="U65" s="9">
        <f ca="1"/>
        <v>4.1712770303425621E-2</v>
      </c>
      <c r="V65" s="10">
        <v>0.375</v>
      </c>
      <c r="W65" s="9">
        <f ca="1"/>
        <v>1.4914922809064143E-2</v>
      </c>
      <c r="X65" s="10">
        <v>25</v>
      </c>
      <c r="Y65" s="9">
        <f ca="1"/>
        <v>8.8555874017076395</v>
      </c>
    </row>
    <row r="66" spans="1:25" hidden="1" x14ac:dyDescent="0.2">
      <c r="A66" s="6">
        <v>3</v>
      </c>
      <c r="B66" s="6">
        <v>1</v>
      </c>
      <c r="C66" s="6" t="s">
        <v>2</v>
      </c>
      <c r="D66" s="6" t="s">
        <v>3</v>
      </c>
      <c r="E66" s="6" t="s">
        <v>4</v>
      </c>
      <c r="F66" s="7">
        <v>0</v>
      </c>
      <c r="G66" s="7">
        <v>11</v>
      </c>
      <c r="H66" s="7">
        <v>0</v>
      </c>
      <c r="I66" s="7">
        <v>3.3</v>
      </c>
      <c r="J66" s="6">
        <v>1</v>
      </c>
      <c r="K66" s="6" t="s">
        <v>25</v>
      </c>
      <c r="L66" s="6" t="s">
        <v>26</v>
      </c>
      <c r="M66" s="6">
        <v>1024</v>
      </c>
      <c r="N66" s="8" t="s">
        <v>31</v>
      </c>
      <c r="O66" s="9">
        <f ca="1"/>
        <v>7.0938660300726077</v>
      </c>
      <c r="P66" s="9">
        <f ca="1"/>
        <v>7.4716585548417314</v>
      </c>
      <c r="Q66" s="10">
        <v>2.1</v>
      </c>
      <c r="R66" s="9">
        <f ca="1"/>
        <v>0.61211861604243101</v>
      </c>
      <c r="S66" s="8" t="s">
        <v>32</v>
      </c>
      <c r="T66" s="9">
        <f ca="1"/>
        <v>3.7297205123618296E-2</v>
      </c>
      <c r="U66" s="9">
        <f ca="1"/>
        <v>4.9202237865951209E-2</v>
      </c>
      <c r="V66" s="10">
        <v>0.375</v>
      </c>
      <c r="W66" s="9">
        <f ca="1"/>
        <v>1.3784217438289847E-2</v>
      </c>
      <c r="X66" s="10">
        <v>25</v>
      </c>
      <c r="Y66" s="9">
        <f ca="1"/>
        <v>6.3143683111226121</v>
      </c>
    </row>
    <row r="67" spans="1:25" hidden="1" x14ac:dyDescent="0.2">
      <c r="A67" s="6">
        <v>3</v>
      </c>
      <c r="B67" s="6">
        <v>1</v>
      </c>
      <c r="C67" s="6" t="s">
        <v>2</v>
      </c>
      <c r="D67" s="6" t="s">
        <v>3</v>
      </c>
      <c r="E67" s="6" t="s">
        <v>4</v>
      </c>
      <c r="F67" s="7">
        <v>0</v>
      </c>
      <c r="G67" s="7">
        <v>11</v>
      </c>
      <c r="H67" s="7">
        <v>0</v>
      </c>
      <c r="I67" s="7">
        <v>3.6</v>
      </c>
      <c r="J67" s="6">
        <v>1</v>
      </c>
      <c r="K67" s="6" t="s">
        <v>25</v>
      </c>
      <c r="L67" s="6" t="s">
        <v>26</v>
      </c>
      <c r="M67" s="6">
        <v>1024</v>
      </c>
      <c r="N67" s="8" t="s">
        <v>31</v>
      </c>
      <c r="O67" s="9">
        <f ca="1"/>
        <v>8.3782923932028321</v>
      </c>
      <c r="P67" s="9">
        <f ca="1"/>
        <v>10.909516445978642</v>
      </c>
      <c r="Q67" s="10">
        <v>2.1</v>
      </c>
      <c r="R67" s="9">
        <f ca="1"/>
        <v>0.90152988386675748</v>
      </c>
      <c r="S67" s="8" t="s">
        <v>32</v>
      </c>
      <c r="T67" s="9">
        <f ca="1"/>
        <v>2.9716514269353095E-2</v>
      </c>
      <c r="U67" s="9">
        <f ca="1"/>
        <v>4.0329564981434078E-2</v>
      </c>
      <c r="V67" s="10">
        <v>0.375</v>
      </c>
      <c r="W67" s="9">
        <f ca="1"/>
        <v>1.361277048156528E-2</v>
      </c>
      <c r="X67" s="10">
        <v>25</v>
      </c>
      <c r="Y67" s="9">
        <f ca="1"/>
        <v>10.183994576972129</v>
      </c>
    </row>
    <row r="68" spans="1:25" hidden="1" x14ac:dyDescent="0.2">
      <c r="A68" s="6">
        <v>3</v>
      </c>
      <c r="B68" s="6">
        <v>1</v>
      </c>
      <c r="C68" s="6" t="s">
        <v>2</v>
      </c>
      <c r="D68" s="6" t="s">
        <v>3</v>
      </c>
      <c r="E68" s="6" t="s">
        <v>4</v>
      </c>
      <c r="F68" s="7">
        <v>0</v>
      </c>
      <c r="G68" s="7">
        <v>12</v>
      </c>
      <c r="H68" s="7">
        <v>0</v>
      </c>
      <c r="I68" s="7">
        <v>3</v>
      </c>
      <c r="J68" s="6">
        <v>1</v>
      </c>
      <c r="K68" s="6" t="s">
        <v>25</v>
      </c>
      <c r="L68" s="6" t="s">
        <v>26</v>
      </c>
      <c r="M68" s="6">
        <v>1024</v>
      </c>
      <c r="N68" s="8" t="s">
        <v>31</v>
      </c>
      <c r="O68" s="9">
        <f ca="1"/>
        <v>8.152904615306845</v>
      </c>
      <c r="P68" s="9">
        <f ca="1"/>
        <v>8.5748682987598848</v>
      </c>
      <c r="Q68" s="10">
        <v>2.1</v>
      </c>
      <c r="R68" s="9">
        <f ca="1"/>
        <v>0.95697374816091907</v>
      </c>
      <c r="S68" s="8" t="s">
        <v>32</v>
      </c>
      <c r="T68" s="9">
        <f ca="1"/>
        <v>3.7095397394878216E-2</v>
      </c>
      <c r="U68" s="9">
        <f ca="1"/>
        <v>4.2955181121931134E-2</v>
      </c>
      <c r="V68" s="10">
        <v>0.375</v>
      </c>
      <c r="W68" s="9">
        <f ca="1"/>
        <v>1.4131565940535346E-2</v>
      </c>
      <c r="X68" s="10">
        <v>25</v>
      </c>
      <c r="Y68" s="9">
        <f ca="1"/>
        <v>6.3815213264419643</v>
      </c>
    </row>
    <row r="69" spans="1:25" hidden="1" x14ac:dyDescent="0.2">
      <c r="A69" s="6">
        <v>3</v>
      </c>
      <c r="B69" s="6">
        <v>1</v>
      </c>
      <c r="C69" s="6" t="s">
        <v>2</v>
      </c>
      <c r="D69" s="6" t="s">
        <v>3</v>
      </c>
      <c r="E69" s="6" t="s">
        <v>4</v>
      </c>
      <c r="F69" s="7">
        <v>0</v>
      </c>
      <c r="G69" s="7">
        <v>12</v>
      </c>
      <c r="H69" s="7">
        <v>0</v>
      </c>
      <c r="I69" s="7">
        <v>3.3</v>
      </c>
      <c r="J69" s="6">
        <v>1</v>
      </c>
      <c r="K69" s="6" t="s">
        <v>25</v>
      </c>
      <c r="L69" s="6" t="s">
        <v>26</v>
      </c>
      <c r="M69" s="6">
        <v>1024</v>
      </c>
      <c r="N69" s="8" t="s">
        <v>31</v>
      </c>
      <c r="O69" s="9">
        <f ca="1"/>
        <v>10.41329967459985</v>
      </c>
      <c r="P69" s="9">
        <f ca="1"/>
        <v>8.0677457661189926</v>
      </c>
      <c r="Q69" s="10">
        <v>2.1</v>
      </c>
      <c r="R69" s="9">
        <f ca="1"/>
        <v>0.73327545425189322</v>
      </c>
      <c r="S69" s="8" t="s">
        <v>32</v>
      </c>
      <c r="T69" s="9">
        <f ca="1"/>
        <v>3.1609682269687779E-2</v>
      </c>
      <c r="U69" s="9">
        <f ca="1"/>
        <v>4.906006650685224E-2</v>
      </c>
      <c r="V69" s="10">
        <v>0.375</v>
      </c>
      <c r="W69" s="9">
        <f ca="1"/>
        <v>1.3780596304555314E-2</v>
      </c>
      <c r="X69" s="10">
        <v>25</v>
      </c>
      <c r="Y69" s="9">
        <f ca="1"/>
        <v>11.078829972423431</v>
      </c>
    </row>
    <row r="70" spans="1:25" hidden="1" x14ac:dyDescent="0.2">
      <c r="A70" s="6">
        <v>3</v>
      </c>
      <c r="B70" s="6">
        <v>1</v>
      </c>
      <c r="C70" s="6" t="s">
        <v>2</v>
      </c>
      <c r="D70" s="6" t="s">
        <v>3</v>
      </c>
      <c r="E70" s="6" t="s">
        <v>4</v>
      </c>
      <c r="F70" s="7">
        <v>0</v>
      </c>
      <c r="G70" s="7">
        <v>12</v>
      </c>
      <c r="H70" s="7">
        <v>0</v>
      </c>
      <c r="I70" s="7">
        <v>3.6</v>
      </c>
      <c r="J70" s="6">
        <v>1</v>
      </c>
      <c r="K70" s="6" t="s">
        <v>25</v>
      </c>
      <c r="L70" s="6" t="s">
        <v>26</v>
      </c>
      <c r="M70" s="6">
        <v>1024</v>
      </c>
      <c r="N70" s="8" t="s">
        <v>31</v>
      </c>
      <c r="O70" s="9">
        <f ca="1"/>
        <v>7.4381752023622774</v>
      </c>
      <c r="P70" s="9">
        <f ca="1"/>
        <v>7.5540427116677726</v>
      </c>
      <c r="Q70" s="10">
        <v>2.1</v>
      </c>
      <c r="R70" s="9">
        <f ca="1"/>
        <v>0.97717124003919476</v>
      </c>
      <c r="S70" s="8" t="s">
        <v>32</v>
      </c>
      <c r="T70" s="9">
        <f ca="1"/>
        <v>2.5130959327771409E-2</v>
      </c>
      <c r="U70" s="9">
        <f ca="1"/>
        <v>3.1163734416815005E-2</v>
      </c>
      <c r="V70" s="10">
        <v>0.375</v>
      </c>
      <c r="W70" s="9">
        <f ca="1"/>
        <v>1.4020664984260363E-2</v>
      </c>
      <c r="X70" s="10">
        <v>25</v>
      </c>
      <c r="Y70" s="9">
        <f ca="1"/>
        <v>9.4416732379053094</v>
      </c>
    </row>
    <row r="71" spans="1:25" hidden="1" x14ac:dyDescent="0.2">
      <c r="A71" s="6">
        <v>3</v>
      </c>
      <c r="B71" s="6">
        <v>1</v>
      </c>
      <c r="C71" s="6" t="s">
        <v>2</v>
      </c>
      <c r="D71" s="6" t="s">
        <v>3</v>
      </c>
      <c r="E71" s="6" t="s">
        <v>4</v>
      </c>
      <c r="F71" s="7">
        <v>0</v>
      </c>
      <c r="G71" s="7">
        <v>13</v>
      </c>
      <c r="H71" s="7">
        <v>0</v>
      </c>
      <c r="I71" s="7">
        <v>3</v>
      </c>
      <c r="J71" s="6">
        <v>1</v>
      </c>
      <c r="K71" s="6" t="s">
        <v>25</v>
      </c>
      <c r="L71" s="6" t="s">
        <v>26</v>
      </c>
      <c r="M71" s="6">
        <v>1024</v>
      </c>
      <c r="N71" s="8" t="s">
        <v>31</v>
      </c>
      <c r="O71" s="9">
        <f ca="1"/>
        <v>11.030676045172562</v>
      </c>
      <c r="P71" s="9">
        <f ca="1"/>
        <v>6.3247405804171466</v>
      </c>
      <c r="Q71" s="10">
        <v>2.1</v>
      </c>
      <c r="R71" s="9">
        <f ca="1"/>
        <v>0.79825171061242628</v>
      </c>
      <c r="S71" s="8" t="s">
        <v>32</v>
      </c>
      <c r="T71" s="9">
        <f ca="1"/>
        <v>2.6203551934449898E-2</v>
      </c>
      <c r="U71" s="9">
        <f ca="1"/>
        <v>4.927099025525182E-2</v>
      </c>
      <c r="V71" s="10">
        <v>0.375</v>
      </c>
      <c r="W71" s="9">
        <f ca="1"/>
        <v>1.061758278774101E-2</v>
      </c>
      <c r="X71" s="10">
        <v>25</v>
      </c>
      <c r="Y71" s="9">
        <f ca="1"/>
        <v>7.4648145517386322</v>
      </c>
    </row>
    <row r="72" spans="1:25" hidden="1" x14ac:dyDescent="0.2">
      <c r="A72" s="6">
        <v>3</v>
      </c>
      <c r="B72" s="6">
        <v>1</v>
      </c>
      <c r="C72" s="6" t="s">
        <v>2</v>
      </c>
      <c r="D72" s="6" t="s">
        <v>3</v>
      </c>
      <c r="E72" s="6" t="s">
        <v>4</v>
      </c>
      <c r="F72" s="7">
        <v>0</v>
      </c>
      <c r="G72" s="7">
        <v>13</v>
      </c>
      <c r="H72" s="7">
        <v>0</v>
      </c>
      <c r="I72" s="7">
        <v>3.3</v>
      </c>
      <c r="J72" s="6">
        <v>1</v>
      </c>
      <c r="K72" s="6" t="s">
        <v>25</v>
      </c>
      <c r="L72" s="6" t="s">
        <v>26</v>
      </c>
      <c r="M72" s="6">
        <v>1024</v>
      </c>
      <c r="N72" s="8" t="s">
        <v>31</v>
      </c>
      <c r="O72" s="9">
        <f ca="1"/>
        <v>7.4212779892935297</v>
      </c>
      <c r="P72" s="9">
        <f ca="1"/>
        <v>10.505839898423032</v>
      </c>
      <c r="Q72" s="10">
        <v>2.1</v>
      </c>
      <c r="R72" s="9">
        <f ca="1"/>
        <v>0.76187465461935311</v>
      </c>
      <c r="S72" s="8" t="s">
        <v>32</v>
      </c>
      <c r="T72" s="9">
        <f ca="1"/>
        <v>2.5880789118485376E-2</v>
      </c>
      <c r="U72" s="9">
        <f ca="1"/>
        <v>4.6035002616269999E-2</v>
      </c>
      <c r="V72" s="10">
        <v>0.375</v>
      </c>
      <c r="W72" s="9">
        <f ca="1"/>
        <v>1.2969001077166715E-2</v>
      </c>
      <c r="X72" s="10">
        <v>25</v>
      </c>
      <c r="Y72" s="9">
        <f ca="1"/>
        <v>6.3106911231279463</v>
      </c>
    </row>
    <row r="73" spans="1:25" hidden="1" x14ac:dyDescent="0.2">
      <c r="A73" s="6">
        <v>3</v>
      </c>
      <c r="B73" s="6">
        <v>1</v>
      </c>
      <c r="C73" s="6" t="s">
        <v>2</v>
      </c>
      <c r="D73" s="6" t="s">
        <v>3</v>
      </c>
      <c r="E73" s="6" t="s">
        <v>4</v>
      </c>
      <c r="F73" s="7">
        <v>0</v>
      </c>
      <c r="G73" s="7">
        <v>13</v>
      </c>
      <c r="H73" s="7">
        <v>0</v>
      </c>
      <c r="I73" s="7">
        <v>3.6</v>
      </c>
      <c r="J73" s="6">
        <v>1</v>
      </c>
      <c r="K73" s="6" t="s">
        <v>25</v>
      </c>
      <c r="L73" s="6" t="s">
        <v>26</v>
      </c>
      <c r="M73" s="6">
        <v>1024</v>
      </c>
      <c r="N73" s="8" t="s">
        <v>31</v>
      </c>
      <c r="O73" s="9">
        <f ca="1"/>
        <v>8.4345436231079169</v>
      </c>
      <c r="P73" s="9">
        <f ca="1"/>
        <v>7.9024559474852314</v>
      </c>
      <c r="Q73" s="10">
        <v>2.1</v>
      </c>
      <c r="R73" s="9">
        <f ca="1"/>
        <v>0.93244975268965158</v>
      </c>
      <c r="S73" s="8" t="s">
        <v>32</v>
      </c>
      <c r="T73" s="9">
        <f ca="1"/>
        <v>3.4814526362928852E-2</v>
      </c>
      <c r="U73" s="9">
        <f ca="1"/>
        <v>3.7624307664924146E-2</v>
      </c>
      <c r="V73" s="10">
        <v>0.375</v>
      </c>
      <c r="W73" s="9">
        <f ca="1"/>
        <v>1.2534884055453551E-2</v>
      </c>
      <c r="X73" s="10">
        <v>25</v>
      </c>
      <c r="Y73" s="9">
        <f ca="1"/>
        <v>7.5328621987588722</v>
      </c>
    </row>
    <row r="74" spans="1:25" hidden="1" x14ac:dyDescent="0.2">
      <c r="A74" s="6">
        <v>3</v>
      </c>
      <c r="B74" s="6">
        <v>1</v>
      </c>
      <c r="C74" s="6" t="s">
        <v>2</v>
      </c>
      <c r="D74" s="6" t="s">
        <v>3</v>
      </c>
      <c r="E74" s="6" t="s">
        <v>4</v>
      </c>
      <c r="F74" s="7">
        <v>60</v>
      </c>
      <c r="G74" s="7">
        <v>11</v>
      </c>
      <c r="H74" s="7">
        <v>0</v>
      </c>
      <c r="I74" s="7">
        <v>3</v>
      </c>
      <c r="J74" s="6">
        <v>1</v>
      </c>
      <c r="K74" s="6" t="s">
        <v>25</v>
      </c>
      <c r="L74" s="6" t="s">
        <v>26</v>
      </c>
      <c r="M74" s="6">
        <v>1024</v>
      </c>
      <c r="N74" s="8" t="s">
        <v>31</v>
      </c>
      <c r="O74" s="9">
        <f ca="1"/>
        <v>8.1031172543453422</v>
      </c>
      <c r="P74" s="9">
        <f ca="1"/>
        <v>7.9871275490773535</v>
      </c>
      <c r="Q74" s="10">
        <v>2.1</v>
      </c>
      <c r="R74" s="9">
        <f ca="1"/>
        <v>0.56310306421343215</v>
      </c>
      <c r="S74" s="8" t="s">
        <v>32</v>
      </c>
      <c r="T74" s="9">
        <f ca="1"/>
        <v>3.2511858645931785E-2</v>
      </c>
      <c r="U74" s="9">
        <f ca="1"/>
        <v>5.1255143161673691E-2</v>
      </c>
      <c r="V74" s="10">
        <v>0.375</v>
      </c>
      <c r="W74" s="9">
        <f ca="1"/>
        <v>1.413941125740676E-2</v>
      </c>
      <c r="X74" s="10">
        <v>25</v>
      </c>
      <c r="Y74" s="9">
        <f ca="1"/>
        <v>8.480662527206146</v>
      </c>
    </row>
    <row r="75" spans="1:25" hidden="1" x14ac:dyDescent="0.2">
      <c r="A75" s="6">
        <v>3</v>
      </c>
      <c r="B75" s="6">
        <v>1</v>
      </c>
      <c r="C75" s="6" t="s">
        <v>2</v>
      </c>
      <c r="D75" s="6" t="s">
        <v>3</v>
      </c>
      <c r="E75" s="6" t="s">
        <v>4</v>
      </c>
      <c r="F75" s="7">
        <v>60</v>
      </c>
      <c r="G75" s="7">
        <v>11</v>
      </c>
      <c r="H75" s="7">
        <v>0</v>
      </c>
      <c r="I75" s="7">
        <v>3.3</v>
      </c>
      <c r="J75" s="6">
        <v>1</v>
      </c>
      <c r="K75" s="6" t="s">
        <v>25</v>
      </c>
      <c r="L75" s="6" t="s">
        <v>26</v>
      </c>
      <c r="M75" s="6">
        <v>1024</v>
      </c>
      <c r="N75" s="8" t="s">
        <v>31</v>
      </c>
      <c r="O75" s="9">
        <f ca="1"/>
        <v>10.034366826876795</v>
      </c>
      <c r="P75" s="9">
        <f ca="1"/>
        <v>8.7464686931951885</v>
      </c>
      <c r="Q75" s="10">
        <v>2.1</v>
      </c>
      <c r="R75" s="9">
        <f ca="1"/>
        <v>0.7029186929442478</v>
      </c>
      <c r="S75" s="8" t="s">
        <v>32</v>
      </c>
      <c r="T75" s="9">
        <f ca="1"/>
        <v>2.1838937923234707E-2</v>
      </c>
      <c r="U75" s="9">
        <f ca="1"/>
        <v>3.6043109441708771E-2</v>
      </c>
      <c r="V75" s="10">
        <v>0.375</v>
      </c>
      <c r="W75" s="9">
        <f ca="1"/>
        <v>1.4224528240225531E-2</v>
      </c>
      <c r="X75" s="10">
        <v>25</v>
      </c>
      <c r="Y75" s="9">
        <f ca="1"/>
        <v>8.2764117551575591</v>
      </c>
    </row>
    <row r="76" spans="1:25" hidden="1" x14ac:dyDescent="0.2">
      <c r="A76" s="6">
        <v>3</v>
      </c>
      <c r="B76" s="6">
        <v>1</v>
      </c>
      <c r="C76" s="6" t="s">
        <v>2</v>
      </c>
      <c r="D76" s="6" t="s">
        <v>3</v>
      </c>
      <c r="E76" s="6" t="s">
        <v>4</v>
      </c>
      <c r="F76" s="7">
        <v>60</v>
      </c>
      <c r="G76" s="7">
        <v>11</v>
      </c>
      <c r="H76" s="7">
        <v>0</v>
      </c>
      <c r="I76" s="7">
        <v>3.6</v>
      </c>
      <c r="J76" s="6">
        <v>1</v>
      </c>
      <c r="K76" s="6" t="s">
        <v>25</v>
      </c>
      <c r="L76" s="6" t="s">
        <v>26</v>
      </c>
      <c r="M76" s="6">
        <v>1024</v>
      </c>
      <c r="N76" s="8" t="s">
        <v>31</v>
      </c>
      <c r="O76" s="9">
        <f ca="1"/>
        <v>7.3481250366309361</v>
      </c>
      <c r="P76" s="9">
        <f ca="1"/>
        <v>6.3579497088068342</v>
      </c>
      <c r="Q76" s="10">
        <v>2.1</v>
      </c>
      <c r="R76" s="9">
        <f ca="1"/>
        <v>0.85619581139534517</v>
      </c>
      <c r="S76" s="8" t="s">
        <v>32</v>
      </c>
      <c r="T76" s="9">
        <f ca="1"/>
        <v>3.127844251117378E-2</v>
      </c>
      <c r="U76" s="9">
        <f ca="1"/>
        <v>4.4160750064570001E-2</v>
      </c>
      <c r="V76" s="10">
        <v>0.375</v>
      </c>
      <c r="W76" s="9">
        <f ca="1"/>
        <v>1.2587123460663699E-2</v>
      </c>
      <c r="X76" s="10">
        <v>25</v>
      </c>
      <c r="Y76" s="9">
        <f ca="1"/>
        <v>7.9914706902874606</v>
      </c>
    </row>
    <row r="77" spans="1:25" hidden="1" x14ac:dyDescent="0.2">
      <c r="A77" s="6">
        <v>3</v>
      </c>
      <c r="B77" s="6">
        <v>1</v>
      </c>
      <c r="C77" s="6" t="s">
        <v>2</v>
      </c>
      <c r="D77" s="6" t="s">
        <v>3</v>
      </c>
      <c r="E77" s="6" t="s">
        <v>4</v>
      </c>
      <c r="F77" s="7">
        <v>60</v>
      </c>
      <c r="G77" s="7">
        <v>12</v>
      </c>
      <c r="H77" s="7">
        <v>0</v>
      </c>
      <c r="I77" s="7">
        <v>3</v>
      </c>
      <c r="J77" s="6">
        <v>1</v>
      </c>
      <c r="K77" s="6" t="s">
        <v>25</v>
      </c>
      <c r="L77" s="6" t="s">
        <v>26</v>
      </c>
      <c r="M77" s="6">
        <v>1024</v>
      </c>
      <c r="N77" s="8" t="s">
        <v>31</v>
      </c>
      <c r="O77" s="9">
        <f ca="1"/>
        <v>8.3961450318737434</v>
      </c>
      <c r="P77" s="9">
        <f ca="1"/>
        <v>6.9263234400339897</v>
      </c>
      <c r="Q77" s="10">
        <v>2.1</v>
      </c>
      <c r="R77" s="9">
        <f ca="1"/>
        <v>0.89030332440694981</v>
      </c>
      <c r="S77" s="8" t="s">
        <v>32</v>
      </c>
      <c r="T77" s="9">
        <f ca="1"/>
        <v>3.6470745653713499E-2</v>
      </c>
      <c r="U77" s="9">
        <f ca="1"/>
        <v>5.2604571735432218E-2</v>
      </c>
      <c r="V77" s="10">
        <v>0.375</v>
      </c>
      <c r="W77" s="9">
        <f ca="1"/>
        <v>1.2434839544566426E-2</v>
      </c>
      <c r="X77" s="10">
        <v>25</v>
      </c>
      <c r="Y77" s="9">
        <f ca="1"/>
        <v>10.28916002103778</v>
      </c>
    </row>
    <row r="78" spans="1:25" hidden="1" x14ac:dyDescent="0.2">
      <c r="A78" s="6">
        <v>3</v>
      </c>
      <c r="B78" s="6">
        <v>1</v>
      </c>
      <c r="C78" s="6" t="s">
        <v>2</v>
      </c>
      <c r="D78" s="6" t="s">
        <v>3</v>
      </c>
      <c r="E78" s="6" t="s">
        <v>4</v>
      </c>
      <c r="F78" s="7">
        <v>60</v>
      </c>
      <c r="G78" s="7">
        <v>12</v>
      </c>
      <c r="H78" s="7">
        <v>0</v>
      </c>
      <c r="I78" s="7">
        <v>3.3</v>
      </c>
      <c r="J78" s="6">
        <v>1</v>
      </c>
      <c r="K78" s="6" t="s">
        <v>25</v>
      </c>
      <c r="L78" s="6" t="s">
        <v>26</v>
      </c>
      <c r="M78" s="6">
        <v>1024</v>
      </c>
      <c r="N78" s="8" t="s">
        <v>31</v>
      </c>
      <c r="O78" s="9">
        <f ca="1"/>
        <v>9.7884640146751316</v>
      </c>
      <c r="P78" s="9">
        <f ca="1"/>
        <v>8.7878492919946147</v>
      </c>
      <c r="Q78" s="10">
        <v>2.1</v>
      </c>
      <c r="R78" s="9">
        <f ca="1"/>
        <v>0.91999086293221777</v>
      </c>
      <c r="S78" s="8" t="s">
        <v>32</v>
      </c>
      <c r="T78" s="9">
        <f ca="1"/>
        <v>2.2287069587268057E-2</v>
      </c>
      <c r="U78" s="9">
        <f ca="1"/>
        <v>3.4346097168775236E-2</v>
      </c>
      <c r="V78" s="10">
        <v>0.375</v>
      </c>
      <c r="W78" s="9">
        <f ca="1"/>
        <v>1.130434706068879E-2</v>
      </c>
      <c r="X78" s="10">
        <v>25</v>
      </c>
      <c r="Y78" s="9">
        <f ca="1"/>
        <v>10.441057568691505</v>
      </c>
    </row>
    <row r="79" spans="1:25" hidden="1" x14ac:dyDescent="0.2">
      <c r="A79" s="6">
        <v>3</v>
      </c>
      <c r="B79" s="6">
        <v>1</v>
      </c>
      <c r="C79" s="6" t="s">
        <v>2</v>
      </c>
      <c r="D79" s="6" t="s">
        <v>3</v>
      </c>
      <c r="E79" s="6" t="s">
        <v>4</v>
      </c>
      <c r="F79" s="7">
        <v>60</v>
      </c>
      <c r="G79" s="7">
        <v>12</v>
      </c>
      <c r="H79" s="7">
        <v>0</v>
      </c>
      <c r="I79" s="7">
        <v>3.6</v>
      </c>
      <c r="J79" s="6">
        <v>1</v>
      </c>
      <c r="K79" s="6" t="s">
        <v>25</v>
      </c>
      <c r="L79" s="6" t="s">
        <v>26</v>
      </c>
      <c r="M79" s="6">
        <v>1024</v>
      </c>
      <c r="N79" s="8" t="s">
        <v>31</v>
      </c>
      <c r="O79" s="9">
        <f ca="1"/>
        <v>7.4688528812558381</v>
      </c>
      <c r="P79" s="9">
        <f ca="1"/>
        <v>10.96697115991876</v>
      </c>
      <c r="Q79" s="10">
        <v>2.1</v>
      </c>
      <c r="R79" s="9">
        <f ca="1"/>
        <v>0.56585439158370898</v>
      </c>
      <c r="S79" s="8" t="s">
        <v>32</v>
      </c>
      <c r="T79" s="9">
        <f ca="1"/>
        <v>2.6197454149540174E-2</v>
      </c>
      <c r="U79" s="9">
        <f ca="1"/>
        <v>3.2143304555447602E-2</v>
      </c>
      <c r="V79" s="10">
        <v>0.375</v>
      </c>
      <c r="W79" s="9">
        <f ca="1"/>
        <v>1.0088447899300449E-2</v>
      </c>
      <c r="X79" s="10">
        <v>25</v>
      </c>
      <c r="Y79" s="9">
        <f ca="1"/>
        <v>8.9007073598234285</v>
      </c>
    </row>
    <row r="80" spans="1:25" hidden="1" x14ac:dyDescent="0.2">
      <c r="A80" s="6">
        <v>3</v>
      </c>
      <c r="B80" s="6">
        <v>1</v>
      </c>
      <c r="C80" s="6" t="s">
        <v>2</v>
      </c>
      <c r="D80" s="6" t="s">
        <v>3</v>
      </c>
      <c r="E80" s="6" t="s">
        <v>4</v>
      </c>
      <c r="F80" s="7">
        <v>60</v>
      </c>
      <c r="G80" s="7">
        <v>13</v>
      </c>
      <c r="H80" s="7">
        <v>0</v>
      </c>
      <c r="I80" s="7">
        <v>3</v>
      </c>
      <c r="J80" s="6">
        <v>1</v>
      </c>
      <c r="K80" s="6" t="s">
        <v>25</v>
      </c>
      <c r="L80" s="6" t="s">
        <v>26</v>
      </c>
      <c r="M80" s="6">
        <v>1024</v>
      </c>
      <c r="N80" s="8" t="s">
        <v>31</v>
      </c>
      <c r="O80" s="9">
        <f ca="1"/>
        <v>9.6443986607671057</v>
      </c>
      <c r="P80" s="9">
        <f ca="1"/>
        <v>6.5881739110303883</v>
      </c>
      <c r="Q80" s="10">
        <v>2.1</v>
      </c>
      <c r="R80" s="9">
        <f ca="1"/>
        <v>0.73300298292723398</v>
      </c>
      <c r="S80" s="8" t="s">
        <v>32</v>
      </c>
      <c r="T80" s="9">
        <f ca="1"/>
        <v>3.1423556128903331E-2</v>
      </c>
      <c r="U80" s="9">
        <f ca="1"/>
        <v>3.8754742579864498E-2</v>
      </c>
      <c r="V80" s="10">
        <v>0.375</v>
      </c>
      <c r="W80" s="9">
        <f ca="1"/>
        <v>1.0692996933293989E-2</v>
      </c>
      <c r="X80" s="10">
        <v>25</v>
      </c>
      <c r="Y80" s="9">
        <f ca="1"/>
        <v>6.5760885696549725</v>
      </c>
    </row>
    <row r="81" spans="1:25" hidden="1" x14ac:dyDescent="0.2">
      <c r="A81" s="6">
        <v>3</v>
      </c>
      <c r="B81" s="6">
        <v>1</v>
      </c>
      <c r="C81" s="6" t="s">
        <v>2</v>
      </c>
      <c r="D81" s="6" t="s">
        <v>3</v>
      </c>
      <c r="E81" s="6" t="s">
        <v>4</v>
      </c>
      <c r="F81" s="7">
        <v>60</v>
      </c>
      <c r="G81" s="7">
        <v>13</v>
      </c>
      <c r="H81" s="7">
        <v>0</v>
      </c>
      <c r="I81" s="7">
        <v>3.3</v>
      </c>
      <c r="J81" s="6">
        <v>1</v>
      </c>
      <c r="K81" s="6" t="s">
        <v>25</v>
      </c>
      <c r="L81" s="6" t="s">
        <v>26</v>
      </c>
      <c r="M81" s="6">
        <v>1024</v>
      </c>
      <c r="N81" s="8" t="s">
        <v>31</v>
      </c>
      <c r="O81" s="9">
        <f ca="1"/>
        <v>8.5456511927949492</v>
      </c>
      <c r="P81" s="9">
        <f ca="1"/>
        <v>10.74143216067958</v>
      </c>
      <c r="Q81" s="10">
        <v>2.1</v>
      </c>
      <c r="R81" s="9">
        <f ca="1"/>
        <v>0.67779260542500708</v>
      </c>
      <c r="S81" s="8" t="s">
        <v>32</v>
      </c>
      <c r="T81" s="9">
        <f ca="1"/>
        <v>3.6341786452300053E-2</v>
      </c>
      <c r="U81" s="9">
        <f ca="1"/>
        <v>3.3850158443956765E-2</v>
      </c>
      <c r="V81" s="10">
        <v>0.375</v>
      </c>
      <c r="W81" s="9">
        <f ca="1"/>
        <v>1.3851259437783398E-2</v>
      </c>
      <c r="X81" s="10">
        <v>25</v>
      </c>
      <c r="Y81" s="9">
        <f ca="1"/>
        <v>10.980827314460122</v>
      </c>
    </row>
    <row r="82" spans="1:25" hidden="1" x14ac:dyDescent="0.2">
      <c r="A82" s="6">
        <v>3</v>
      </c>
      <c r="B82" s="6">
        <v>1</v>
      </c>
      <c r="C82" s="6" t="s">
        <v>2</v>
      </c>
      <c r="D82" s="6" t="s">
        <v>3</v>
      </c>
      <c r="E82" s="6" t="s">
        <v>4</v>
      </c>
      <c r="F82" s="7">
        <v>60</v>
      </c>
      <c r="G82" s="7">
        <v>13</v>
      </c>
      <c r="H82" s="7">
        <v>0</v>
      </c>
      <c r="I82" s="7">
        <v>3.6</v>
      </c>
      <c r="J82" s="6">
        <v>1</v>
      </c>
      <c r="K82" s="6" t="s">
        <v>25</v>
      </c>
      <c r="L82" s="6" t="s">
        <v>26</v>
      </c>
      <c r="M82" s="6">
        <v>1024</v>
      </c>
      <c r="N82" s="8" t="s">
        <v>31</v>
      </c>
      <c r="O82" s="9">
        <f ca="1"/>
        <v>10.810807321796251</v>
      </c>
      <c r="P82" s="9">
        <f ca="1"/>
        <v>9.7074426989415166</v>
      </c>
      <c r="Q82" s="10">
        <v>2.1</v>
      </c>
      <c r="R82" s="9">
        <f ca="1"/>
        <v>0.58558001678201466</v>
      </c>
      <c r="S82" s="8" t="s">
        <v>32</v>
      </c>
      <c r="T82" s="9">
        <f ca="1"/>
        <v>2.4701152062485639E-2</v>
      </c>
      <c r="U82" s="9">
        <f ca="1"/>
        <v>3.1769974156221674E-2</v>
      </c>
      <c r="V82" s="10">
        <v>0.375</v>
      </c>
      <c r="W82" s="9">
        <f ca="1"/>
        <v>1.3280718931812208E-2</v>
      </c>
      <c r="X82" s="10">
        <v>25</v>
      </c>
      <c r="Y82" s="9">
        <f ca="1"/>
        <v>10.151290453312035</v>
      </c>
    </row>
    <row r="83" spans="1:25" hidden="1" x14ac:dyDescent="0.2">
      <c r="A83" s="6">
        <v>4</v>
      </c>
      <c r="B83" s="6">
        <v>1</v>
      </c>
      <c r="C83" s="6" t="s">
        <v>2</v>
      </c>
      <c r="D83" s="6" t="s">
        <v>3</v>
      </c>
      <c r="E83" s="6" t="s">
        <v>4</v>
      </c>
      <c r="F83" s="7">
        <v>25</v>
      </c>
      <c r="G83" s="7">
        <v>11</v>
      </c>
      <c r="H83" s="7">
        <v>0</v>
      </c>
      <c r="I83" s="7">
        <v>3</v>
      </c>
      <c r="J83" s="6">
        <v>1</v>
      </c>
      <c r="K83" s="6" t="s">
        <v>25</v>
      </c>
      <c r="L83" s="6" t="s">
        <v>26</v>
      </c>
      <c r="M83" s="6">
        <v>1024</v>
      </c>
      <c r="N83" s="8" t="s">
        <v>33</v>
      </c>
      <c r="O83" s="9">
        <f ca="1"/>
        <v>9.2122705652180805</v>
      </c>
      <c r="P83" s="9">
        <f ca="1"/>
        <v>6.9243750430812723</v>
      </c>
      <c r="Q83" s="10">
        <v>2.1</v>
      </c>
      <c r="R83" s="9">
        <f ca="1"/>
        <v>0.7565300839812017</v>
      </c>
      <c r="S83" s="8" t="s">
        <v>34</v>
      </c>
      <c r="T83" s="9">
        <f ca="1"/>
        <v>2.3183725893868121E-2</v>
      </c>
      <c r="U83" s="9">
        <f ca="1"/>
        <v>5.2753866246073942E-2</v>
      </c>
      <c r="V83" s="10">
        <v>0.375</v>
      </c>
      <c r="W83" s="9">
        <f ca="1"/>
        <v>1.4145257581133363E-2</v>
      </c>
      <c r="X83" s="10">
        <v>25</v>
      </c>
      <c r="Y83" s="9">
        <f ca="1"/>
        <v>8.3300570151882898</v>
      </c>
    </row>
    <row r="84" spans="1:25" hidden="1" x14ac:dyDescent="0.2">
      <c r="A84" s="6">
        <v>4</v>
      </c>
      <c r="B84" s="6">
        <v>1</v>
      </c>
      <c r="C84" s="6" t="s">
        <v>2</v>
      </c>
      <c r="D84" s="6" t="s">
        <v>3</v>
      </c>
      <c r="E84" s="6" t="s">
        <v>4</v>
      </c>
      <c r="F84" s="7">
        <v>25</v>
      </c>
      <c r="G84" s="7">
        <v>11</v>
      </c>
      <c r="H84" s="7">
        <v>0</v>
      </c>
      <c r="I84" s="7">
        <v>3.3</v>
      </c>
      <c r="J84" s="6">
        <v>1</v>
      </c>
      <c r="K84" s="6" t="s">
        <v>25</v>
      </c>
      <c r="L84" s="6" t="s">
        <v>26</v>
      </c>
      <c r="M84" s="6">
        <v>1024</v>
      </c>
      <c r="N84" s="8" t="s">
        <v>33</v>
      </c>
      <c r="O84" s="9">
        <f ca="1"/>
        <v>6.3894672272577839</v>
      </c>
      <c r="P84" s="9">
        <f ca="1"/>
        <v>6.3183728909847643</v>
      </c>
      <c r="Q84" s="10">
        <v>2.1</v>
      </c>
      <c r="R84" s="9">
        <f ca="1"/>
        <v>0.58125658133766445</v>
      </c>
      <c r="S84" s="8" t="s">
        <v>34</v>
      </c>
      <c r="T84" s="9">
        <f ca="1"/>
        <v>2.7674491141564211E-2</v>
      </c>
      <c r="U84" s="9">
        <f ca="1"/>
        <v>3.544661162085086E-2</v>
      </c>
      <c r="V84" s="10">
        <v>0.375</v>
      </c>
      <c r="W84" s="9">
        <f ca="1"/>
        <v>1.2328719264302467E-2</v>
      </c>
      <c r="X84" s="10">
        <v>25</v>
      </c>
      <c r="Y84" s="9">
        <f ca="1"/>
        <v>7.083748703855453</v>
      </c>
    </row>
    <row r="85" spans="1:25" hidden="1" x14ac:dyDescent="0.2">
      <c r="A85" s="6">
        <v>4</v>
      </c>
      <c r="B85" s="6">
        <v>1</v>
      </c>
      <c r="C85" s="6" t="s">
        <v>2</v>
      </c>
      <c r="D85" s="6" t="s">
        <v>3</v>
      </c>
      <c r="E85" s="6" t="s">
        <v>4</v>
      </c>
      <c r="F85" s="7">
        <v>25</v>
      </c>
      <c r="G85" s="7">
        <v>11</v>
      </c>
      <c r="H85" s="7">
        <v>0</v>
      </c>
      <c r="I85" s="7">
        <v>3.6</v>
      </c>
      <c r="J85" s="6">
        <v>1</v>
      </c>
      <c r="K85" s="6" t="s">
        <v>25</v>
      </c>
      <c r="L85" s="6" t="s">
        <v>26</v>
      </c>
      <c r="M85" s="6">
        <v>1024</v>
      </c>
      <c r="N85" s="8" t="s">
        <v>33</v>
      </c>
      <c r="O85" s="9">
        <f ca="1"/>
        <v>9.5805316235487279</v>
      </c>
      <c r="P85" s="9">
        <f ca="1"/>
        <v>7.6634670768790949</v>
      </c>
      <c r="Q85" s="10">
        <v>2.1</v>
      </c>
      <c r="R85" s="9">
        <f ca="1"/>
        <v>0.95630772774745876</v>
      </c>
      <c r="S85" s="8" t="s">
        <v>34</v>
      </c>
      <c r="T85" s="9">
        <f ca="1"/>
        <v>2.0696677309834814E-2</v>
      </c>
      <c r="U85" s="9">
        <f ca="1"/>
        <v>3.386927941001372E-2</v>
      </c>
      <c r="V85" s="10">
        <v>0.375</v>
      </c>
      <c r="W85" s="9">
        <f ca="1"/>
        <v>1.2121390959876056E-2</v>
      </c>
      <c r="X85" s="10">
        <v>25</v>
      </c>
      <c r="Y85" s="9">
        <f ca="1"/>
        <v>8.5607655086148462</v>
      </c>
    </row>
    <row r="86" spans="1:25" hidden="1" x14ac:dyDescent="0.2">
      <c r="A86" s="6">
        <v>4</v>
      </c>
      <c r="B86" s="6">
        <v>1</v>
      </c>
      <c r="C86" s="6" t="s">
        <v>2</v>
      </c>
      <c r="D86" s="6" t="s">
        <v>3</v>
      </c>
      <c r="E86" s="6" t="s">
        <v>4</v>
      </c>
      <c r="F86" s="7">
        <v>25</v>
      </c>
      <c r="G86" s="7">
        <v>12</v>
      </c>
      <c r="H86" s="7">
        <v>0</v>
      </c>
      <c r="I86" s="7">
        <v>3</v>
      </c>
      <c r="J86" s="6">
        <v>1</v>
      </c>
      <c r="K86" s="6" t="s">
        <v>25</v>
      </c>
      <c r="L86" s="6" t="s">
        <v>26</v>
      </c>
      <c r="M86" s="6">
        <v>1024</v>
      </c>
      <c r="N86" s="8" t="s">
        <v>33</v>
      </c>
      <c r="O86" s="9">
        <f ca="1"/>
        <v>9.2857924550817277</v>
      </c>
      <c r="P86" s="9">
        <f ca="1"/>
        <v>10.658925916081021</v>
      </c>
      <c r="Q86" s="10">
        <v>2.1</v>
      </c>
      <c r="R86" s="9">
        <f ca="1"/>
        <v>0.98233032737832349</v>
      </c>
      <c r="S86" s="8" t="s">
        <v>34</v>
      </c>
      <c r="T86" s="9">
        <f ca="1"/>
        <v>2.8349872568960079E-2</v>
      </c>
      <c r="U86" s="9">
        <f ca="1"/>
        <v>4.2683644572611479E-2</v>
      </c>
      <c r="V86" s="10">
        <v>0.375</v>
      </c>
      <c r="W86" s="9">
        <f ca="1"/>
        <v>1.3956861682891257E-2</v>
      </c>
      <c r="X86" s="10">
        <v>25</v>
      </c>
      <c r="Y86" s="9">
        <f ca="1"/>
        <v>7.6523233749898152</v>
      </c>
    </row>
    <row r="87" spans="1:25" hidden="1" x14ac:dyDescent="0.2">
      <c r="A87" s="6">
        <v>4</v>
      </c>
      <c r="B87" s="6">
        <v>1</v>
      </c>
      <c r="C87" s="6" t="s">
        <v>2</v>
      </c>
      <c r="D87" s="6" t="s">
        <v>3</v>
      </c>
      <c r="E87" s="6" t="s">
        <v>4</v>
      </c>
      <c r="F87" s="7">
        <v>25</v>
      </c>
      <c r="G87" s="7">
        <v>12</v>
      </c>
      <c r="H87" s="7">
        <v>0</v>
      </c>
      <c r="I87" s="7">
        <v>3.3</v>
      </c>
      <c r="J87" s="6">
        <v>1</v>
      </c>
      <c r="K87" s="6" t="s">
        <v>25</v>
      </c>
      <c r="L87" s="6" t="s">
        <v>26</v>
      </c>
      <c r="M87" s="6">
        <v>1024</v>
      </c>
      <c r="N87" s="8" t="s">
        <v>33</v>
      </c>
      <c r="O87" s="9">
        <f ca="1"/>
        <v>11.066742808680322</v>
      </c>
      <c r="P87" s="9">
        <f ca="1"/>
        <v>10.295276192707805</v>
      </c>
      <c r="Q87" s="10">
        <v>2.1</v>
      </c>
      <c r="R87" s="9">
        <f ca="1"/>
        <v>0.58877153063637289</v>
      </c>
      <c r="S87" s="8" t="s">
        <v>34</v>
      </c>
      <c r="T87" s="9">
        <f ca="1"/>
        <v>3.9397033470944684E-2</v>
      </c>
      <c r="U87" s="9">
        <f ca="1"/>
        <v>2.968971644241777E-2</v>
      </c>
      <c r="V87" s="10">
        <v>0.375</v>
      </c>
      <c r="W87" s="9">
        <f ca="1"/>
        <v>1.3293958292076618E-2</v>
      </c>
      <c r="X87" s="10">
        <v>25</v>
      </c>
      <c r="Y87" s="9">
        <f ca="1"/>
        <v>7.6544325370902033</v>
      </c>
    </row>
    <row r="88" spans="1:25" hidden="1" x14ac:dyDescent="0.2">
      <c r="A88" s="6">
        <v>4</v>
      </c>
      <c r="B88" s="6">
        <v>1</v>
      </c>
      <c r="C88" s="6" t="s">
        <v>2</v>
      </c>
      <c r="D88" s="6" t="s">
        <v>3</v>
      </c>
      <c r="E88" s="6" t="s">
        <v>4</v>
      </c>
      <c r="F88" s="7">
        <v>25</v>
      </c>
      <c r="G88" s="7">
        <v>12</v>
      </c>
      <c r="H88" s="7">
        <v>0</v>
      </c>
      <c r="I88" s="7">
        <v>3.6</v>
      </c>
      <c r="J88" s="6">
        <v>1</v>
      </c>
      <c r="K88" s="6" t="s">
        <v>25</v>
      </c>
      <c r="L88" s="6" t="s">
        <v>26</v>
      </c>
      <c r="M88" s="6">
        <v>1024</v>
      </c>
      <c r="N88" s="8" t="s">
        <v>33</v>
      </c>
      <c r="O88" s="9">
        <f ca="1"/>
        <v>8.2006124146713439</v>
      </c>
      <c r="P88" s="9">
        <f ca="1"/>
        <v>7.4085053168780277</v>
      </c>
      <c r="Q88" s="10">
        <v>2.1</v>
      </c>
      <c r="R88" s="9">
        <f ca="1"/>
        <v>0.55352798495669653</v>
      </c>
      <c r="S88" s="8" t="s">
        <v>34</v>
      </c>
      <c r="T88" s="9">
        <f ca="1"/>
        <v>3.6252946818740153E-2</v>
      </c>
      <c r="U88" s="9">
        <f ca="1"/>
        <v>4.9105618869593776E-2</v>
      </c>
      <c r="V88" s="10">
        <v>0.375</v>
      </c>
      <c r="W88" s="9">
        <f ca="1"/>
        <v>1.4009109423982327E-2</v>
      </c>
      <c r="X88" s="10">
        <v>25</v>
      </c>
      <c r="Y88" s="9">
        <f ca="1"/>
        <v>7.895912571244506</v>
      </c>
    </row>
    <row r="89" spans="1:25" hidden="1" x14ac:dyDescent="0.2">
      <c r="A89" s="6">
        <v>4</v>
      </c>
      <c r="B89" s="6">
        <v>1</v>
      </c>
      <c r="C89" s="6" t="s">
        <v>2</v>
      </c>
      <c r="D89" s="6" t="s">
        <v>3</v>
      </c>
      <c r="E89" s="6" t="s">
        <v>4</v>
      </c>
      <c r="F89" s="7">
        <v>25</v>
      </c>
      <c r="G89" s="7">
        <v>13</v>
      </c>
      <c r="H89" s="7">
        <v>0</v>
      </c>
      <c r="I89" s="7">
        <v>3</v>
      </c>
      <c r="J89" s="6">
        <v>1</v>
      </c>
      <c r="K89" s="6" t="s">
        <v>25</v>
      </c>
      <c r="L89" s="6" t="s">
        <v>26</v>
      </c>
      <c r="M89" s="6">
        <v>1024</v>
      </c>
      <c r="N89" s="8" t="s">
        <v>33</v>
      </c>
      <c r="O89" s="9">
        <f ca="1"/>
        <v>9.5413609991328006</v>
      </c>
      <c r="P89" s="9">
        <f ca="1"/>
        <v>6.9793515528239336</v>
      </c>
      <c r="Q89" s="10">
        <v>2.1</v>
      </c>
      <c r="R89" s="9">
        <f ca="1"/>
        <v>0.5470703081685252</v>
      </c>
      <c r="S89" s="8" t="s">
        <v>34</v>
      </c>
      <c r="T89" s="9">
        <f ca="1"/>
        <v>3.781086831952106E-2</v>
      </c>
      <c r="U89" s="9">
        <f ca="1"/>
        <v>3.9162869795530318E-2</v>
      </c>
      <c r="V89" s="10">
        <v>0.375</v>
      </c>
      <c r="W89" s="9">
        <f ca="1"/>
        <v>1.1593901815821799E-2</v>
      </c>
      <c r="X89" s="10">
        <v>25</v>
      </c>
      <c r="Y89" s="9">
        <f ca="1"/>
        <v>9.8327183711743107</v>
      </c>
    </row>
    <row r="90" spans="1:25" hidden="1" x14ac:dyDescent="0.2">
      <c r="A90" s="6">
        <v>4</v>
      </c>
      <c r="B90" s="6">
        <v>1</v>
      </c>
      <c r="C90" s="6" t="s">
        <v>2</v>
      </c>
      <c r="D90" s="6" t="s">
        <v>3</v>
      </c>
      <c r="E90" s="6" t="s">
        <v>4</v>
      </c>
      <c r="F90" s="7">
        <v>25</v>
      </c>
      <c r="G90" s="7">
        <v>13</v>
      </c>
      <c r="H90" s="7">
        <v>0</v>
      </c>
      <c r="I90" s="7">
        <v>3.3</v>
      </c>
      <c r="J90" s="6">
        <v>1</v>
      </c>
      <c r="K90" s="6" t="s">
        <v>25</v>
      </c>
      <c r="L90" s="6" t="s">
        <v>26</v>
      </c>
      <c r="M90" s="6">
        <v>1024</v>
      </c>
      <c r="N90" s="8" t="s">
        <v>33</v>
      </c>
      <c r="O90" s="9">
        <f ca="1"/>
        <v>9.287240714702282</v>
      </c>
      <c r="P90" s="9">
        <f ca="1"/>
        <v>10.010355944628948</v>
      </c>
      <c r="Q90" s="10">
        <v>2.1</v>
      </c>
      <c r="R90" s="9">
        <f ca="1"/>
        <v>0.90890254032122175</v>
      </c>
      <c r="S90" s="8" t="s">
        <v>34</v>
      </c>
      <c r="T90" s="9">
        <f ca="1"/>
        <v>2.8054982573123076E-2</v>
      </c>
      <c r="U90" s="9">
        <f ca="1"/>
        <v>3.6483640734897141E-2</v>
      </c>
      <c r="V90" s="10">
        <v>0.375</v>
      </c>
      <c r="W90" s="9">
        <f ca="1"/>
        <v>1.0101949540390493E-2</v>
      </c>
      <c r="X90" s="10">
        <v>25</v>
      </c>
      <c r="Y90" s="9">
        <f ca="1"/>
        <v>7.7749189424557885</v>
      </c>
    </row>
    <row r="91" spans="1:25" hidden="1" x14ac:dyDescent="0.2">
      <c r="A91" s="6">
        <v>4</v>
      </c>
      <c r="B91" s="6">
        <v>1</v>
      </c>
      <c r="C91" s="6" t="s">
        <v>2</v>
      </c>
      <c r="D91" s="6" t="s">
        <v>3</v>
      </c>
      <c r="E91" s="6" t="s">
        <v>4</v>
      </c>
      <c r="F91" s="7">
        <v>25</v>
      </c>
      <c r="G91" s="7">
        <v>13</v>
      </c>
      <c r="H91" s="7">
        <v>0</v>
      </c>
      <c r="I91" s="7">
        <v>3.6</v>
      </c>
      <c r="J91" s="6">
        <v>1</v>
      </c>
      <c r="K91" s="6" t="s">
        <v>25</v>
      </c>
      <c r="L91" s="6" t="s">
        <v>26</v>
      </c>
      <c r="M91" s="6">
        <v>1024</v>
      </c>
      <c r="N91" s="8" t="s">
        <v>33</v>
      </c>
      <c r="O91" s="9">
        <f ca="1"/>
        <v>8.7839755138769391</v>
      </c>
      <c r="P91" s="9">
        <f ca="1"/>
        <v>9.3681910155792956</v>
      </c>
      <c r="Q91" s="10">
        <v>2.1</v>
      </c>
      <c r="R91" s="9">
        <f ca="1"/>
        <v>0.69097488088325465</v>
      </c>
      <c r="S91" s="8" t="s">
        <v>34</v>
      </c>
      <c r="T91" s="9">
        <f ca="1"/>
        <v>2.9718729299160366E-2</v>
      </c>
      <c r="U91" s="9">
        <f ca="1"/>
        <v>3.1589960516044166E-2</v>
      </c>
      <c r="V91" s="10">
        <v>0.375</v>
      </c>
      <c r="W91" s="9">
        <f ca="1"/>
        <v>1.418657335009495E-2</v>
      </c>
      <c r="X91" s="10">
        <v>25</v>
      </c>
      <c r="Y91" s="9">
        <f ca="1"/>
        <v>7.5024234001969354</v>
      </c>
    </row>
    <row r="92" spans="1:25" hidden="1" x14ac:dyDescent="0.2">
      <c r="A92" s="6">
        <v>4</v>
      </c>
      <c r="B92" s="6">
        <v>1</v>
      </c>
      <c r="C92" s="6" t="s">
        <v>2</v>
      </c>
      <c r="D92" s="6" t="s">
        <v>3</v>
      </c>
      <c r="E92" s="6" t="s">
        <v>4</v>
      </c>
      <c r="F92" s="7">
        <v>0</v>
      </c>
      <c r="G92" s="7">
        <v>11</v>
      </c>
      <c r="H92" s="7">
        <v>0</v>
      </c>
      <c r="I92" s="7">
        <v>3</v>
      </c>
      <c r="J92" s="6">
        <v>1</v>
      </c>
      <c r="K92" s="6" t="s">
        <v>25</v>
      </c>
      <c r="L92" s="6" t="s">
        <v>26</v>
      </c>
      <c r="M92" s="6">
        <v>1024</v>
      </c>
      <c r="N92" s="8" t="s">
        <v>33</v>
      </c>
      <c r="O92" s="9">
        <f ca="1"/>
        <v>6.9025154935080044</v>
      </c>
      <c r="P92" s="9">
        <f ca="1"/>
        <v>8.8805069958746898</v>
      </c>
      <c r="Q92" s="10">
        <v>2.1</v>
      </c>
      <c r="R92" s="9">
        <f ca="1"/>
        <v>0.70475209718262222</v>
      </c>
      <c r="S92" s="8" t="s">
        <v>34</v>
      </c>
      <c r="T92" s="9">
        <f ca="1"/>
        <v>2.7900992210340536E-2</v>
      </c>
      <c r="U92" s="9">
        <f ca="1"/>
        <v>3.4135578984431605E-2</v>
      </c>
      <c r="V92" s="10">
        <v>0.375</v>
      </c>
      <c r="W92" s="9">
        <f ca="1"/>
        <v>1.0089520356125805E-2</v>
      </c>
      <c r="X92" s="10">
        <v>25</v>
      </c>
      <c r="Y92" s="9">
        <f ca="1"/>
        <v>11.049156960446208</v>
      </c>
    </row>
    <row r="93" spans="1:25" hidden="1" x14ac:dyDescent="0.2">
      <c r="A93" s="6">
        <v>4</v>
      </c>
      <c r="B93" s="6">
        <v>1</v>
      </c>
      <c r="C93" s="6" t="s">
        <v>2</v>
      </c>
      <c r="D93" s="6" t="s">
        <v>3</v>
      </c>
      <c r="E93" s="6" t="s">
        <v>4</v>
      </c>
      <c r="F93" s="7">
        <v>0</v>
      </c>
      <c r="G93" s="7">
        <v>11</v>
      </c>
      <c r="H93" s="7">
        <v>0</v>
      </c>
      <c r="I93" s="7">
        <v>3.3</v>
      </c>
      <c r="J93" s="6">
        <v>1</v>
      </c>
      <c r="K93" s="6" t="s">
        <v>25</v>
      </c>
      <c r="L93" s="6" t="s">
        <v>26</v>
      </c>
      <c r="M93" s="6">
        <v>1024</v>
      </c>
      <c r="N93" s="8" t="s">
        <v>33</v>
      </c>
      <c r="O93" s="9">
        <f ca="1"/>
        <v>9.8882738530768854</v>
      </c>
      <c r="P93" s="9">
        <f ca="1"/>
        <v>10.94273793814995</v>
      </c>
      <c r="Q93" s="10">
        <v>2.1</v>
      </c>
      <c r="R93" s="9">
        <f ca="1"/>
        <v>0.92349239496127389</v>
      </c>
      <c r="S93" s="8" t="s">
        <v>34</v>
      </c>
      <c r="T93" s="9">
        <f ca="1"/>
        <v>3.1040895076681268E-2</v>
      </c>
      <c r="U93" s="9">
        <f ca="1"/>
        <v>3.3559944867830489E-2</v>
      </c>
      <c r="V93" s="10">
        <v>0.375</v>
      </c>
      <c r="W93" s="9">
        <f ca="1"/>
        <v>1.3317882371500717E-2</v>
      </c>
      <c r="X93" s="10">
        <v>25</v>
      </c>
      <c r="Y93" s="9">
        <f ca="1"/>
        <v>8.9650153186844825</v>
      </c>
    </row>
    <row r="94" spans="1:25" hidden="1" x14ac:dyDescent="0.2">
      <c r="A94" s="6">
        <v>4</v>
      </c>
      <c r="B94" s="6">
        <v>1</v>
      </c>
      <c r="C94" s="6" t="s">
        <v>2</v>
      </c>
      <c r="D94" s="6" t="s">
        <v>3</v>
      </c>
      <c r="E94" s="6" t="s">
        <v>4</v>
      </c>
      <c r="F94" s="7">
        <v>0</v>
      </c>
      <c r="G94" s="7">
        <v>11</v>
      </c>
      <c r="H94" s="7">
        <v>0</v>
      </c>
      <c r="I94" s="7">
        <v>3.6</v>
      </c>
      <c r="J94" s="6">
        <v>1</v>
      </c>
      <c r="K94" s="6" t="s">
        <v>25</v>
      </c>
      <c r="L94" s="6" t="s">
        <v>26</v>
      </c>
      <c r="M94" s="6">
        <v>1024</v>
      </c>
      <c r="N94" s="8" t="s">
        <v>33</v>
      </c>
      <c r="O94" s="9">
        <f ca="1"/>
        <v>6.8291326112855586</v>
      </c>
      <c r="P94" s="9">
        <f ca="1"/>
        <v>10.476927430086519</v>
      </c>
      <c r="Q94" s="10">
        <v>2.1</v>
      </c>
      <c r="R94" s="9">
        <f ca="1"/>
        <v>0.78428402807095376</v>
      </c>
      <c r="S94" s="8" t="s">
        <v>34</v>
      </c>
      <c r="T94" s="9">
        <f ca="1"/>
        <v>3.8574833528909599E-2</v>
      </c>
      <c r="U94" s="9">
        <f ca="1"/>
        <v>3.7132866864221868E-2</v>
      </c>
      <c r="V94" s="10">
        <v>0.375</v>
      </c>
      <c r="W94" s="9">
        <f ca="1"/>
        <v>1.3510119266385097E-2</v>
      </c>
      <c r="X94" s="10">
        <v>25</v>
      </c>
      <c r="Y94" s="9">
        <f ca="1"/>
        <v>10.912708453586557</v>
      </c>
    </row>
    <row r="95" spans="1:25" hidden="1" x14ac:dyDescent="0.2">
      <c r="A95" s="6">
        <v>4</v>
      </c>
      <c r="B95" s="6">
        <v>1</v>
      </c>
      <c r="C95" s="6" t="s">
        <v>2</v>
      </c>
      <c r="D95" s="6" t="s">
        <v>3</v>
      </c>
      <c r="E95" s="6" t="s">
        <v>4</v>
      </c>
      <c r="F95" s="7">
        <v>0</v>
      </c>
      <c r="G95" s="7">
        <v>12</v>
      </c>
      <c r="H95" s="7">
        <v>0</v>
      </c>
      <c r="I95" s="7">
        <v>3</v>
      </c>
      <c r="J95" s="6">
        <v>1</v>
      </c>
      <c r="K95" s="6" t="s">
        <v>25</v>
      </c>
      <c r="L95" s="6" t="s">
        <v>26</v>
      </c>
      <c r="M95" s="6">
        <v>1024</v>
      </c>
      <c r="N95" s="8" t="s">
        <v>33</v>
      </c>
      <c r="O95" s="9">
        <f ca="1"/>
        <v>7.2756998402539175</v>
      </c>
      <c r="P95" s="9">
        <f ca="1"/>
        <v>8.0337355055936488</v>
      </c>
      <c r="Q95" s="10">
        <v>2.1</v>
      </c>
      <c r="R95" s="9">
        <f ca="1"/>
        <v>0.75078354192504948</v>
      </c>
      <c r="S95" s="8" t="s">
        <v>34</v>
      </c>
      <c r="T95" s="9">
        <f ca="1"/>
        <v>2.0932980635382969E-2</v>
      </c>
      <c r="U95" s="9">
        <f ca="1"/>
        <v>3.6958532225350622E-2</v>
      </c>
      <c r="V95" s="10">
        <v>0.375</v>
      </c>
      <c r="W95" s="9">
        <f ca="1"/>
        <v>1.446024230368019E-2</v>
      </c>
      <c r="X95" s="10">
        <v>25</v>
      </c>
      <c r="Y95" s="9">
        <f ca="1"/>
        <v>8.0278430447187237</v>
      </c>
    </row>
    <row r="96" spans="1:25" hidden="1" x14ac:dyDescent="0.2">
      <c r="A96" s="6">
        <v>4</v>
      </c>
      <c r="B96" s="6">
        <v>1</v>
      </c>
      <c r="C96" s="6" t="s">
        <v>2</v>
      </c>
      <c r="D96" s="6" t="s">
        <v>3</v>
      </c>
      <c r="E96" s="6" t="s">
        <v>4</v>
      </c>
      <c r="F96" s="7">
        <v>0</v>
      </c>
      <c r="G96" s="7">
        <v>12</v>
      </c>
      <c r="H96" s="7">
        <v>0</v>
      </c>
      <c r="I96" s="7">
        <v>3.3</v>
      </c>
      <c r="J96" s="6">
        <v>1</v>
      </c>
      <c r="K96" s="6" t="s">
        <v>25</v>
      </c>
      <c r="L96" s="6" t="s">
        <v>26</v>
      </c>
      <c r="M96" s="6">
        <v>1024</v>
      </c>
      <c r="N96" s="8" t="s">
        <v>33</v>
      </c>
      <c r="O96" s="9">
        <f ca="1"/>
        <v>8.3794553855709335</v>
      </c>
      <c r="P96" s="9">
        <f ca="1"/>
        <v>8.5029235571003188</v>
      </c>
      <c r="Q96" s="10">
        <v>2.1</v>
      </c>
      <c r="R96" s="9">
        <f ca="1"/>
        <v>0.64551603487142006</v>
      </c>
      <c r="S96" s="8" t="s">
        <v>34</v>
      </c>
      <c r="T96" s="9">
        <f ca="1"/>
        <v>2.3184613738401718E-2</v>
      </c>
      <c r="U96" s="9">
        <f ca="1"/>
        <v>5.1221961058917118E-2</v>
      </c>
      <c r="V96" s="10">
        <v>0.375</v>
      </c>
      <c r="W96" s="9">
        <f ca="1"/>
        <v>1.0044453515088512E-2</v>
      </c>
      <c r="X96" s="10">
        <v>25</v>
      </c>
      <c r="Y96" s="9">
        <f ca="1"/>
        <v>7.718237981572531</v>
      </c>
    </row>
    <row r="97" spans="1:25" hidden="1" x14ac:dyDescent="0.2">
      <c r="A97" s="6">
        <v>4</v>
      </c>
      <c r="B97" s="6">
        <v>1</v>
      </c>
      <c r="C97" s="6" t="s">
        <v>2</v>
      </c>
      <c r="D97" s="6" t="s">
        <v>3</v>
      </c>
      <c r="E97" s="6" t="s">
        <v>4</v>
      </c>
      <c r="F97" s="7">
        <v>0</v>
      </c>
      <c r="G97" s="7">
        <v>12</v>
      </c>
      <c r="H97" s="7">
        <v>0</v>
      </c>
      <c r="I97" s="7">
        <v>3.6</v>
      </c>
      <c r="J97" s="6">
        <v>1</v>
      </c>
      <c r="K97" s="6" t="s">
        <v>25</v>
      </c>
      <c r="L97" s="6" t="s">
        <v>26</v>
      </c>
      <c r="M97" s="6">
        <v>1024</v>
      </c>
      <c r="N97" s="8" t="s">
        <v>33</v>
      </c>
      <c r="O97" s="9">
        <f ca="1"/>
        <v>9.0150113967969432</v>
      </c>
      <c r="P97" s="9">
        <f ca="1"/>
        <v>7.1005397989226369</v>
      </c>
      <c r="Q97" s="10">
        <v>2.1</v>
      </c>
      <c r="R97" s="9">
        <f ca="1"/>
        <v>0.58864034332604365</v>
      </c>
      <c r="S97" s="8" t="s">
        <v>34</v>
      </c>
      <c r="T97" s="9">
        <f ca="1"/>
        <v>3.6956926220000075E-2</v>
      </c>
      <c r="U97" s="9">
        <f ca="1"/>
        <v>4.208835697474262E-2</v>
      </c>
      <c r="V97" s="10">
        <v>0.375</v>
      </c>
      <c r="W97" s="9">
        <f ca="1"/>
        <v>1.4320373953002612E-2</v>
      </c>
      <c r="X97" s="10">
        <v>25</v>
      </c>
      <c r="Y97" s="9">
        <f ca="1"/>
        <v>9.9014295951828259</v>
      </c>
    </row>
    <row r="98" spans="1:25" hidden="1" x14ac:dyDescent="0.2">
      <c r="A98" s="6">
        <v>4</v>
      </c>
      <c r="B98" s="6">
        <v>1</v>
      </c>
      <c r="C98" s="6" t="s">
        <v>2</v>
      </c>
      <c r="D98" s="6" t="s">
        <v>3</v>
      </c>
      <c r="E98" s="6" t="s">
        <v>4</v>
      </c>
      <c r="F98" s="7">
        <v>0</v>
      </c>
      <c r="G98" s="7">
        <v>13</v>
      </c>
      <c r="H98" s="7">
        <v>0</v>
      </c>
      <c r="I98" s="7">
        <v>3</v>
      </c>
      <c r="J98" s="6">
        <v>1</v>
      </c>
      <c r="K98" s="6" t="s">
        <v>25</v>
      </c>
      <c r="L98" s="6" t="s">
        <v>26</v>
      </c>
      <c r="M98" s="6">
        <v>1024</v>
      </c>
      <c r="N98" s="8" t="s">
        <v>33</v>
      </c>
      <c r="O98" s="9">
        <f ca="1"/>
        <v>9.2302825034642098</v>
      </c>
      <c r="P98" s="9">
        <f ca="1"/>
        <v>9.9994360311121184</v>
      </c>
      <c r="Q98" s="10">
        <v>2.1</v>
      </c>
      <c r="R98" s="9">
        <f ca="1"/>
        <v>0.60110078515828058</v>
      </c>
      <c r="S98" s="8" t="s">
        <v>34</v>
      </c>
      <c r="T98" s="9">
        <f ca="1"/>
        <v>3.6764646982582777E-2</v>
      </c>
      <c r="U98" s="9">
        <f ca="1"/>
        <v>5.0160253582753486E-2</v>
      </c>
      <c r="V98" s="10">
        <v>0.375</v>
      </c>
      <c r="W98" s="9">
        <f ca="1"/>
        <v>1.4707337276493669E-2</v>
      </c>
      <c r="X98" s="10">
        <v>25</v>
      </c>
      <c r="Y98" s="9">
        <f ca="1"/>
        <v>8.0971906665104125</v>
      </c>
    </row>
    <row r="99" spans="1:25" hidden="1" x14ac:dyDescent="0.2">
      <c r="A99" s="6">
        <v>4</v>
      </c>
      <c r="B99" s="6">
        <v>1</v>
      </c>
      <c r="C99" s="6" t="s">
        <v>2</v>
      </c>
      <c r="D99" s="6" t="s">
        <v>3</v>
      </c>
      <c r="E99" s="6" t="s">
        <v>4</v>
      </c>
      <c r="F99" s="7">
        <v>0</v>
      </c>
      <c r="G99" s="7">
        <v>13</v>
      </c>
      <c r="H99" s="7">
        <v>0</v>
      </c>
      <c r="I99" s="7">
        <v>3.3</v>
      </c>
      <c r="J99" s="6">
        <v>1</v>
      </c>
      <c r="K99" s="6" t="s">
        <v>25</v>
      </c>
      <c r="L99" s="6" t="s">
        <v>26</v>
      </c>
      <c r="M99" s="6">
        <v>1024</v>
      </c>
      <c r="N99" s="8" t="s">
        <v>33</v>
      </c>
      <c r="O99" s="9">
        <f ca="1"/>
        <v>10.601667343860486</v>
      </c>
      <c r="P99" s="9">
        <f ca="1"/>
        <v>10.771075248725349</v>
      </c>
      <c r="Q99" s="10">
        <v>2.1</v>
      </c>
      <c r="R99" s="9">
        <f ca="1"/>
        <v>0.69808189677757038</v>
      </c>
      <c r="S99" s="8" t="s">
        <v>34</v>
      </c>
      <c r="T99" s="9">
        <f ca="1"/>
        <v>3.5401258262135138E-2</v>
      </c>
      <c r="U99" s="9">
        <f ca="1"/>
        <v>4.4280655896796077E-2</v>
      </c>
      <c r="V99" s="10">
        <v>0.375</v>
      </c>
      <c r="W99" s="9">
        <f ca="1"/>
        <v>1.236654457577077E-2</v>
      </c>
      <c r="X99" s="10">
        <v>25</v>
      </c>
      <c r="Y99" s="9">
        <f ca="1"/>
        <v>7.5760054018963308</v>
      </c>
    </row>
    <row r="100" spans="1:25" hidden="1" x14ac:dyDescent="0.2">
      <c r="A100" s="6">
        <v>4</v>
      </c>
      <c r="B100" s="6">
        <v>1</v>
      </c>
      <c r="C100" s="6" t="s">
        <v>2</v>
      </c>
      <c r="D100" s="6" t="s">
        <v>3</v>
      </c>
      <c r="E100" s="6" t="s">
        <v>4</v>
      </c>
      <c r="F100" s="7">
        <v>0</v>
      </c>
      <c r="G100" s="7">
        <v>13</v>
      </c>
      <c r="H100" s="7">
        <v>0</v>
      </c>
      <c r="I100" s="7">
        <v>3.6</v>
      </c>
      <c r="J100" s="6">
        <v>1</v>
      </c>
      <c r="K100" s="6" t="s">
        <v>25</v>
      </c>
      <c r="L100" s="6" t="s">
        <v>26</v>
      </c>
      <c r="M100" s="6">
        <v>1024</v>
      </c>
      <c r="N100" s="8" t="s">
        <v>33</v>
      </c>
      <c r="O100" s="9">
        <f ca="1"/>
        <v>7.8322382045127243</v>
      </c>
      <c r="P100" s="9">
        <f ca="1"/>
        <v>7.9481261499824392</v>
      </c>
      <c r="Q100" s="10">
        <v>2.1</v>
      </c>
      <c r="R100" s="9">
        <f ca="1"/>
        <v>0.64774929860004493</v>
      </c>
      <c r="S100" s="8" t="s">
        <v>34</v>
      </c>
      <c r="T100" s="9">
        <f ca="1"/>
        <v>2.1908534293124973E-2</v>
      </c>
      <c r="U100" s="9">
        <f ca="1"/>
        <v>4.2164107663064568E-2</v>
      </c>
      <c r="V100" s="10">
        <v>0.375</v>
      </c>
      <c r="W100" s="9">
        <f ca="1"/>
        <v>1.4107725875383649E-2</v>
      </c>
      <c r="X100" s="10">
        <v>25</v>
      </c>
      <c r="Y100" s="9">
        <f ca="1"/>
        <v>9.4458688103376893</v>
      </c>
    </row>
    <row r="101" spans="1:25" hidden="1" x14ac:dyDescent="0.2">
      <c r="A101" s="6">
        <v>4</v>
      </c>
      <c r="B101" s="6">
        <v>1</v>
      </c>
      <c r="C101" s="6" t="s">
        <v>2</v>
      </c>
      <c r="D101" s="6" t="s">
        <v>3</v>
      </c>
      <c r="E101" s="6" t="s">
        <v>4</v>
      </c>
      <c r="F101" s="7">
        <v>60</v>
      </c>
      <c r="G101" s="7">
        <v>11</v>
      </c>
      <c r="H101" s="7">
        <v>0</v>
      </c>
      <c r="I101" s="7">
        <v>3</v>
      </c>
      <c r="J101" s="6">
        <v>1</v>
      </c>
      <c r="K101" s="6" t="s">
        <v>25</v>
      </c>
      <c r="L101" s="6" t="s">
        <v>26</v>
      </c>
      <c r="M101" s="6">
        <v>1024</v>
      </c>
      <c r="N101" s="8" t="s">
        <v>33</v>
      </c>
      <c r="O101" s="9">
        <f ca="1"/>
        <v>6.2676752199229826</v>
      </c>
      <c r="P101" s="9">
        <f ca="1"/>
        <v>10.289195651499195</v>
      </c>
      <c r="Q101" s="10">
        <v>2.1</v>
      </c>
      <c r="R101" s="9">
        <f ca="1"/>
        <v>0.60284923430068704</v>
      </c>
      <c r="S101" s="8" t="s">
        <v>34</v>
      </c>
      <c r="T101" s="9">
        <f ca="1"/>
        <v>3.108315161931733E-2</v>
      </c>
      <c r="U101" s="9">
        <f ca="1"/>
        <v>3.6808395082998949E-2</v>
      </c>
      <c r="V101" s="10">
        <v>0.375</v>
      </c>
      <c r="W101" s="9">
        <f ca="1"/>
        <v>1.32479428635965E-2</v>
      </c>
      <c r="X101" s="10">
        <v>25</v>
      </c>
      <c r="Y101" s="9">
        <f ca="1"/>
        <v>9.2765364009871458</v>
      </c>
    </row>
    <row r="102" spans="1:25" hidden="1" x14ac:dyDescent="0.2">
      <c r="A102" s="6">
        <v>4</v>
      </c>
      <c r="B102" s="6">
        <v>1</v>
      </c>
      <c r="C102" s="6" t="s">
        <v>2</v>
      </c>
      <c r="D102" s="6" t="s">
        <v>3</v>
      </c>
      <c r="E102" s="6" t="s">
        <v>4</v>
      </c>
      <c r="F102" s="7">
        <v>60</v>
      </c>
      <c r="G102" s="7">
        <v>11</v>
      </c>
      <c r="H102" s="7">
        <v>0</v>
      </c>
      <c r="I102" s="7">
        <v>3.3</v>
      </c>
      <c r="J102" s="6">
        <v>1</v>
      </c>
      <c r="K102" s="6" t="s">
        <v>25</v>
      </c>
      <c r="L102" s="6" t="s">
        <v>26</v>
      </c>
      <c r="M102" s="6">
        <v>1024</v>
      </c>
      <c r="N102" s="8" t="s">
        <v>33</v>
      </c>
      <c r="O102" s="9">
        <f ca="1"/>
        <v>8.0060881570495841</v>
      </c>
      <c r="P102" s="9">
        <f ca="1"/>
        <v>10.774613023535085</v>
      </c>
      <c r="Q102" s="10">
        <v>2.1</v>
      </c>
      <c r="R102" s="9">
        <f ca="1"/>
        <v>0.74711763839355361</v>
      </c>
      <c r="S102" s="8" t="s">
        <v>34</v>
      </c>
      <c r="T102" s="9">
        <f ca="1"/>
        <v>2.2477110129538718E-2</v>
      </c>
      <c r="U102" s="9">
        <f ca="1"/>
        <v>4.9415987491256405E-2</v>
      </c>
      <c r="V102" s="10">
        <v>0.375</v>
      </c>
      <c r="W102" s="9">
        <f ca="1"/>
        <v>1.2233770995940458E-2</v>
      </c>
      <c r="X102" s="10">
        <v>25</v>
      </c>
      <c r="Y102" s="9">
        <f ca="1"/>
        <v>8.9329014933788837</v>
      </c>
    </row>
    <row r="103" spans="1:25" hidden="1" x14ac:dyDescent="0.2">
      <c r="A103" s="6">
        <v>4</v>
      </c>
      <c r="B103" s="6">
        <v>1</v>
      </c>
      <c r="C103" s="6" t="s">
        <v>2</v>
      </c>
      <c r="D103" s="6" t="s">
        <v>3</v>
      </c>
      <c r="E103" s="6" t="s">
        <v>4</v>
      </c>
      <c r="F103" s="7">
        <v>60</v>
      </c>
      <c r="G103" s="7">
        <v>11</v>
      </c>
      <c r="H103" s="7">
        <v>0</v>
      </c>
      <c r="I103" s="7">
        <v>3.6</v>
      </c>
      <c r="J103" s="6">
        <v>1</v>
      </c>
      <c r="K103" s="6" t="s">
        <v>25</v>
      </c>
      <c r="L103" s="6" t="s">
        <v>26</v>
      </c>
      <c r="M103" s="6">
        <v>1024</v>
      </c>
      <c r="N103" s="8" t="s">
        <v>33</v>
      </c>
      <c r="O103" s="9">
        <f ca="1"/>
        <v>8.6939838794922331</v>
      </c>
      <c r="P103" s="9">
        <f ca="1"/>
        <v>6.9730387433784271</v>
      </c>
      <c r="Q103" s="10">
        <v>2.1</v>
      </c>
      <c r="R103" s="9">
        <f ca="1"/>
        <v>0.54782155818275557</v>
      </c>
      <c r="S103" s="8" t="s">
        <v>34</v>
      </c>
      <c r="T103" s="9">
        <f ca="1"/>
        <v>2.7188933788958081E-2</v>
      </c>
      <c r="U103" s="9">
        <f ca="1"/>
        <v>5.1769441503732208E-2</v>
      </c>
      <c r="V103" s="10">
        <v>0.375</v>
      </c>
      <c r="W103" s="9">
        <f ca="1"/>
        <v>1.4834090350242695E-2</v>
      </c>
      <c r="X103" s="10">
        <v>25</v>
      </c>
      <c r="Y103" s="9">
        <f ca="1"/>
        <v>9.8619422889074659</v>
      </c>
    </row>
    <row r="104" spans="1:25" hidden="1" x14ac:dyDescent="0.2">
      <c r="A104" s="6">
        <v>4</v>
      </c>
      <c r="B104" s="6">
        <v>1</v>
      </c>
      <c r="C104" s="6" t="s">
        <v>2</v>
      </c>
      <c r="D104" s="6" t="s">
        <v>3</v>
      </c>
      <c r="E104" s="6" t="s">
        <v>4</v>
      </c>
      <c r="F104" s="7">
        <v>60</v>
      </c>
      <c r="G104" s="7">
        <v>12</v>
      </c>
      <c r="H104" s="7">
        <v>0</v>
      </c>
      <c r="I104" s="7">
        <v>3</v>
      </c>
      <c r="J104" s="6">
        <v>1</v>
      </c>
      <c r="K104" s="6" t="s">
        <v>25</v>
      </c>
      <c r="L104" s="6" t="s">
        <v>26</v>
      </c>
      <c r="M104" s="6">
        <v>1024</v>
      </c>
      <c r="N104" s="8" t="s">
        <v>33</v>
      </c>
      <c r="O104" s="9">
        <f ca="1"/>
        <v>9.4857095444324262</v>
      </c>
      <c r="P104" s="9">
        <f ca="1"/>
        <v>10.935493794746268</v>
      </c>
      <c r="Q104" s="10">
        <v>2.1</v>
      </c>
      <c r="R104" s="9">
        <f ca="1"/>
        <v>0.77214829279653774</v>
      </c>
      <c r="S104" s="8" t="s">
        <v>34</v>
      </c>
      <c r="T104" s="9">
        <f ca="1"/>
        <v>3.5538920014457756E-2</v>
      </c>
      <c r="U104" s="9">
        <f ca="1"/>
        <v>4.6702715846556261E-2</v>
      </c>
      <c r="V104" s="10">
        <v>0.375</v>
      </c>
      <c r="W104" s="9">
        <f ca="1"/>
        <v>1.0887389816654665E-2</v>
      </c>
      <c r="X104" s="10">
        <v>25</v>
      </c>
      <c r="Y104" s="9">
        <f ca="1"/>
        <v>10.14942411677618</v>
      </c>
    </row>
    <row r="105" spans="1:25" hidden="1" x14ac:dyDescent="0.2">
      <c r="A105" s="6">
        <v>4</v>
      </c>
      <c r="B105" s="6">
        <v>1</v>
      </c>
      <c r="C105" s="6" t="s">
        <v>2</v>
      </c>
      <c r="D105" s="6" t="s">
        <v>3</v>
      </c>
      <c r="E105" s="6" t="s">
        <v>4</v>
      </c>
      <c r="F105" s="7">
        <v>60</v>
      </c>
      <c r="G105" s="7">
        <v>12</v>
      </c>
      <c r="H105" s="7">
        <v>0</v>
      </c>
      <c r="I105" s="7">
        <v>3.3</v>
      </c>
      <c r="J105" s="6">
        <v>1</v>
      </c>
      <c r="K105" s="6" t="s">
        <v>25</v>
      </c>
      <c r="L105" s="6" t="s">
        <v>26</v>
      </c>
      <c r="M105" s="6">
        <v>1024</v>
      </c>
      <c r="N105" s="8" t="s">
        <v>33</v>
      </c>
      <c r="O105" s="9">
        <f ca="1"/>
        <v>7.9315398413203528</v>
      </c>
      <c r="P105" s="9">
        <f ca="1"/>
        <v>8.1249255512893281</v>
      </c>
      <c r="Q105" s="10">
        <v>2.1</v>
      </c>
      <c r="R105" s="9">
        <f ca="1"/>
        <v>0.57480191225487676</v>
      </c>
      <c r="S105" s="8" t="s">
        <v>34</v>
      </c>
      <c r="T105" s="9">
        <f ca="1"/>
        <v>2.0607641175778544E-2</v>
      </c>
      <c r="U105" s="9">
        <f ca="1"/>
        <v>3.0572060795801971E-2</v>
      </c>
      <c r="V105" s="10">
        <v>0.375</v>
      </c>
      <c r="W105" s="9">
        <f ca="1"/>
        <v>1.1388563948765289E-2</v>
      </c>
      <c r="X105" s="10">
        <v>25</v>
      </c>
      <c r="Y105" s="9">
        <f ca="1"/>
        <v>7.740311169563018</v>
      </c>
    </row>
    <row r="106" spans="1:25" hidden="1" x14ac:dyDescent="0.2">
      <c r="A106" s="6">
        <v>4</v>
      </c>
      <c r="B106" s="6">
        <v>1</v>
      </c>
      <c r="C106" s="6" t="s">
        <v>2</v>
      </c>
      <c r="D106" s="6" t="s">
        <v>3</v>
      </c>
      <c r="E106" s="6" t="s">
        <v>4</v>
      </c>
      <c r="F106" s="7">
        <v>60</v>
      </c>
      <c r="G106" s="7">
        <v>12</v>
      </c>
      <c r="H106" s="7">
        <v>0</v>
      </c>
      <c r="I106" s="7">
        <v>3.6</v>
      </c>
      <c r="J106" s="6">
        <v>1</v>
      </c>
      <c r="K106" s="6" t="s">
        <v>25</v>
      </c>
      <c r="L106" s="6" t="s">
        <v>26</v>
      </c>
      <c r="M106" s="6">
        <v>1024</v>
      </c>
      <c r="N106" s="8" t="s">
        <v>33</v>
      </c>
      <c r="O106" s="9">
        <f ca="1"/>
        <v>8.6543656254382366</v>
      </c>
      <c r="P106" s="9">
        <f ca="1"/>
        <v>6.5041359236311518</v>
      </c>
      <c r="Q106" s="10">
        <v>2.1</v>
      </c>
      <c r="R106" s="9">
        <f ca="1"/>
        <v>0.5270597107792645</v>
      </c>
      <c r="S106" s="8" t="s">
        <v>34</v>
      </c>
      <c r="T106" s="9">
        <f ca="1"/>
        <v>2.0219217447738486E-2</v>
      </c>
      <c r="U106" s="9">
        <f ca="1"/>
        <v>3.2468880143216396E-2</v>
      </c>
      <c r="V106" s="10">
        <v>0.375</v>
      </c>
      <c r="W106" s="9">
        <f ca="1"/>
        <v>1.3386718817193707E-2</v>
      </c>
      <c r="X106" s="10">
        <v>25</v>
      </c>
      <c r="Y106" s="9">
        <f ca="1"/>
        <v>9.5477965998619023</v>
      </c>
    </row>
    <row r="107" spans="1:25" hidden="1" x14ac:dyDescent="0.2">
      <c r="A107" s="6">
        <v>4</v>
      </c>
      <c r="B107" s="6">
        <v>1</v>
      </c>
      <c r="C107" s="6" t="s">
        <v>2</v>
      </c>
      <c r="D107" s="6" t="s">
        <v>3</v>
      </c>
      <c r="E107" s="6" t="s">
        <v>4</v>
      </c>
      <c r="F107" s="7">
        <v>60</v>
      </c>
      <c r="G107" s="7">
        <v>13</v>
      </c>
      <c r="H107" s="7">
        <v>0</v>
      </c>
      <c r="I107" s="7">
        <v>3</v>
      </c>
      <c r="J107" s="6">
        <v>1</v>
      </c>
      <c r="K107" s="6" t="s">
        <v>25</v>
      </c>
      <c r="L107" s="6" t="s">
        <v>26</v>
      </c>
      <c r="M107" s="6">
        <v>1024</v>
      </c>
      <c r="N107" s="8" t="s">
        <v>33</v>
      </c>
      <c r="O107" s="9">
        <f ca="1"/>
        <v>9.1812333649068485</v>
      </c>
      <c r="P107" s="9">
        <f ca="1"/>
        <v>9.1217013646220071</v>
      </c>
      <c r="Q107" s="10">
        <v>2.1</v>
      </c>
      <c r="R107" s="9">
        <f ca="1"/>
        <v>0.7915526105086601</v>
      </c>
      <c r="S107" s="8" t="s">
        <v>34</v>
      </c>
      <c r="T107" s="9">
        <f ca="1"/>
        <v>2.0983737923634279E-2</v>
      </c>
      <c r="U107" s="9">
        <f ca="1"/>
        <v>4.0368721092010909E-2</v>
      </c>
      <c r="V107" s="10">
        <v>0.375</v>
      </c>
      <c r="W107" s="9">
        <f ca="1"/>
        <v>1.1298579423524829E-2</v>
      </c>
      <c r="X107" s="10">
        <v>25</v>
      </c>
      <c r="Y107" s="9">
        <f ca="1"/>
        <v>9.471893310567431</v>
      </c>
    </row>
    <row r="108" spans="1:25" hidden="1" x14ac:dyDescent="0.2">
      <c r="A108" s="6">
        <v>4</v>
      </c>
      <c r="B108" s="6">
        <v>1</v>
      </c>
      <c r="C108" s="6" t="s">
        <v>2</v>
      </c>
      <c r="D108" s="6" t="s">
        <v>3</v>
      </c>
      <c r="E108" s="6" t="s">
        <v>4</v>
      </c>
      <c r="F108" s="7">
        <v>60</v>
      </c>
      <c r="G108" s="7">
        <v>13</v>
      </c>
      <c r="H108" s="7">
        <v>0</v>
      </c>
      <c r="I108" s="7">
        <v>3.3</v>
      </c>
      <c r="J108" s="6">
        <v>1</v>
      </c>
      <c r="K108" s="6" t="s">
        <v>25</v>
      </c>
      <c r="L108" s="6" t="s">
        <v>26</v>
      </c>
      <c r="M108" s="6">
        <v>1024</v>
      </c>
      <c r="N108" s="8" t="s">
        <v>33</v>
      </c>
      <c r="O108" s="9">
        <f ca="1"/>
        <v>6.6959325309406657</v>
      </c>
      <c r="P108" s="9">
        <f ca="1"/>
        <v>7.2498044997883753</v>
      </c>
      <c r="Q108" s="10">
        <v>2.1</v>
      </c>
      <c r="R108" s="9">
        <f ca="1"/>
        <v>0.53160131084577245</v>
      </c>
      <c r="S108" s="8" t="s">
        <v>34</v>
      </c>
      <c r="T108" s="9">
        <f ca="1"/>
        <v>3.463060033975271E-2</v>
      </c>
      <c r="U108" s="9">
        <f ca="1"/>
        <v>4.1110877777132335E-2</v>
      </c>
      <c r="V108" s="10">
        <v>0.375</v>
      </c>
      <c r="W108" s="9">
        <f ca="1"/>
        <v>1.3359545668562182E-2</v>
      </c>
      <c r="X108" s="10">
        <v>25</v>
      </c>
      <c r="Y108" s="9">
        <f ca="1"/>
        <v>10.146007560306121</v>
      </c>
    </row>
    <row r="109" spans="1:25" hidden="1" x14ac:dyDescent="0.2">
      <c r="A109" s="6">
        <v>4</v>
      </c>
      <c r="B109" s="6">
        <v>1</v>
      </c>
      <c r="C109" s="6" t="s">
        <v>2</v>
      </c>
      <c r="D109" s="6" t="s">
        <v>3</v>
      </c>
      <c r="E109" s="6" t="s">
        <v>4</v>
      </c>
      <c r="F109" s="7">
        <v>60</v>
      </c>
      <c r="G109" s="7">
        <v>13</v>
      </c>
      <c r="H109" s="7">
        <v>0</v>
      </c>
      <c r="I109" s="7">
        <v>3.6</v>
      </c>
      <c r="J109" s="6">
        <v>1</v>
      </c>
      <c r="K109" s="6" t="s">
        <v>25</v>
      </c>
      <c r="L109" s="6" t="s">
        <v>26</v>
      </c>
      <c r="M109" s="6">
        <v>1024</v>
      </c>
      <c r="N109" s="8" t="s">
        <v>33</v>
      </c>
      <c r="O109" s="9">
        <f ca="1"/>
        <v>6.7568922960724764</v>
      </c>
      <c r="P109" s="9">
        <f ca="1"/>
        <v>9.0691446371484599</v>
      </c>
      <c r="Q109" s="10">
        <v>2.1</v>
      </c>
      <c r="R109" s="9">
        <f ca="1"/>
        <v>0.75678846402967692</v>
      </c>
      <c r="S109" s="8" t="s">
        <v>34</v>
      </c>
      <c r="T109" s="9">
        <f ca="1"/>
        <v>3.4022623488135131E-2</v>
      </c>
      <c r="U109" s="9">
        <f ca="1"/>
        <v>3.2774634444617021E-2</v>
      </c>
      <c r="V109" s="10">
        <v>0.375</v>
      </c>
      <c r="W109" s="9">
        <f ca="1"/>
        <v>1.0907922907200933E-2</v>
      </c>
      <c r="X109" s="10">
        <v>25</v>
      </c>
      <c r="Y109" s="9">
        <f ca="1"/>
        <v>8.5881685988670231</v>
      </c>
    </row>
  </sheetData>
  <autoFilter ref="A1:Y109">
    <filterColumn colId="9">
      <filters>
        <filter val="Auto 250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J. McKinney</dc:creator>
  <dc:description>file contains randomized numbers for pivot table with python automation of excel</dc:description>
  <cp:lastModifiedBy>Trenton J. McKinney</cp:lastModifiedBy>
  <dcterms:created xsi:type="dcterms:W3CDTF">2018-01-10T19:13:45Z</dcterms:created>
  <dcterms:modified xsi:type="dcterms:W3CDTF">2018-01-10T19:16:46Z</dcterms:modified>
</cp:coreProperties>
</file>