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G:\VPHI\Epi\Projects\142_GBADs_DK (Doras, Thomann)\Analysis\"/>
    </mc:Choice>
  </mc:AlternateContent>
  <xr:revisionPtr revIDLastSave="0" documentId="8_{BD5373E5-8AEF-4527-B8F3-1576934DED8D}" xr6:coauthVersionLast="47" xr6:coauthVersionMax="47" xr10:uidLastSave="{00000000-0000-0000-0000-000000000000}"/>
  <bookViews>
    <workbookView xWindow="-120" yWindow="-120" windowWidth="29040" windowHeight="17520" xr2:uid="{22DD93C1-0D70-41FA-A829-646AF92DB16F}"/>
  </bookViews>
  <sheets>
    <sheet name="Results AHLE Dashboard" sheetId="1" r:id="rId1"/>
  </sheets>
  <externalReferences>
    <externalReference r:id="rId2"/>
  </externalReferences>
  <definedNames>
    <definedName name="_AtRisk_FitDataRange_FIT_227DC_A8CF9" hidden="1">#REF!</definedName>
    <definedName name="_AtRisk_FitDataRange_FIT_75006_DC6F9" hidden="1">#REF!</definedName>
    <definedName name="_AtRisk_ReportsSetting_ReportGraphOptions" hidden="1">"REP:VER:8.2.2GRA:OUT:00INS:00SUM:T00DET:T00SCE:02SC1:33DAT:2|TRUE,.75,1|TRUE,0,.25|TRUE,.9,1SE1:38DAT:3,10,2,.95,5,16,FALSE,0,TRUE,TRUE,TRUESE2:38DAT:3,10,2,.95,5,16,FALSE,0,TRUE,TRUE,TRUETSI:002SDA:FF"</definedName>
    <definedName name="_AtRisk_ReportsSetting_ReportMulitSelections" hidden="1">"REP:VER:8.2.2MUL:OUT:T22INS:T11SUM:T20DET:T10SEN:T11SCE:T11TEM:FSDA:T10"</definedName>
    <definedName name="_AtRisk_ReportsSetting_ReportOptions" hidden="1">"REP:VER:8.2.2OPT:RAP:01RWE:01RLS:04ROT:00RST:00RRT:03AGR:FAFN:85DAT:G:\Epi\Projects\126_GBADs (Thomann)\Analysis\Model\Report-GBADs_UK_pork_model_V6.xlsxOGR:T"</definedName>
    <definedName name="_AtRisk_ReportsSetting_ReportSelectedRangeSummary" hidden="1">'[1]3. Gross margin'!$H$271:$H$273,'[1]2. Epi model flow'!$E$63,'[1]2. Epi model flow'!$E$11</definedName>
    <definedName name="_AtRisk_ReportsSetting_ReportSelectedSimulationsDET" hidden="1">"AQA="</definedName>
    <definedName name="_AtRisk_ReportsSetting_ReportSelectedSimulationsINS" hidden="1">"AQA="</definedName>
    <definedName name="_AtRisk_ReportsSetting_ReportSelectedSimulationsOUT" hidden="1">"AQA="</definedName>
    <definedName name="_AtRisk_ReportsSetting_ReportSelectedSimulationsSCE" hidden="1">"AQA="</definedName>
    <definedName name="_AtRisk_ReportsSetting_ReportSelectedSimulationsSDA" hidden="1">"AQA="</definedName>
    <definedName name="_AtRisk_ReportsSetting_ReportSelectedSimulationsSEN" hidden="1">"AQA="</definedName>
    <definedName name="_AtRisk_ReportsSetting_ReportSelectedSimulationsSUM" hidden="1">"AQA="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CorrelationEnabledState" hidden="1">1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-1</definedName>
    <definedName name="_AtRisk_SimSetting_MultipleCPUManualCount" hidden="1">12</definedName>
    <definedName name="_AtRisk_SimSetting_MultipleCPUMode" hidden="1">2</definedName>
    <definedName name="_AtRisk_SimSetting_MultipleCPUModeV8" hidden="1">2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0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abort">'[1]1.1 Disease cost calculator'!$C$34</definedName>
    <definedName name="abort_h">'[1]2. Epi model flow'!$E$16</definedName>
    <definedName name="aliveSL">'[1]1.1 Disease cost calculator'!$C$35</definedName>
    <definedName name="aliveSL_h">'[1]2. Epi model flow'!$E$18</definedName>
    <definedName name="aliveSY_h">'[1]2. Epi model flow'!$E$19</definedName>
    <definedName name="breed_nurs">'[1]1.1 Disease cost calculator'!$E$11</definedName>
    <definedName name="breeding">'[1]1.1 Disease cost calculator'!$D$11</definedName>
    <definedName name="build_fat">'[1]1.1 Disease cost calculator'!$C$117</definedName>
    <definedName name="build_sow">'[1]1.1 Disease cost calculator'!$C$52</definedName>
    <definedName name="build_wean">'[1]1.1 Disease cost calculator'!$C$85</definedName>
    <definedName name="country">'[1]1.1 Disease cost calculator'!$C$7</definedName>
    <definedName name="currency">'[1]1.1 Disease cost calculator'!$C$8</definedName>
    <definedName name="days_return">'[1]2. Epi model flow'!$E$30</definedName>
    <definedName name="disposal">'[1]1.1 Disease cost calculator'!$C$16</definedName>
    <definedName name="energy_fat">'[1]1.1 Disease cost calculator'!$C$112</definedName>
    <definedName name="energy_sow">'[1]1.1 Disease cost calculator'!$C$50</definedName>
    <definedName name="energy_wean">'[1]1.1 Disease cost calculator'!$C$80</definedName>
    <definedName name="equip_fat">'[1]1.1 Disease cost calculator'!$C$118</definedName>
    <definedName name="equip_sow">'[1]1.1 Disease cost calculator'!$C$53</definedName>
    <definedName name="equip_wean">'[1]1.1 Disease cost calculator'!$C$86</definedName>
    <definedName name="farmtype">'[1]1.1 Disease cost calculator'!$C$11</definedName>
    <definedName name="farrowfinish">'[1]1.1 Disease cost calculator'!$H$11</definedName>
    <definedName name="fat_ADG_h">'[1]2. Epi model flow'!$E$139</definedName>
    <definedName name="fat_days">'[1]1.1 Disease cost calculator'!$C$97</definedName>
    <definedName name="fat_down">'[1]1.1 Disease cost calculator'!$C$98</definedName>
    <definedName name="fat_groups">'[1]1.1 Disease cost calculator'!$C$96</definedName>
    <definedName name="fat_spaces">'[1]1.1 Disease cost calculator'!$C$94</definedName>
    <definedName name="fat_weight">'[1]1.1 Disease cost calculator'!$C$99</definedName>
    <definedName name="fatB">'[1]2. Epi model flow'!$J$118</definedName>
    <definedName name="fatB_h">'[1]2. Epi model flow'!$E$118</definedName>
    <definedName name="fatbatch">'[1]2. Epi model flow'!$J$157</definedName>
    <definedName name="fatbatch_h">'[1]2. Epi model flow'!$E$157</definedName>
    <definedName name="fatclin">'[1]1.1 Disease cost calculator'!$C$101</definedName>
    <definedName name="fatmort">'[1]1.1 Disease cost calculator'!$C$102</definedName>
    <definedName name="fatmort_h">'[1]2. Epi model flow'!$E$125</definedName>
    <definedName name="fattening">'[1]1.1 Disease cost calculator'!$G$11</definedName>
    <definedName name="feedbaseSD">'[1]2. Epi model flow'!$E$29</definedName>
    <definedName name="fixed_fat">'[1]1.1 Disease cost calculator'!$C$121</definedName>
    <definedName name="fixed_sow">'[1]1.1 Disease cost calculator'!$C$59</definedName>
    <definedName name="fixed_wean">'[1]1.1 Disease cost calculator'!$C$89</definedName>
    <definedName name="genetic">'[1]1.1 Disease cost calculator'!$C$21</definedName>
    <definedName name="insurance_fat">'[1]1.1 Disease cost calculator'!$C$119</definedName>
    <definedName name="insurance_sow">'[1]1.1 Disease cost calculator'!$C$54</definedName>
    <definedName name="insurance_wean">'[1]1.1 Disease cost calculator'!$C$87</definedName>
    <definedName name="labour_fat">'[1]1.1 Disease cost calculator'!$C$116</definedName>
    <definedName name="labour_sow">'[1]1.1 Disease cost calculator'!$C$51</definedName>
    <definedName name="labour_wean">'[1]1.1 Disease cost calculator'!$C$84</definedName>
    <definedName name="lactfeed">'[1]1.1 Disease cost calculator'!$C$27</definedName>
    <definedName name="lsy_h">'[1]2. Epi model flow'!$E$17</definedName>
    <definedName name="nonconc">'[1]1.1 Disease cost calculator'!$C$33</definedName>
    <definedName name="nonconc_h">'[1]2. Epi model flow'!$E$15</definedName>
    <definedName name="ntfeed">'[1]1.1 Disease cost calculator'!$C$26</definedName>
    <definedName name="nurs_ADG_h">'[1]2. Epi model flow'!$E$91</definedName>
    <definedName name="nurs_weight">'[1]1.1 Disease cost calculator'!$C$69</definedName>
    <definedName name="nursbatch">'[1]2. Epi model flow'!$J$108</definedName>
    <definedName name="nursbatch_h">'[1]2. Epi model flow'!$E$108</definedName>
    <definedName name="nursclin">'[1]1.1 Disease cost calculator'!$C$70</definedName>
    <definedName name="nursery">'[1]1.1 Disease cost calculator'!$F$11</definedName>
    <definedName name="nursmort">'[1]1.1 Disease cost calculator'!$C$71</definedName>
    <definedName name="nursmort_h">'[1]2. Epi model flow'!$E$78</definedName>
    <definedName name="Pal_Workbook_GUID" hidden="1">"1JSQJYCPU24M356VRC5SKCD6"</definedName>
    <definedName name="price_fat">'[1]1.1 Disease cost calculator'!$C$108</definedName>
    <definedName name="price_fatfeed">'[1]1.1 Disease cost calculator'!$C$111</definedName>
    <definedName name="price_gilt">'[1]1.1 Disease cost calculator'!$C$46</definedName>
    <definedName name="price_lactfeed">'[1]1.1 Disease cost calculator'!$C$41</definedName>
    <definedName name="price_ntfeed">'[1]1.1 Disease cost calculator'!$C$40</definedName>
    <definedName name="price_semen">'[1]1.1 Disease cost calculator'!$C$49</definedName>
    <definedName name="price_vaccP">'[1]1.1 Disease cost calculator'!$C$45</definedName>
    <definedName name="price_vaccS">'[1]1.1 Disease cost calculator'!$C$44</definedName>
    <definedName name="price_water">'[1]1.1 Disease cost calculator'!$C$15</definedName>
    <definedName name="price_wean">'[1]1.1 Disease cost calculator'!$C$76</definedName>
    <definedName name="price_weanfeed">'[1]1.1 Disease cost calculator'!$C$79</definedName>
    <definedName name="prod_cycle">'[1]2. Epi model flow'!$E$13</definedName>
    <definedName name="replace">'[1]1.1 Disease cost calculator'!$C$25</definedName>
    <definedName name="rhythm">'[1]1.1 Disease cost calculator'!$C$23</definedName>
    <definedName name="RiskAfterRecalcMacro" hidden="1">""</definedName>
    <definedName name="RiskAfterSimMacro" hidden="1">""</definedName>
    <definedName name="riskATSSboxGraph" hidden="1">FALSE</definedName>
    <definedName name="riskATSSincludeSimtables" hidden="1">TRUE</definedName>
    <definedName name="riskATSSinputsGraphs" hidden="1">FALSE</definedName>
    <definedName name="riskATSSoutputStatistic" hidden="1">3</definedName>
    <definedName name="riskATSSpercentChangeGraph" hidden="1">TRUE</definedName>
    <definedName name="riskATSSpercentileGraph" hidden="1">TRUE</definedName>
    <definedName name="riskATSSpercentileValue" hidden="1">0.5</definedName>
    <definedName name="riskATSSprintReport" hidden="1">FALSE</definedName>
    <definedName name="riskATSSreportsInActiveBook" hidden="1">FALSE</definedName>
    <definedName name="riskATSSreportsSelected" hidden="1">TRUE</definedName>
    <definedName name="riskATSSsummaryReport" hidden="1">TRUE</definedName>
    <definedName name="riskATSStornadoGraph" hidden="1">TRUE</definedName>
    <definedName name="riskATSTbaselineRequested" hidden="1">TRUE</definedName>
    <definedName name="riskATSTboxGraph" hidden="1">TRUE</definedName>
    <definedName name="riskATSTcomparisonGraph" hidden="1">TRUE</definedName>
    <definedName name="riskATSThistogramGraph" hidden="1">FALSE</definedName>
    <definedName name="riskATSToutputStatistic" hidden="1">4</definedName>
    <definedName name="riskATSTprintReport" hidden="1">FALSE</definedName>
    <definedName name="riskATSTreportsInActiveBook" hidden="1">FALSE</definedName>
    <definedName name="riskATSTreportsSelected" hidden="1">TRUE</definedName>
    <definedName name="riskATSTsequentialStress" hidden="1">TRUE</definedName>
    <definedName name="riskATSTsummaryReport" hidden="1">TRUE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IsStatistics" hidden="1">FALSE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"$R$33"</definedName>
    <definedName name="RiskSelectedNameCell1" hidden="1">"$A$33"</definedName>
    <definedName name="RiskSelectedNameCell2" hidden="1">"$R$25"</definedName>
    <definedName name="RiskSimulationResultsStorageLocation" hidden="1">"2"</definedName>
    <definedName name="RiskStandardRecalc" hidden="1">1</definedName>
    <definedName name="RiskSwapState" hidden="1">FALSE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sale_baby">'[1]1.1 Disease cost calculator'!$C$47</definedName>
    <definedName name="sale_fat">'[1]1.1 Disease cost calculator'!$C$109</definedName>
    <definedName name="sale_repl">'[1]1.1 Disease cost calculator'!$C$48</definedName>
    <definedName name="sale_wean">'[1]1.1 Disease cost calculator'!$C$77</definedName>
    <definedName name="score_breeding">'[1]8. Severity score'!$G$13</definedName>
    <definedName name="seroprev_sow">'[1]1.2 Intervention calculator'!$C$15</definedName>
    <definedName name="slaughter_weight">'[1]1.1 Disease cost calculator'!$C$100</definedName>
    <definedName name="slaughterB">'[1]2. Epi model flow'!$J$167</definedName>
    <definedName name="slaughterB_h">'[1]2. Epi model flow'!$E$167</definedName>
    <definedName name="sows">'[1]1.1 Disease cost calculator'!$C$22</definedName>
    <definedName name="suckling">'[1]1.1 Disease cost calculator'!$C$24</definedName>
    <definedName name="suckmort">'[1]1.1 Disease cost calculator'!$C$36</definedName>
    <definedName name="suckmort_h">'[1]2. Epi model flow'!$E$20</definedName>
    <definedName name="transp_fat">'[1]1.1 Disease cost calculator'!$C$115</definedName>
    <definedName name="transp_slaughter">'[1]1.1 Disease cost calculator'!$C$113</definedName>
    <definedName name="transp_sow">'[1]1.1 Disease cost calculator'!$C$55</definedName>
    <definedName name="transp_suck">'[1]1.1 Disease cost calculator'!$C$57</definedName>
    <definedName name="transp_wean">'[1]1.1 Disease cost calculator'!$C$83</definedName>
    <definedName name="vac">'[1]1.1 Disease cost calculator'!$C$29</definedName>
    <definedName name="vac_fat">'[1]1.2 Intervention calculator'!$C$25</definedName>
    <definedName name="vac_wean">'[1]1.2 Intervention calculator'!$C$22</definedName>
    <definedName name="vacscheme">'[1]1.1 Disease cost calculator'!$C$30</definedName>
    <definedName name="variable_fat">'[1]1.1 Disease cost calculator'!$C$120</definedName>
    <definedName name="variable_sow">'[1]1.1 Disease cost calculator'!$C$58</definedName>
    <definedName name="variable_wean">'[1]1.1 Disease cost calculator'!$C$88</definedName>
    <definedName name="vet_fat">'[1]1.1 Disease cost calculator'!$C$110</definedName>
    <definedName name="vet_wean">'[1]1.1 Disease cost calculator'!$C$78</definedName>
    <definedName name="vetSY">'[1]1.1 Disease cost calculator'!$C$43</definedName>
    <definedName name="virus_fat">'[1]1.2 Intervention calculator'!$C$27</definedName>
    <definedName name="virus_suck">'[1]1.2 Intervention calculator'!$C$18</definedName>
    <definedName name="virus_wean">'[1]1.2 Intervention calculator'!$C$24</definedName>
    <definedName name="water">'[1]2. Epi model flow'!$E$42</definedName>
    <definedName name="wean_weight">'[1]1.1 Disease cost calculator'!$C$37</definedName>
    <definedName name="weaner_days">'[1]1.1 Disease cost calculator'!$C$67</definedName>
    <definedName name="weaner_days_h">'[1]2. Epi model flow'!$E$89</definedName>
    <definedName name="weaner_down">'[1]1.1 Disease cost calculator'!$C$68</definedName>
    <definedName name="weaner_groups">'[1]1.1 Disease cost calculator'!$C$65</definedName>
    <definedName name="weaner_spaces">'[1]1.1 Disease cost calculator'!$C$64</definedName>
    <definedName name="weaner_weight">'[1]1.1 Disease cost calculator'!$C$66</definedName>
    <definedName name="weanSY_h">'[1]2. Epi model flow'!$E$21</definedName>
    <definedName name="weanY">'[1]2. Epi model flow'!$J$67</definedName>
    <definedName name="weanY_h">'[1]2. Epi model flow'!$E$67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E25" i="1"/>
  <c r="D25" i="1"/>
</calcChain>
</file>

<file path=xl/sharedStrings.xml><?xml version="1.0" encoding="utf-8"?>
<sst xmlns="http://schemas.openxmlformats.org/spreadsheetml/2006/main" count="24" uniqueCount="23">
  <si>
    <t>FARM-LEVEL ESTIMATES</t>
  </si>
  <si>
    <t>Farm type (size)</t>
  </si>
  <si>
    <t>Median</t>
  </si>
  <si>
    <t>5%ile</t>
  </si>
  <si>
    <t>95%ile</t>
  </si>
  <si>
    <t>Breeding farm (1000 sows)</t>
  </si>
  <si>
    <t>Rearing farm (2500 weaner spaces)</t>
  </si>
  <si>
    <t>Fattening farm (2000 fattening spaces)</t>
  </si>
  <si>
    <t>Negative values imply the difference in gross margin bewteen a average farm under current production (diseased) and an ideal farm without disease (GBADs definition)</t>
  </si>
  <si>
    <t>ANIMAL-LEVEL ESTIMATES</t>
  </si>
  <si>
    <t>pig type</t>
  </si>
  <si>
    <t>per breeding sow</t>
  </si>
  <si>
    <t>per piglet</t>
  </si>
  <si>
    <t>per weaner</t>
  </si>
  <si>
    <t>per fattener</t>
  </si>
  <si>
    <r>
      <t xml:space="preserve">POPULATION-LEVEL AHLE ESTIMATES (in DKK, </t>
    </r>
    <r>
      <rPr>
        <b/>
        <sz val="12"/>
        <color rgb="FFFF0000"/>
        <rFont val="Aptos Narrow"/>
        <family val="2"/>
        <scheme val="minor"/>
      </rPr>
      <t>DK slaughtering only</t>
    </r>
    <r>
      <rPr>
        <b/>
        <sz val="12"/>
        <color theme="1"/>
        <rFont val="Aptos Narrow"/>
        <family val="2"/>
        <scheme val="minor"/>
      </rPr>
      <t xml:space="preserve"> 55%, 45% weaners exported)</t>
    </r>
  </si>
  <si>
    <t>median</t>
  </si>
  <si>
    <t>AHLE Breeding Population</t>
  </si>
  <si>
    <t>AHLE Rearing Population</t>
  </si>
  <si>
    <t>AHLE Fattening Population (domestic slaughter, 55%)</t>
  </si>
  <si>
    <t>AHLE Total (median)</t>
  </si>
  <si>
    <r>
      <t xml:space="preserve">&lt;- </t>
    </r>
    <r>
      <rPr>
        <b/>
        <sz val="14"/>
        <color theme="1"/>
        <rFont val="Aptos Narrow"/>
        <family val="2"/>
        <scheme val="minor"/>
      </rPr>
      <t>The AHLE for pigs produced, weaned and slaughtered in DENMARK is 7.76 billion DKK</t>
    </r>
    <r>
      <rPr>
        <sz val="14"/>
        <color theme="1"/>
        <rFont val="Aptos Narrow"/>
        <family val="2"/>
        <scheme val="minor"/>
      </rPr>
      <t xml:space="preserve"> (-&gt; 1,040,493,311 EUR or 1 billion EUR; exchange rate 1DKK = 0.13406 EUR, Oanda 20.02.2025)</t>
    </r>
  </si>
  <si>
    <t>Values multiplied with -1 to report absolut AHLE figures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</si>
</sst>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DKK]\ #,##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1" fillId="0" borderId="7" xfId="0" applyFont="1" applyBorder="1"/>
    <xf numFmtId="164" fontId="0" fillId="0" borderId="8" xfId="0" applyNumberFormat="1" applyBorder="1"/>
    <xf numFmtId="164" fontId="0" fillId="0" borderId="0" xfId="0" applyNumberFormat="1"/>
    <xf numFmtId="0" fontId="3" fillId="0" borderId="9" xfId="0" applyFont="1" applyBorder="1"/>
    <xf numFmtId="164" fontId="0" fillId="0" borderId="10" xfId="0" applyNumberFormat="1" applyBorder="1"/>
    <xf numFmtId="164" fontId="0" fillId="0" borderId="11" xfId="0" applyNumberFormat="1" applyBorder="1"/>
    <xf numFmtId="0" fontId="4" fillId="0" borderId="0" xfId="0" applyFon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4" xfId="0" applyFont="1" applyBorder="1" applyAlignment="1">
      <alignment horizontal="center"/>
    </xf>
    <xf numFmtId="9" fontId="1" fillId="0" borderId="5" xfId="0" applyNumberFormat="1" applyFont="1" applyBorder="1"/>
    <xf numFmtId="9" fontId="1" fillId="0" borderId="6" xfId="0" applyNumberFormat="1" applyFont="1" applyBorder="1"/>
    <xf numFmtId="0" fontId="4" fillId="0" borderId="7" xfId="0" applyFont="1" applyBorder="1"/>
    <xf numFmtId="0" fontId="6" fillId="2" borderId="1" xfId="0" applyFont="1" applyFill="1" applyBorder="1"/>
    <xf numFmtId="164" fontId="6" fillId="2" borderId="3" xfId="0" applyNumberFormat="1" applyFont="1" applyFill="1" applyBorder="1"/>
    <xf numFmtId="164" fontId="6" fillId="0" borderId="3" xfId="0" applyNumberFormat="1" applyFont="1" applyBorder="1"/>
    <xf numFmtId="0" fontId="7" fillId="0" borderId="1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VPHI\Epi\Projects\142_GBADs_DK%20(Doras,%20Thomann)\Analysis\GBADs_DK_AHLE_pork_Population.xlsm" TargetMode="External"/><Relationship Id="rId1" Type="http://schemas.openxmlformats.org/officeDocument/2006/relationships/externalLinkPath" Target="GBADs_DK_AHLE_pork_Popula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 Summary"/>
      <sheetName val="Comments"/>
      <sheetName val="1.2 Intervention calculator"/>
      <sheetName val="1.1 Disease cost calculator"/>
      <sheetName val="1.3 Scenarios"/>
      <sheetName val="goalSeekInfo"/>
      <sheetName val="2. Epi model flow"/>
      <sheetName val="3. Gross margin"/>
      <sheetName val="RiskSerializationData8"/>
      <sheetName val="4. Partial budget"/>
      <sheetName val="senseInfo"/>
      <sheetName val="5. PB IV. trans+final"/>
      <sheetName val="5. AHLE Population and Stages"/>
      <sheetName val="Results AHLE Dashboard"/>
      <sheetName val="6. Simulation batches "/>
      <sheetName val="7. Inputs"/>
      <sheetName val="8. Severity score"/>
      <sheetName val="Export_DK"/>
      <sheetName val="Farms_DK"/>
    </sheetNames>
    <sheetDataSet>
      <sheetData sheetId="0"/>
      <sheetData sheetId="1"/>
      <sheetData sheetId="2">
        <row r="15">
          <cell r="C15">
            <v>1</v>
          </cell>
        </row>
        <row r="18">
          <cell r="C18" t="str">
            <v>yes</v>
          </cell>
        </row>
        <row r="22">
          <cell r="C22" t="str">
            <v>no</v>
          </cell>
        </row>
        <row r="24">
          <cell r="C24" t="str">
            <v>yes</v>
          </cell>
        </row>
        <row r="25">
          <cell r="C25" t="str">
            <v>no</v>
          </cell>
        </row>
        <row r="27">
          <cell r="C27" t="str">
            <v>yes</v>
          </cell>
        </row>
      </sheetData>
      <sheetData sheetId="3">
        <row r="7">
          <cell r="C7" t="str">
            <v>DK</v>
          </cell>
        </row>
        <row r="8">
          <cell r="C8" t="str">
            <v>DKK</v>
          </cell>
        </row>
        <row r="11">
          <cell r="C11" t="str">
            <v>Breeding herd, sale of weaning pigs</v>
          </cell>
          <cell r="D11" t="str">
            <v>Breeding herd, sale of weaning pigs</v>
          </cell>
          <cell r="E11" t="str">
            <v>Breeding herd, sale of nursery pigs</v>
          </cell>
          <cell r="F11" t="str">
            <v>Nursery</v>
          </cell>
          <cell r="G11" t="str">
            <v>Fattening</v>
          </cell>
          <cell r="H11" t="str">
            <v>Farrow to finish</v>
          </cell>
        </row>
        <row r="15">
          <cell r="C15">
            <v>7.3284000000000002E-2</v>
          </cell>
        </row>
        <row r="16">
          <cell r="C16">
            <v>1.1160000000000001</v>
          </cell>
        </row>
        <row r="21">
          <cell r="C21" t="str">
            <v>Danbred</v>
          </cell>
        </row>
        <row r="22">
          <cell r="C22">
            <v>1000</v>
          </cell>
        </row>
        <row r="23">
          <cell r="C23">
            <v>1</v>
          </cell>
        </row>
        <row r="24">
          <cell r="C24">
            <v>4</v>
          </cell>
        </row>
        <row r="25">
          <cell r="C25">
            <v>0.53743000000000007</v>
          </cell>
        </row>
        <row r="26">
          <cell r="C26">
            <v>470.25</v>
          </cell>
        </row>
        <row r="27">
          <cell r="C27">
            <v>217.3</v>
          </cell>
        </row>
        <row r="29">
          <cell r="C29" t="str">
            <v>yes, sows and piglets</v>
          </cell>
        </row>
        <row r="30">
          <cell r="C30" t="str">
            <v>every 4 months</v>
          </cell>
        </row>
        <row r="33">
          <cell r="C33">
            <v>5.1999999999999998E-2</v>
          </cell>
        </row>
        <row r="34">
          <cell r="C34">
            <v>2.1166666666666667E-2</v>
          </cell>
        </row>
        <row r="35">
          <cell r="C35">
            <v>18</v>
          </cell>
        </row>
        <row r="36">
          <cell r="C36">
            <v>0.153</v>
          </cell>
        </row>
        <row r="37">
          <cell r="C37">
            <v>6.3</v>
          </cell>
        </row>
        <row r="40">
          <cell r="C40">
            <v>1850</v>
          </cell>
        </row>
        <row r="41">
          <cell r="C41">
            <v>2150</v>
          </cell>
        </row>
        <row r="43">
          <cell r="C43">
            <v>575</v>
          </cell>
        </row>
        <row r="44">
          <cell r="C44">
            <v>72.666666666666671</v>
          </cell>
        </row>
        <row r="45">
          <cell r="C45">
            <v>6.9</v>
          </cell>
        </row>
        <row r="46">
          <cell r="C46">
            <v>4600</v>
          </cell>
        </row>
        <row r="47">
          <cell r="C47">
            <v>36.428571428571431</v>
          </cell>
        </row>
        <row r="48">
          <cell r="C48">
            <v>1636.8000000000002</v>
          </cell>
        </row>
        <row r="49">
          <cell r="C49">
            <v>36.9</v>
          </cell>
        </row>
        <row r="50">
          <cell r="C50">
            <v>972.8</v>
          </cell>
        </row>
        <row r="51">
          <cell r="C51">
            <v>1766.3999999999999</v>
          </cell>
        </row>
        <row r="52">
          <cell r="C52">
            <v>1488</v>
          </cell>
        </row>
        <row r="53">
          <cell r="C53">
            <v>37.200000000000003</v>
          </cell>
        </row>
        <row r="54">
          <cell r="C54">
            <v>10.9</v>
          </cell>
        </row>
        <row r="55">
          <cell r="C55">
            <v>88</v>
          </cell>
        </row>
        <row r="57">
          <cell r="C57">
            <v>1.2142857142857142</v>
          </cell>
        </row>
        <row r="58">
          <cell r="C58">
            <v>305</v>
          </cell>
        </row>
        <row r="59">
          <cell r="C59">
            <v>9.9</v>
          </cell>
        </row>
        <row r="64">
          <cell r="C64">
            <v>2500</v>
          </cell>
        </row>
        <row r="65">
          <cell r="C65">
            <v>5</v>
          </cell>
        </row>
        <row r="66">
          <cell r="C66">
            <v>6.4</v>
          </cell>
        </row>
        <row r="67">
          <cell r="C67">
            <v>52.043010752688176</v>
          </cell>
        </row>
        <row r="68">
          <cell r="C68">
            <v>2</v>
          </cell>
        </row>
        <row r="69">
          <cell r="C69">
            <v>30.6</v>
          </cell>
        </row>
        <row r="70">
          <cell r="C70">
            <v>0.2</v>
          </cell>
        </row>
        <row r="71">
          <cell r="C71">
            <v>4.2999999999999997E-2</v>
          </cell>
        </row>
        <row r="76">
          <cell r="C76">
            <v>216.51</v>
          </cell>
        </row>
        <row r="77">
          <cell r="C77">
            <v>12.933225806451613</v>
          </cell>
        </row>
        <row r="78">
          <cell r="C78">
            <v>9.1</v>
          </cell>
        </row>
        <row r="79">
          <cell r="C79">
            <v>2307.2000000000003</v>
          </cell>
        </row>
        <row r="80">
          <cell r="C80">
            <v>36.480000000000004</v>
          </cell>
        </row>
        <row r="83">
          <cell r="C83">
            <v>0.42333333333333328</v>
          </cell>
        </row>
        <row r="84">
          <cell r="C84">
            <v>16</v>
          </cell>
        </row>
        <row r="85">
          <cell r="C85">
            <v>22.32</v>
          </cell>
        </row>
        <row r="86">
          <cell r="C86">
            <v>7.44</v>
          </cell>
        </row>
        <row r="87">
          <cell r="C87">
            <v>3.0250000000000004</v>
          </cell>
        </row>
        <row r="88">
          <cell r="C88">
            <v>4</v>
          </cell>
        </row>
        <row r="89">
          <cell r="C89">
            <v>9.9</v>
          </cell>
        </row>
        <row r="94">
          <cell r="C94">
            <v>2000</v>
          </cell>
        </row>
        <row r="96">
          <cell r="C96">
            <v>1</v>
          </cell>
        </row>
        <row r="97">
          <cell r="C97">
            <v>80.558229066410021</v>
          </cell>
        </row>
        <row r="98">
          <cell r="C98">
            <v>5</v>
          </cell>
        </row>
        <row r="99">
          <cell r="C99">
            <v>31</v>
          </cell>
        </row>
        <row r="100">
          <cell r="C100">
            <v>114.7</v>
          </cell>
        </row>
        <row r="101">
          <cell r="C101">
            <v>0.2</v>
          </cell>
        </row>
        <row r="102">
          <cell r="C102">
            <v>3.5000000000000003E-2</v>
          </cell>
        </row>
        <row r="108">
          <cell r="C108">
            <v>400.93</v>
          </cell>
        </row>
        <row r="109">
          <cell r="C109">
            <v>11.27</v>
          </cell>
        </row>
        <row r="110">
          <cell r="C110">
            <v>6.05</v>
          </cell>
        </row>
        <row r="111">
          <cell r="C111">
            <v>1848</v>
          </cell>
        </row>
        <row r="112">
          <cell r="C112">
            <v>42.56</v>
          </cell>
        </row>
        <row r="113">
          <cell r="C113">
            <v>8.9886660854402778E-2</v>
          </cell>
        </row>
        <row r="115">
          <cell r="C115">
            <v>0</v>
          </cell>
        </row>
        <row r="116">
          <cell r="C116">
            <v>35.199999999999996</v>
          </cell>
        </row>
        <row r="117">
          <cell r="C117">
            <v>74.400000000000006</v>
          </cell>
        </row>
        <row r="118">
          <cell r="C118">
            <v>14.88</v>
          </cell>
        </row>
        <row r="119">
          <cell r="C119">
            <v>5.5</v>
          </cell>
        </row>
        <row r="120">
          <cell r="C120">
            <v>7.2</v>
          </cell>
        </row>
        <row r="121">
          <cell r="C121">
            <v>9.9</v>
          </cell>
        </row>
      </sheetData>
      <sheetData sheetId="4"/>
      <sheetData sheetId="5"/>
      <sheetData sheetId="6">
        <row r="11">
          <cell r="E11">
            <v>1000</v>
          </cell>
        </row>
        <row r="13">
          <cell r="E13">
            <v>147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2.39</v>
          </cell>
        </row>
        <row r="18">
          <cell r="E18">
            <v>20.2</v>
          </cell>
        </row>
        <row r="19">
          <cell r="E19">
            <v>48.277999999999999</v>
          </cell>
        </row>
        <row r="20">
          <cell r="E20">
            <v>0</v>
          </cell>
        </row>
        <row r="21">
          <cell r="E21">
            <v>48.277999999999999</v>
          </cell>
        </row>
        <row r="29">
          <cell r="E29">
            <v>2.5</v>
          </cell>
        </row>
        <row r="30">
          <cell r="E30">
            <v>21</v>
          </cell>
        </row>
        <row r="42">
          <cell r="E42">
            <v>3</v>
          </cell>
        </row>
        <row r="63">
          <cell r="E63">
            <v>48278</v>
          </cell>
        </row>
        <row r="67">
          <cell r="E67">
            <v>48278</v>
          </cell>
          <cell r="J67">
            <v>34100</v>
          </cell>
        </row>
        <row r="78">
          <cell r="E78">
            <v>0</v>
          </cell>
        </row>
        <row r="89">
          <cell r="E89">
            <v>43.840579710144929</v>
          </cell>
        </row>
        <row r="91">
          <cell r="E91">
            <v>0.55200000000000005</v>
          </cell>
        </row>
        <row r="108">
          <cell r="E108">
            <v>52</v>
          </cell>
          <cell r="J108">
            <v>52</v>
          </cell>
        </row>
        <row r="118">
          <cell r="E118" t="e">
            <v>#VALUE!</v>
          </cell>
          <cell r="J118" t="e">
            <v>#VALUE!</v>
          </cell>
        </row>
        <row r="125">
          <cell r="E125">
            <v>0</v>
          </cell>
        </row>
        <row r="139">
          <cell r="E139">
            <v>1.1559999999999999</v>
          </cell>
        </row>
        <row r="157">
          <cell r="E157" t="str">
            <v>n.a.</v>
          </cell>
          <cell r="J157" t="str">
            <v>n.a.</v>
          </cell>
        </row>
        <row r="167">
          <cell r="E167" t="e">
            <v>#VALUE!</v>
          </cell>
          <cell r="J167" t="e">
            <v>#VALUE!</v>
          </cell>
        </row>
      </sheetData>
      <sheetData sheetId="7">
        <row r="271">
          <cell r="H271">
            <v>-3429921.5759999994</v>
          </cell>
        </row>
        <row r="272">
          <cell r="H272">
            <v>740514.92827160691</v>
          </cell>
        </row>
        <row r="273">
          <cell r="H273">
            <v>-4170436.5042716064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3">
          <cell r="G13">
            <v>3</v>
          </cell>
        </row>
      </sheetData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687F-8D2F-400D-B4E0-07A86D1318FA}">
  <dimension ref="C3:G27"/>
  <sheetViews>
    <sheetView tabSelected="1" workbookViewId="0">
      <selection activeCell="D32" sqref="D32"/>
    </sheetView>
  </sheetViews>
  <sheetFormatPr defaultRowHeight="15" x14ac:dyDescent="0.25"/>
  <cols>
    <col min="3" max="3" width="51.42578125" customWidth="1"/>
    <col min="4" max="6" width="25.42578125" customWidth="1"/>
  </cols>
  <sheetData>
    <row r="3" spans="3:6" ht="15.75" x14ac:dyDescent="0.25">
      <c r="C3" s="1" t="s">
        <v>0</v>
      </c>
      <c r="D3" s="2"/>
      <c r="E3" s="2"/>
      <c r="F3" s="3"/>
    </row>
    <row r="4" spans="3:6" ht="15.75" x14ac:dyDescent="0.25">
      <c r="C4" s="4" t="s">
        <v>1</v>
      </c>
      <c r="D4" s="5" t="s">
        <v>2</v>
      </c>
      <c r="E4" s="5" t="s">
        <v>3</v>
      </c>
      <c r="F4" s="6" t="s">
        <v>4</v>
      </c>
    </row>
    <row r="5" spans="3:6" x14ac:dyDescent="0.25">
      <c r="C5" s="7" t="s">
        <v>5</v>
      </c>
      <c r="D5" s="8">
        <v>-4204915.3708227621</v>
      </c>
      <c r="E5" s="9">
        <v>-4562085.529664644</v>
      </c>
      <c r="F5" s="8">
        <v>-3852636.0263665398</v>
      </c>
    </row>
    <row r="6" spans="3:6" x14ac:dyDescent="0.25">
      <c r="C6" s="7" t="s">
        <v>6</v>
      </c>
      <c r="D6" s="8">
        <v>-693580.48310537613</v>
      </c>
      <c r="E6" s="9">
        <v>-726544.68945259566</v>
      </c>
      <c r="F6" s="8">
        <v>-660198.63096043712</v>
      </c>
    </row>
    <row r="7" spans="3:6" x14ac:dyDescent="0.25">
      <c r="C7" s="10" t="s">
        <v>7</v>
      </c>
      <c r="D7" s="11">
        <v>-1076076.3254740278</v>
      </c>
      <c r="E7" s="12">
        <v>-1160047.9506589239</v>
      </c>
      <c r="F7" s="11">
        <v>-993310.18270361633</v>
      </c>
    </row>
    <row r="8" spans="3:6" x14ac:dyDescent="0.25">
      <c r="C8" s="13"/>
      <c r="D8" s="9"/>
      <c r="E8" s="9"/>
      <c r="F8" s="9"/>
    </row>
    <row r="9" spans="3:6" x14ac:dyDescent="0.25">
      <c r="C9" s="14" t="s">
        <v>8</v>
      </c>
      <c r="D9" s="9"/>
      <c r="E9" s="9"/>
      <c r="F9" s="9"/>
    </row>
    <row r="12" spans="3:6" ht="15.75" x14ac:dyDescent="0.25">
      <c r="C12" s="1" t="s">
        <v>9</v>
      </c>
      <c r="D12" s="3"/>
      <c r="E12" s="15"/>
      <c r="F12" s="15"/>
    </row>
    <row r="13" spans="3:6" ht="15.75" x14ac:dyDescent="0.25">
      <c r="C13" s="4" t="s">
        <v>10</v>
      </c>
      <c r="D13" s="6" t="s">
        <v>2</v>
      </c>
      <c r="E13" s="16"/>
      <c r="F13" s="16"/>
    </row>
    <row r="14" spans="3:6" x14ac:dyDescent="0.25">
      <c r="C14" s="7" t="s">
        <v>11</v>
      </c>
      <c r="D14" s="8">
        <v>-4025</v>
      </c>
      <c r="E14" s="9"/>
      <c r="F14" s="9"/>
    </row>
    <row r="15" spans="3:6" x14ac:dyDescent="0.25">
      <c r="C15" s="7" t="s">
        <v>12</v>
      </c>
      <c r="D15" s="8">
        <v>-82</v>
      </c>
      <c r="E15" s="9"/>
      <c r="F15" s="9"/>
    </row>
    <row r="16" spans="3:6" x14ac:dyDescent="0.25">
      <c r="C16" s="7" t="s">
        <v>13</v>
      </c>
      <c r="D16" s="8">
        <v>-36</v>
      </c>
      <c r="E16" s="9"/>
      <c r="F16" s="9"/>
    </row>
    <row r="17" spans="3:7" x14ac:dyDescent="0.25">
      <c r="C17" s="10" t="s">
        <v>14</v>
      </c>
      <c r="D17" s="11">
        <v>-69</v>
      </c>
      <c r="E17" s="9"/>
      <c r="F17" s="9"/>
    </row>
    <row r="20" spans="3:7" ht="15.75" x14ac:dyDescent="0.25">
      <c r="C20" s="1" t="s">
        <v>15</v>
      </c>
      <c r="D20" s="2"/>
      <c r="E20" s="2"/>
      <c r="F20" s="3"/>
    </row>
    <row r="21" spans="3:7" ht="15.75" x14ac:dyDescent="0.25">
      <c r="C21" s="17"/>
      <c r="D21" s="5" t="s">
        <v>16</v>
      </c>
      <c r="E21" s="18">
        <v>0.05</v>
      </c>
      <c r="F21" s="19">
        <v>0.95</v>
      </c>
    </row>
    <row r="22" spans="3:7" x14ac:dyDescent="0.25">
      <c r="C22" s="7" t="s">
        <v>17</v>
      </c>
      <c r="D22" s="9">
        <v>4147189637.4599733</v>
      </c>
      <c r="E22" s="9">
        <v>3799746438.7317729</v>
      </c>
      <c r="F22" s="8">
        <v>4499456508.7119274</v>
      </c>
    </row>
    <row r="23" spans="3:7" x14ac:dyDescent="0.25">
      <c r="C23" s="7" t="s">
        <v>18</v>
      </c>
      <c r="D23" s="9">
        <v>1381511615.1715894</v>
      </c>
      <c r="E23" s="9">
        <v>1315019812.7095423</v>
      </c>
      <c r="F23" s="8">
        <v>1447171527.8463204</v>
      </c>
    </row>
    <row r="24" spans="3:7" x14ac:dyDescent="0.25">
      <c r="C24" s="20" t="s">
        <v>19</v>
      </c>
      <c r="D24" s="9">
        <v>2232583160.6021614</v>
      </c>
      <c r="E24" s="9">
        <v>2060864582.428057</v>
      </c>
      <c r="F24" s="9">
        <v>2406802806.4749675</v>
      </c>
    </row>
    <row r="25" spans="3:7" ht="18.75" x14ac:dyDescent="0.3">
      <c r="C25" s="21" t="s">
        <v>20</v>
      </c>
      <c r="D25" s="22">
        <f>SUM(D22:D24)</f>
        <v>7761284413.2337246</v>
      </c>
      <c r="E25" s="23">
        <f t="shared" ref="E25:F25" si="0">SUM(E22:E24)</f>
        <v>7175630833.8693714</v>
      </c>
      <c r="F25" s="23">
        <f t="shared" si="0"/>
        <v>8353430843.0332146</v>
      </c>
      <c r="G25" s="24" t="s">
        <v>21</v>
      </c>
    </row>
    <row r="27" spans="3:7" x14ac:dyDescent="0.25">
      <c r="C27" s="25" t="s">
        <v>22</v>
      </c>
    </row>
  </sheetData>
  <mergeCells count="3">
    <mergeCell ref="C3:F3"/>
    <mergeCell ref="C12:D12"/>
    <mergeCell ref="C20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AHLE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Thomann, Beat Stefan (VETSUISSE)</dc:creator>
  <cp:lastModifiedBy>Thomann, Beat Stefan (VETSUISSE)</cp:lastModifiedBy>
  <dcterms:created xsi:type="dcterms:W3CDTF">2025-03-07T15:17:01Z</dcterms:created>
  <dcterms:modified xsi:type="dcterms:W3CDTF">2025-03-07T15:17:45Z</dcterms:modified>
</cp:coreProperties>
</file>