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mart\Desktop\"/>
    </mc:Choice>
  </mc:AlternateContent>
  <xr:revisionPtr revIDLastSave="0" documentId="13_ncr:1_{2B4A7AA3-0646-4D86-94DE-C949B4F8E1DB}" xr6:coauthVersionLast="36" xr6:coauthVersionMax="36" xr10:uidLastSave="{00000000-0000-0000-0000-000000000000}"/>
  <bookViews>
    <workbookView xWindow="0" yWindow="0" windowWidth="19200" windowHeight="6930" xr2:uid="{42967861-71FB-4F7B-8C72-E6FCF00D8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/>
  <c r="E5" i="1"/>
  <c r="C6" i="1"/>
  <c r="C7" i="1"/>
  <c r="B8" i="1"/>
</calcChain>
</file>

<file path=xl/sharedStrings.xml><?xml version="1.0" encoding="utf-8"?>
<sst xmlns="http://schemas.openxmlformats.org/spreadsheetml/2006/main" count="20" uniqueCount="20">
  <si>
    <t>* Overall sales, in tonnes of active substance, in 2020, total for 31 countries</t>
  </si>
  <si>
    <t>Source: https://www.ema.europa.eu/en/documents/report/sales-veterinary-antimicrobial-agents-31-european-countries-2019-2020-trends-2010-2020-eleventh_en.pdf</t>
  </si>
  <si>
    <t>Source: https://animalhealtheurope.eu/about-us/annual-reports/2020-2/key-figures/</t>
  </si>
  <si>
    <t>Total</t>
  </si>
  <si>
    <t xml:space="preserve">Others </t>
  </si>
  <si>
    <t>Parasiticides</t>
  </si>
  <si>
    <t xml:space="preserve">Antimicrobials </t>
  </si>
  <si>
    <t>Vaccines</t>
  </si>
  <si>
    <t>Euros per ton</t>
  </si>
  <si>
    <t>Volume sold active substance 2020* (tons)</t>
  </si>
  <si>
    <t>Percentage of market</t>
  </si>
  <si>
    <t>Volume sales 2020 (euros)**</t>
  </si>
  <si>
    <t>Upper limit</t>
  </si>
  <si>
    <t>Reference price Europe</t>
  </si>
  <si>
    <t>* African markets</t>
  </si>
  <si>
    <t>** ME and SEA markets</t>
  </si>
  <si>
    <t>Reference price: Europe data above</t>
  </si>
  <si>
    <t>Upper variation of price:  22% to 42%*</t>
  </si>
  <si>
    <t>Lower  variation of price: 15 to 25%**</t>
  </si>
  <si>
    <t>Source: expert opinion, pending other expert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</si>
</sst>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b/>
      <sz val="9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3" borderId="0" applyNumberFormat="0" applyBorder="0" applyAlignment="0" applyProtection="0"/>
  </cellStyleXfs>
  <cellXfs count="17">
    <xf numFmtId="0" fontId="0" fillId="0" borderId="0" xfId="0"/>
    <xf numFmtId="2" fontId="3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vertical="center" wrapText="1"/>
    </xf>
    <xf numFmtId="4" fontId="1" fillId="0" borderId="2" xfId="1" applyNumberFormat="1" applyFill="1" applyBorder="1"/>
    <xf numFmtId="0" fontId="1" fillId="0" borderId="2" xfId="1" applyFill="1" applyBorder="1"/>
    <xf numFmtId="4" fontId="4" fillId="0" borderId="2" xfId="1" applyNumberFormat="1" applyFont="1" applyFill="1" applyBorder="1"/>
    <xf numFmtId="0" fontId="5" fillId="0" borderId="2" xfId="1" applyFont="1" applyFill="1" applyBorder="1"/>
    <xf numFmtId="0" fontId="4" fillId="0" borderId="2" xfId="1" applyFont="1" applyFill="1" applyBorder="1"/>
    <xf numFmtId="0" fontId="6" fillId="0" borderId="2" xfId="1" applyFont="1" applyFill="1" applyBorder="1"/>
    <xf numFmtId="49" fontId="7" fillId="0" borderId="2" xfId="1" applyNumberFormat="1" applyFont="1" applyFill="1" applyBorder="1" applyAlignment="1">
      <alignment horizontal="center"/>
    </xf>
    <xf numFmtId="0" fontId="5" fillId="0" borderId="0" xfId="1" applyFont="1" applyFill="1" applyBorder="1"/>
    <xf numFmtId="2" fontId="3" fillId="0" borderId="1" xfId="0" applyNumberFormat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/>
    </xf>
    <xf numFmtId="49" fontId="7" fillId="0" borderId="3" xfId="1" applyNumberFormat="1" applyFont="1" applyFill="1" applyBorder="1" applyAlignment="1">
      <alignment horizontal="center"/>
    </xf>
    <xf numFmtId="0" fontId="8" fillId="3" borderId="0" xfId="2"/>
    <xf numFmtId="0" fontId="9" fillId="3" borderId="0" xfId="2" applyFont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D133-92A0-49CD-A09A-97A9C868D634}">
  <dimension ref="A3:G20"/>
  <sheetViews>
    <sheetView tabSelected="1" workbookViewId="0">
      <selection activeCell="B18" sqref="B18"/>
    </sheetView>
  </sheetViews>
  <sheetFormatPr defaultRowHeight="14.5" x14ac:dyDescent="0.35"/>
  <cols>
    <col min="1" max="1" width="14.7265625" customWidth="1"/>
    <col min="2" max="2" width="21.26953125" customWidth="1"/>
    <col min="3" max="3" width="22.26953125" customWidth="1"/>
    <col min="4" max="4" width="36.54296875" customWidth="1"/>
    <col min="5" max="5" width="11.90625" customWidth="1"/>
  </cols>
  <sheetData>
    <row r="3" spans="1:7" x14ac:dyDescent="0.35">
      <c r="A3" s="4"/>
      <c r="B3" s="9" t="s">
        <v>10</v>
      </c>
      <c r="C3" s="9" t="s">
        <v>11</v>
      </c>
      <c r="D3" s="9" t="s">
        <v>9</v>
      </c>
      <c r="E3" s="9" t="s">
        <v>8</v>
      </c>
      <c r="G3" s="14" t="s">
        <v>13</v>
      </c>
    </row>
    <row r="4" spans="1:7" x14ac:dyDescent="0.35">
      <c r="A4" s="6" t="s">
        <v>7</v>
      </c>
      <c r="B4" s="4">
        <v>32.6</v>
      </c>
      <c r="C4" s="3">
        <f>B4*C8/100</f>
        <v>2216800000</v>
      </c>
      <c r="D4" s="4"/>
      <c r="E4" s="4"/>
      <c r="G4" t="s">
        <v>12</v>
      </c>
    </row>
    <row r="5" spans="1:7" x14ac:dyDescent="0.35">
      <c r="A5" s="8" t="s">
        <v>6</v>
      </c>
      <c r="B5" s="7">
        <v>11.9</v>
      </c>
      <c r="C5" s="5">
        <f>B5*C8/100</f>
        <v>809200000</v>
      </c>
      <c r="D5" s="5">
        <f>5577.8</f>
        <v>5577.8</v>
      </c>
      <c r="E5" s="5">
        <f>C5/D5</f>
        <v>145075.11922263258</v>
      </c>
    </row>
    <row r="6" spans="1:7" x14ac:dyDescent="0.35">
      <c r="A6" s="6" t="s">
        <v>5</v>
      </c>
      <c r="B6" s="4">
        <v>28.7</v>
      </c>
      <c r="C6" s="3">
        <f>B6*C8/100</f>
        <v>1951600000</v>
      </c>
      <c r="D6" s="3"/>
      <c r="E6" s="3"/>
    </row>
    <row r="7" spans="1:7" x14ac:dyDescent="0.35">
      <c r="A7" s="6" t="s">
        <v>4</v>
      </c>
      <c r="B7" s="4">
        <v>26.8</v>
      </c>
      <c r="C7" s="3">
        <f>B7*C8/100</f>
        <v>1822400000</v>
      </c>
      <c r="D7" s="3"/>
      <c r="E7" s="3"/>
    </row>
    <row r="8" spans="1:7" x14ac:dyDescent="0.35">
      <c r="A8" s="6" t="s">
        <v>3</v>
      </c>
      <c r="B8" s="4">
        <f>SUM(B4:B7)</f>
        <v>100</v>
      </c>
      <c r="C8" s="5">
        <v>6800000000</v>
      </c>
      <c r="D8" s="4"/>
      <c r="E8" s="3"/>
    </row>
    <row r="9" spans="1:7" ht="43" customHeight="1" x14ac:dyDescent="0.35">
      <c r="B9" s="11" t="s">
        <v>2</v>
      </c>
      <c r="C9" s="11"/>
      <c r="D9" s="2" t="s">
        <v>1</v>
      </c>
      <c r="E9" s="1"/>
    </row>
    <row r="10" spans="1:7" ht="23" customHeight="1" x14ac:dyDescent="0.35">
      <c r="A10" s="12" t="s">
        <v>0</v>
      </c>
      <c r="B10" s="13"/>
      <c r="C10" s="13"/>
      <c r="D10" s="13"/>
      <c r="E10" s="13"/>
    </row>
    <row r="11" spans="1:7" x14ac:dyDescent="0.35">
      <c r="A11" s="10"/>
    </row>
    <row r="14" spans="1:7" x14ac:dyDescent="0.35">
      <c r="A14" s="15" t="s">
        <v>16</v>
      </c>
      <c r="B14" s="15"/>
      <c r="C14" s="15"/>
    </row>
    <row r="15" spans="1:7" x14ac:dyDescent="0.35">
      <c r="A15" s="16" t="s">
        <v>17</v>
      </c>
      <c r="B15" s="16"/>
      <c r="C15" s="15"/>
    </row>
    <row r="16" spans="1:7" x14ac:dyDescent="0.35">
      <c r="A16" s="16" t="s">
        <v>18</v>
      </c>
      <c r="B16" s="16"/>
      <c r="C16" s="15"/>
    </row>
    <row r="17" spans="1:3" x14ac:dyDescent="0.35">
      <c r="A17" s="15"/>
      <c r="B17" s="15"/>
      <c r="C17" s="15"/>
    </row>
    <row r="18" spans="1:3" x14ac:dyDescent="0.35">
      <c r="A18" s="15" t="s">
        <v>14</v>
      </c>
      <c r="B18" s="15"/>
      <c r="C18" s="15"/>
    </row>
    <row r="19" spans="1:3" x14ac:dyDescent="0.35">
      <c r="A19" s="15" t="s">
        <v>15</v>
      </c>
      <c r="B19" s="15"/>
      <c r="C19" s="15"/>
    </row>
    <row r="20" spans="1:3" x14ac:dyDescent="0.35">
      <c r="A20" s="15" t="s">
        <v>19</v>
      </c>
      <c r="B20" s="15"/>
      <c r="C20" s="15"/>
    </row>
  </sheetData>
  <mergeCells count="2">
    <mergeCell ref="B9:C9"/>
    <mergeCell ref="A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Babo Martins, Sara</dc:creator>
  <cp:lastModifiedBy>Babo Martins, Sara</cp:lastModifiedBy>
  <dcterms:created xsi:type="dcterms:W3CDTF">2023-01-24T10:15:18Z</dcterms:created>
  <dcterms:modified xsi:type="dcterms:W3CDTF">2023-01-25T16:44:33Z</dcterms:modified>
</cp:coreProperties>
</file>