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
    </mc:Choice>
  </mc:AlternateContent>
  <xr:revisionPtr revIDLastSave="0" documentId="13_ncr:1_{37FDF54C-83E4-4E88-96D6-9271983450B6}" xr6:coauthVersionLast="47" xr6:coauthVersionMax="47" xr10:uidLastSave="{00000000-0000-0000-0000-000000000000}"/>
  <bookViews>
    <workbookView xWindow="-135" yWindow="-135" windowWidth="29070" windowHeight="1782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 l="1"/>
  <c r="E27" i="1"/>
  <c r="E28" i="1"/>
  <c r="E37" i="1"/>
  <c r="E38" i="1"/>
  <c r="D27" i="1"/>
  <c r="D37" i="1"/>
  <c r="D38" i="1"/>
  <c r="C38" i="1"/>
  <c r="C37" i="1"/>
  <c r="D28" i="1"/>
  <c r="C28" i="1"/>
  <c r="C27" i="1"/>
  <c r="C12" i="1"/>
  <c r="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<sst xmlns="http://schemas.openxmlformats.org/spreadsheetml/2006/main" count="431" uniqueCount="288">
  <si>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</si>
  <si>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</si>
  <si>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</si>
  <si>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</si>
  <si>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</si>
  <si>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</si>
  <si>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</si>
  <si>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</si>
  <si>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</si>
  <si>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</si>
  <si>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</si>
  <si>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</si>
  <si>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</si>
  <si>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</si>
  <si>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</si>
  <si>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</si>
  <si>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</si>
  <si>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</si>
  <si>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</si>
  <si>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</si>
  <si>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</si>
  <si>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</si>
  <si>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</si>
  <si>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</si>
  <si>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</si>
  <si>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</si>
  <si>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</si>
  <si>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</si>
  <si>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</si>
  <si>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</si>
  <si>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</si>
  <si>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</si>
  <si>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</si>
  <si>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</si>
  <si>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</si>
  <si>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</si>
  <si>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</si>
  <si>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</si>
  <si>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</si>
  <si>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</si>
  <si>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</si>
  <si>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</si>
  <si>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</si>
  <si>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</si>
  <si>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</si>
  <si>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</si>
  <si>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</si>
  <si>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</si>
  <si>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</si>
  <si>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</si>
  <si>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</si>
  <si>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</si>
  <si>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</si>
  <si>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</si>
  <si>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</si>
  <si>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</si>
  <si>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</si>
  <si>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</si>
  <si>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</si>
  <si>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</si>
  <si>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</si>
  <si>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</si>
  <si>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</si>
  <si>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</si>
  <si>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</si>
  <si>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</si>
  <si>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</si>
  <si>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</si>
  <si>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</si>
  <si>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</si>
  <si>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</si>
  <si>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</si>
  <si>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</si>
  <si>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</si>
  <si>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</si>
  <si>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</si>
  <si>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</si>
  <si>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</si>
  <si>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</si>
  <si>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</si>
  <si>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</si>
  <si>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</si>
  <si>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</si>
  <si>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</si>
  <si>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</si>
  <si>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</si>
  <si>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</si>
  <si>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</si>
  <si>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</si>
  <si>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</si>
  <si>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</si>
  <si>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1077, 1400, 1292)</t>
  </si>
  <si>
    <t>rpert(10000, 2048,2252,2150)</t>
  </si>
  <si>
    <t>rpert(10000, 3186,3406,3246)</t>
  </si>
  <si>
    <t>rpert(10000, 1918,2110,2004)</t>
  </si>
  <si>
    <t>rpert(10000, 3190,3436,3326)</t>
  </si>
  <si>
    <t>rpert(10000, 5880,6051,5942)</t>
  </si>
  <si>
    <t>rpert(10000, 1000, 1300, 1200)</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</si>
  <si>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</si>
  <si>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</si>
  <si>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</si>
  <si>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</si>
  <si>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</si>
  <si>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</si>
  <si>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</si>
  <si>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</si>
  <si>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</si>
  <si>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CLM_S_Current</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</si>
  <si>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</si>
  <si>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</si>
  <si>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</si>
  <si>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</si>
  <si>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</si>
  <si>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</si>
  <si>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</si>
  <si>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</si>
  <si>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</si>
  <si>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</si>
  <si>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</si>
  <si>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</si>
  <si>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</si>
  <si>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</si>
  <si>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</si>
  <si>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</si>
  <si>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</si>
  <si>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</si>
  <si>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800, 850, 825)</t>
  </si>
  <si>
    <t>rpert(10000, 1550, 2800, 1950)</t>
  </si>
  <si>
    <t>rpert(10000, 2140, 4093, 3210)</t>
  </si>
  <si>
    <t>rpert(10000, 900, 2200, 1550)</t>
  </si>
  <si>
    <t xml:space="preserve">rpert(10000, 1800, 4350, 3048) </t>
  </si>
  <si>
    <t>rpert(10000, 3850, 9000, 5900)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</si>
  <si>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</si>
  <si>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</si>
  <si>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</si>
  <si>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</si>
  <si>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</si>
  <si>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</si>
  <si>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</si>
  <si>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</si>
  <si>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</si>
  <si>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</si>
  <si>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</si>
  <si>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</si>
  <si>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1111, 1180, 1145)</t>
  </si>
  <si>
    <t>rpert(10000, 2393, 4324, 3011)</t>
  </si>
  <si>
    <t>rpert(10000, 2404, 4599, 3606)</t>
  </si>
  <si>
    <t>rpert(10000, 1324, 3235, 2279)</t>
  </si>
  <si>
    <t>rpert(10000, 2951, 7133, 4998)</t>
  </si>
  <si>
    <t>rpert(10000, 4904, 11465,  7516)</t>
  </si>
  <si>
    <t>Past_S_Current</t>
  </si>
  <si>
    <t>Past_S_Ideal</t>
  </si>
  <si>
    <t>Past_S_all_mortality_zero</t>
  </si>
  <si>
    <t>Past_G_Current</t>
  </si>
  <si>
    <t>Past_G_Ideal</t>
  </si>
  <si>
    <t>Past_G_all_mortality_zero</t>
  </si>
  <si>
    <t>rtruncnorm(10000, 0, 3, 1.3, 0.25)</t>
  </si>
  <si>
    <t>0.02/12</t>
  </si>
  <si>
    <t>0.12/12</t>
  </si>
  <si>
    <t>rpert(1000, 0.35/6, 0.35/6, 0.35/6)</t>
  </si>
  <si>
    <t>rpert(1000, 0.05/6, 0.05/6, 0.05/6)</t>
  </si>
  <si>
    <t>rpert(1000, 0.04/12, 0.04/12, 0.04/12)</t>
  </si>
  <si>
    <t>rpert(1000, 0.05/12, 0.05/12, 0.05/12)</t>
  </si>
  <si>
    <t>0.02/13</t>
  </si>
  <si>
    <t>0.12/13</t>
  </si>
  <si>
    <t>rnorm(10000, 19.1, sd = 0.48)</t>
  </si>
  <si>
    <t xml:space="preserve">rnorm(10000, 29.6, sd = 0.7) </t>
  </si>
  <si>
    <t>rnorm(10000, 31.5, sd = 6.8)</t>
  </si>
  <si>
    <t>rpert(10000, 650, 850, 750)</t>
  </si>
  <si>
    <t>rpert(10000, 1450, 1783, 1616)</t>
  </si>
  <si>
    <t>rpert(10000, 1400, 2466, 1530)</t>
  </si>
  <si>
    <t>rpert(10000, 750, 1370, 1062)</t>
  </si>
  <si>
    <t>rpert(10000, 1425, 2466.6, 1530)</t>
  </si>
  <si>
    <t>rpert(10000, 1800, 3616, 3041)</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</si>
  <si>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</si>
  <si>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</si>
  <si>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</si>
  <si>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</si>
  <si>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</si>
  <si>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</si>
  <si>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</si>
  <si>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</si>
  <si>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</si>
  <si>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</si>
  <si>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</si>
  <si>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rpert(10000, 778, 1017, 897)</t>
  </si>
  <si>
    <t>rpert(10000, 1314, 1616, 1465)</t>
  </si>
  <si>
    <t>rpert(1000, 1372, 2417, 1499)</t>
  </si>
  <si>
    <t>rpert(10000, 885, 1616, 1253)</t>
  </si>
  <si>
    <t>rpert(10000, 1336, 2313, 1434)</t>
  </si>
  <si>
    <t>rpert(10000, 1714, 3444, 2897)</t>
  </si>
  <si>
    <t>rtruncnorm(10000, 0, 3, 1.7, 0.12)</t>
  </si>
  <si>
    <t>0.13/12</t>
  </si>
  <si>
    <t>0.63/12</t>
  </si>
  <si>
    <t>rpert(1000, 0.03/6, 0.6/6, 0.18/6)</t>
  </si>
  <si>
    <t>rtruncnorm(10000, a = 1, b = 15, mean = 8.8, sd = 1.3)</t>
  </si>
  <si>
    <t>rnorm(10000, 13.04, sd = 2.6)</t>
  </si>
  <si>
    <t>rnorm(10000, 25.1, sd = 0.2)</t>
  </si>
  <si>
    <t>rpert(10000,  808,  850, 825)</t>
  </si>
  <si>
    <t>rpert(10000, 1375, 2300, 1837.5)</t>
  </si>
  <si>
    <t>rpert(10000, 1925, 3800, 3378.3)</t>
  </si>
  <si>
    <t>rpert(10000, 1170, 1800, 1450)</t>
  </si>
  <si>
    <t>rpert(10000, 1650, 3000, 2495)</t>
  </si>
  <si>
    <t>rpert(10000, 3440, 5833, 4600)</t>
  </si>
  <si>
    <t>rnorm(10000, 0.1, 0.016)</t>
  </si>
  <si>
    <t>rpert(10000, 6, 15.5, 13 )</t>
  </si>
  <si>
    <t>rpert(10000, 6.5, 17.0, 13.8)</t>
  </si>
  <si>
    <t>rpert(10000, 10.5, 22, 17)</t>
  </si>
  <si>
    <t>rpert(10000, 11, 23, 17.4)</t>
  </si>
  <si>
    <t xml:space="preserve">rpert(10000, 15, 33, 27.5) </t>
  </si>
  <si>
    <t>rpert(10000, 17, 45, 29)</t>
  </si>
  <si>
    <t>rpert(10000, 1194, 1256, 1219)</t>
  </si>
  <si>
    <t>rpert(10000, 1793, 2998, 2396)</t>
  </si>
  <si>
    <t>rpert(10000, 2109, 4163, 3701)</t>
  </si>
  <si>
    <t>rpert(10000, 1835, 2823, 2274)</t>
  </si>
  <si>
    <t>rpert(10000, 2214, 4026, 3348)</t>
  </si>
  <si>
    <t>rpert(10000, 3975, 6739, 5315)</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</si>
  <si>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</si>
  <si>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</si>
  <si>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</si>
  <si>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</si>
  <si>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</si>
  <si>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</si>
  <si>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</si>
  <si>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</si>
  <si>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</si>
  <si>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</si>
  <si>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</si>
  <si>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</si>
  <si>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</si>
  <si>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</si>
  <si>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</si>
  <si>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</si>
  <si>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</si>
  <si>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</si>
  <si>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</si>
  <si>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</si>
  <si>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</si>
  <si>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</si>
  <si>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</si>
  <si>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</si>
  <si>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</si>
  <si>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</si>
  <si>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</si>
  <si>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</si>
  <si>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</si>
  <si>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</si>
  <si>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</si>
  <si>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</si>
  <si>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</si>
  <si>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</si>
  <si>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</si>
  <si>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</si>
  <si>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</si>
  <si>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</si>
  <si>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</si>
  <si>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</si>
  <si>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</si>
  <si>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</si>
  <si>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</si>
  <si>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</si>
  <si>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</si>
  <si>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</si>
  <si>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</si>
  <si>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</si>
  <si>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</si>
  <si>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</si>
  <si>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</si>
  <si>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</si>
  <si>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Lab_SR</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</si>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</sst>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28">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4" fillId="0" borderId="0" xfId="0" applyNumberFormat="1" applyFont="1"/>
    <xf numFmtId="164" fontId="4" fillId="0" borderId="0" xfId="0" applyNumberFormat="1" applyFont="1"/>
    <xf numFmtId="2" fontId="4"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4"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7"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N119"/>
  <sheetViews>
    <sheetView tabSelected="1" zoomScale="55" zoomScaleNormal="55" workbookViewId="0">
      <pane xSplit="1" topLeftCell="B1" activePane="topRight" state="frozen"/>
      <selection pane="topRight" activeCell="E7" sqref="E7"/>
    </sheetView>
  </sheetViews>
  <sheetFormatPr defaultColWidth="8.85546875" defaultRowHeight="15" x14ac:dyDescent="0.25"/>
  <cols>
    <col min="1" max="1" width="29.85546875" style="25" customWidth="1"/>
    <col min="2" max="2" width="27.28515625" customWidth="1"/>
    <col min="3" max="3" width="24.5703125" customWidth="1"/>
    <col min="4" max="5" width="24.5703125" style="2" customWidth="1"/>
    <col min="6" max="6" width="24.5703125" style="4" customWidth="1"/>
    <col min="7" max="11" width="24.5703125" customWidth="1"/>
    <col min="12" max="12" width="24.5703125" style="20" customWidth="1"/>
    <col min="13" max="14" width="24.5703125" customWidth="1"/>
  </cols>
  <sheetData>
    <row r="1" spans="1:14" s="1" customFormat="1" ht="28.5" customHeight="1" x14ac:dyDescent="0.25">
      <c r="A1" s="23" t="s">
        <v>73</v>
      </c>
      <c r="B1" s="1" t="s">
        <v>278</v>
      </c>
      <c r="C1" s="1" t="s">
        <v>107</v>
      </c>
      <c r="D1" s="3" t="s">
        <v>109</v>
      </c>
      <c r="E1" s="3" t="s">
        <v>110</v>
      </c>
      <c r="F1" s="9" t="s">
        <v>108</v>
      </c>
      <c r="G1" s="3" t="s">
        <v>111</v>
      </c>
      <c r="H1" s="3" t="s">
        <v>112</v>
      </c>
      <c r="I1" s="1" t="s">
        <v>150</v>
      </c>
      <c r="J1" s="3" t="s">
        <v>151</v>
      </c>
      <c r="K1" s="3" t="s">
        <v>152</v>
      </c>
      <c r="L1" s="19" t="s">
        <v>153</v>
      </c>
      <c r="M1" s="3" t="s">
        <v>154</v>
      </c>
      <c r="N1" s="3" t="s">
        <v>155</v>
      </c>
    </row>
    <row r="2" spans="1:14" s="22" customFormat="1" ht="18.75" customHeight="1" x14ac:dyDescent="0.25">
      <c r="A2" s="24" t="s">
        <v>219</v>
      </c>
      <c r="C2" s="22">
        <v>12</v>
      </c>
      <c r="D2" s="22">
        <v>12</v>
      </c>
      <c r="E2" s="22">
        <v>12</v>
      </c>
      <c r="F2" s="22">
        <v>12</v>
      </c>
      <c r="G2" s="22">
        <v>12</v>
      </c>
      <c r="H2" s="22">
        <v>12</v>
      </c>
      <c r="I2" s="22">
        <v>12</v>
      </c>
      <c r="J2" s="22">
        <v>12</v>
      </c>
      <c r="K2" s="22">
        <v>12</v>
      </c>
      <c r="L2" s="22">
        <v>12</v>
      </c>
      <c r="M2" s="22">
        <v>12</v>
      </c>
      <c r="N2" s="22">
        <v>12</v>
      </c>
    </row>
    <row r="3" spans="1:14" x14ac:dyDescent="0.25">
      <c r="A3" s="25" t="s">
        <v>0</v>
      </c>
      <c r="D3"/>
      <c r="E3"/>
      <c r="F3" s="10"/>
      <c r="G3" s="8"/>
      <c r="H3" s="8"/>
    </row>
    <row r="4" spans="1:14" x14ac:dyDescent="0.25">
      <c r="A4" s="25" t="s">
        <v>220</v>
      </c>
      <c r="B4" t="s">
        <v>1</v>
      </c>
      <c r="C4">
        <v>2070822</v>
      </c>
      <c r="D4">
        <v>2070822</v>
      </c>
      <c r="E4">
        <v>2070822</v>
      </c>
      <c r="F4" s="14">
        <v>2803178</v>
      </c>
      <c r="G4" s="14">
        <v>2803178</v>
      </c>
      <c r="H4" s="4">
        <v>2803178</v>
      </c>
      <c r="I4">
        <v>1805806</v>
      </c>
      <c r="J4">
        <v>1805806</v>
      </c>
      <c r="K4">
        <v>1805806</v>
      </c>
      <c r="L4" s="20">
        <v>2931658</v>
      </c>
      <c r="M4" s="20">
        <v>2931658</v>
      </c>
      <c r="N4" s="20">
        <v>2931658</v>
      </c>
    </row>
    <row r="5" spans="1:14" x14ac:dyDescent="0.25">
      <c r="A5" s="25" t="s">
        <v>273</v>
      </c>
      <c r="B5" t="s">
        <v>2</v>
      </c>
      <c r="C5">
        <v>2070822</v>
      </c>
      <c r="D5">
        <v>2070822</v>
      </c>
      <c r="E5">
        <v>2070822</v>
      </c>
      <c r="F5" s="14">
        <v>2586971</v>
      </c>
      <c r="G5" s="14">
        <v>2586971</v>
      </c>
      <c r="H5" s="4">
        <v>10864998</v>
      </c>
      <c r="I5">
        <v>1212609</v>
      </c>
      <c r="J5">
        <v>1212609</v>
      </c>
      <c r="K5">
        <v>1212609</v>
      </c>
      <c r="L5" s="20">
        <v>1974212</v>
      </c>
      <c r="M5" s="20">
        <v>1974212</v>
      </c>
      <c r="N5" s="20">
        <v>1974212</v>
      </c>
    </row>
    <row r="6" spans="1:14" x14ac:dyDescent="0.25">
      <c r="A6" s="25" t="s">
        <v>221</v>
      </c>
      <c r="B6" t="s">
        <v>3</v>
      </c>
      <c r="C6">
        <v>1915971</v>
      </c>
      <c r="D6">
        <v>1915971</v>
      </c>
      <c r="E6">
        <v>1915971</v>
      </c>
      <c r="F6" s="14">
        <v>1508363</v>
      </c>
      <c r="G6" s="14">
        <v>1508363</v>
      </c>
      <c r="H6" s="4">
        <v>1508363</v>
      </c>
      <c r="I6">
        <v>1525444</v>
      </c>
      <c r="J6">
        <v>1525444</v>
      </c>
      <c r="K6">
        <v>1525444</v>
      </c>
      <c r="L6" s="20">
        <v>2563862</v>
      </c>
      <c r="M6" s="20">
        <v>2563862</v>
      </c>
      <c r="N6" s="20">
        <v>2563862</v>
      </c>
    </row>
    <row r="7" spans="1:14" x14ac:dyDescent="0.25">
      <c r="A7" s="25" t="s">
        <v>222</v>
      </c>
      <c r="B7" t="s">
        <v>4</v>
      </c>
      <c r="C7">
        <v>1147386</v>
      </c>
      <c r="D7">
        <v>1147386</v>
      </c>
      <c r="E7">
        <v>1147386</v>
      </c>
      <c r="F7" s="14">
        <v>1146066</v>
      </c>
      <c r="G7" s="14">
        <v>1146066</v>
      </c>
      <c r="H7" s="4">
        <v>2586971</v>
      </c>
      <c r="I7">
        <v>967746</v>
      </c>
      <c r="J7">
        <v>967746</v>
      </c>
      <c r="K7">
        <v>967746</v>
      </c>
      <c r="L7" s="20">
        <v>1533797</v>
      </c>
      <c r="M7" s="20">
        <v>1533797</v>
      </c>
      <c r="N7" s="20">
        <v>1533797</v>
      </c>
    </row>
    <row r="8" spans="1:14" x14ac:dyDescent="0.25">
      <c r="A8" s="25" t="s">
        <v>223</v>
      </c>
      <c r="B8" t="s">
        <v>5</v>
      </c>
      <c r="C8">
        <v>14049629</v>
      </c>
      <c r="D8">
        <v>14049629</v>
      </c>
      <c r="E8">
        <v>14049629</v>
      </c>
      <c r="F8" s="14">
        <v>10864998</v>
      </c>
      <c r="G8" s="14">
        <v>10864998</v>
      </c>
      <c r="H8" s="4">
        <v>1146066</v>
      </c>
      <c r="I8">
        <v>9293369</v>
      </c>
      <c r="J8">
        <v>9293369</v>
      </c>
      <c r="K8">
        <v>9293369</v>
      </c>
      <c r="L8" s="20">
        <v>15741790</v>
      </c>
      <c r="M8" s="20">
        <v>15741790</v>
      </c>
      <c r="N8" s="20">
        <v>15741790</v>
      </c>
    </row>
    <row r="9" spans="1:14" x14ac:dyDescent="0.25">
      <c r="A9" s="25" t="s">
        <v>224</v>
      </c>
      <c r="B9" t="s">
        <v>6</v>
      </c>
      <c r="C9">
        <v>3048715</v>
      </c>
      <c r="D9">
        <v>3048715</v>
      </c>
      <c r="E9">
        <v>3048715</v>
      </c>
      <c r="F9" s="14">
        <v>3055888</v>
      </c>
      <c r="G9" s="14">
        <v>3055888</v>
      </c>
      <c r="H9" s="4">
        <v>3055888</v>
      </c>
      <c r="I9">
        <v>3390900</v>
      </c>
      <c r="J9">
        <v>3390900</v>
      </c>
      <c r="K9">
        <v>3390900</v>
      </c>
      <c r="L9" s="20">
        <v>5555576</v>
      </c>
      <c r="M9" s="20">
        <v>5555576</v>
      </c>
      <c r="N9" s="20">
        <v>5555576</v>
      </c>
    </row>
    <row r="10" spans="1:14" x14ac:dyDescent="0.25">
      <c r="G10" s="4"/>
      <c r="H10" s="4"/>
    </row>
    <row r="11" spans="1:14" x14ac:dyDescent="0.25">
      <c r="A11" s="25" t="s">
        <v>7</v>
      </c>
      <c r="B11" s="4">
        <f>1/6</f>
        <v>0.16666666666666666</v>
      </c>
      <c r="G11" s="4"/>
      <c r="H11" s="4"/>
    </row>
    <row r="12" spans="1:14" x14ac:dyDescent="0.25">
      <c r="A12" s="25" t="s">
        <v>225</v>
      </c>
      <c r="C12" s="4">
        <f t="shared" ref="C12:E12" si="0">1/6</f>
        <v>0.16666666666666666</v>
      </c>
      <c r="D12" s="4">
        <f t="shared" si="0"/>
        <v>0.16666666666666666</v>
      </c>
      <c r="E12" s="4">
        <f t="shared" si="0"/>
        <v>0.16666666666666666</v>
      </c>
      <c r="F12" s="4">
        <v>0.17</v>
      </c>
      <c r="G12" s="4">
        <v>0.17</v>
      </c>
      <c r="H12" s="4">
        <v>0.17</v>
      </c>
      <c r="I12" s="4">
        <v>0.16666666666666666</v>
      </c>
      <c r="J12" s="4">
        <v>0.16666666666666666</v>
      </c>
      <c r="K12" s="4">
        <v>0.16666666666666666</v>
      </c>
      <c r="L12" s="4">
        <v>0.16666666666666666</v>
      </c>
      <c r="M12" s="4">
        <v>0.16666666666666666</v>
      </c>
      <c r="N12" s="4">
        <v>0.16666666666666666</v>
      </c>
    </row>
    <row r="13" spans="1:14" x14ac:dyDescent="0.25">
      <c r="G13" s="4"/>
      <c r="H13" s="4"/>
    </row>
    <row r="14" spans="1:14" x14ac:dyDescent="0.25">
      <c r="A14" s="25" t="s">
        <v>8</v>
      </c>
      <c r="G14" s="4"/>
      <c r="H14" s="4"/>
    </row>
    <row r="15" spans="1:14" x14ac:dyDescent="0.25">
      <c r="A15" s="25" t="s">
        <v>226</v>
      </c>
      <c r="C15" t="s">
        <v>74</v>
      </c>
      <c r="D15" s="5" t="s">
        <v>76</v>
      </c>
      <c r="E15" t="s">
        <v>74</v>
      </c>
      <c r="F15" s="4" t="s">
        <v>113</v>
      </c>
      <c r="G15" s="17" t="s">
        <v>136</v>
      </c>
      <c r="H15" s="4" t="s">
        <v>113</v>
      </c>
      <c r="I15" s="14" t="s">
        <v>74</v>
      </c>
      <c r="J15" s="16" t="s">
        <v>177</v>
      </c>
      <c r="K15" s="14" t="s">
        <v>74</v>
      </c>
      <c r="L15" s="20" t="s">
        <v>113</v>
      </c>
      <c r="M15" s="18" t="s">
        <v>217</v>
      </c>
      <c r="N15" t="s">
        <v>113</v>
      </c>
    </row>
    <row r="16" spans="1:14" x14ac:dyDescent="0.25">
      <c r="A16" s="25" t="s">
        <v>227</v>
      </c>
      <c r="C16" t="s">
        <v>75</v>
      </c>
      <c r="D16" s="5" t="s">
        <v>77</v>
      </c>
      <c r="E16" t="s">
        <v>75</v>
      </c>
      <c r="F16" s="4" t="s">
        <v>114</v>
      </c>
      <c r="G16" s="17" t="s">
        <v>137</v>
      </c>
      <c r="H16" s="4" t="s">
        <v>114</v>
      </c>
      <c r="I16" t="s">
        <v>156</v>
      </c>
      <c r="J16" s="18" t="s">
        <v>178</v>
      </c>
      <c r="K16" t="s">
        <v>156</v>
      </c>
      <c r="L16" s="20" t="s">
        <v>191</v>
      </c>
      <c r="M16" s="18" t="s">
        <v>218</v>
      </c>
      <c r="N16" t="s">
        <v>191</v>
      </c>
    </row>
    <row r="17" spans="1:14" x14ac:dyDescent="0.25">
      <c r="G17" s="4"/>
      <c r="H17" s="4"/>
    </row>
    <row r="18" spans="1:14" x14ac:dyDescent="0.25">
      <c r="A18" s="25" t="s">
        <v>9</v>
      </c>
      <c r="G18" s="4"/>
      <c r="H18" s="4"/>
    </row>
    <row r="19" spans="1:14" x14ac:dyDescent="0.25">
      <c r="A19" s="25" t="s">
        <v>228</v>
      </c>
      <c r="C19">
        <v>0</v>
      </c>
      <c r="D19" s="2">
        <v>0</v>
      </c>
      <c r="E19" s="2">
        <v>0</v>
      </c>
      <c r="F19" s="4">
        <v>0</v>
      </c>
      <c r="G19" s="4">
        <v>0</v>
      </c>
      <c r="H19" s="4">
        <v>0</v>
      </c>
      <c r="I19" s="14">
        <v>0</v>
      </c>
      <c r="J19" s="14">
        <v>0</v>
      </c>
      <c r="K19" s="14">
        <v>0</v>
      </c>
      <c r="L19" s="20">
        <v>0</v>
      </c>
      <c r="M19" s="20">
        <v>0</v>
      </c>
      <c r="N19" s="20">
        <v>0</v>
      </c>
    </row>
    <row r="20" spans="1:14" x14ac:dyDescent="0.25">
      <c r="A20" s="25" t="s">
        <v>276</v>
      </c>
      <c r="B20" t="s">
        <v>277</v>
      </c>
      <c r="C20">
        <v>0</v>
      </c>
      <c r="D20" s="2">
        <v>0</v>
      </c>
      <c r="E20" s="2">
        <v>0</v>
      </c>
      <c r="F20" s="4">
        <v>0</v>
      </c>
      <c r="G20" s="4">
        <v>0</v>
      </c>
      <c r="H20" s="4">
        <v>0</v>
      </c>
      <c r="I20" s="14">
        <v>0</v>
      </c>
      <c r="J20" s="14">
        <v>0</v>
      </c>
      <c r="K20" s="14">
        <v>0</v>
      </c>
      <c r="L20" s="20">
        <v>0</v>
      </c>
      <c r="M20" s="20">
        <v>0</v>
      </c>
      <c r="N20" s="20">
        <v>0</v>
      </c>
    </row>
    <row r="21" spans="1:14" x14ac:dyDescent="0.25">
      <c r="A21" s="25" t="s">
        <v>229</v>
      </c>
      <c r="C21">
        <v>0</v>
      </c>
      <c r="D21" s="2">
        <v>0</v>
      </c>
      <c r="E21" s="2">
        <v>0</v>
      </c>
      <c r="F21" s="4">
        <v>0</v>
      </c>
      <c r="G21" s="4">
        <v>0</v>
      </c>
      <c r="H21" s="4">
        <v>0</v>
      </c>
      <c r="I21" s="14">
        <v>0</v>
      </c>
      <c r="J21" s="14">
        <v>0</v>
      </c>
      <c r="K21" s="14">
        <v>0</v>
      </c>
      <c r="L21" s="20">
        <v>0</v>
      </c>
      <c r="M21" s="20">
        <v>0</v>
      </c>
      <c r="N21" s="20">
        <v>0</v>
      </c>
    </row>
    <row r="22" spans="1:14" x14ac:dyDescent="0.25">
      <c r="A22" s="25" t="s">
        <v>230</v>
      </c>
      <c r="C22">
        <v>0</v>
      </c>
      <c r="D22" s="2">
        <v>0</v>
      </c>
      <c r="E22" s="2">
        <v>0</v>
      </c>
      <c r="F22" s="4">
        <v>0</v>
      </c>
      <c r="G22" s="4">
        <v>0</v>
      </c>
      <c r="H22" s="4">
        <v>0</v>
      </c>
      <c r="I22" s="14">
        <v>0</v>
      </c>
      <c r="J22" s="14">
        <v>0</v>
      </c>
      <c r="K22" s="14">
        <v>0</v>
      </c>
      <c r="L22" s="20">
        <v>0</v>
      </c>
      <c r="M22" s="20">
        <v>0</v>
      </c>
      <c r="N22" s="20">
        <v>0</v>
      </c>
    </row>
    <row r="23" spans="1:14" x14ac:dyDescent="0.25">
      <c r="G23" s="4"/>
      <c r="H23" s="4"/>
    </row>
    <row r="24" spans="1:14" x14ac:dyDescent="0.25">
      <c r="A24" s="25" t="s">
        <v>10</v>
      </c>
      <c r="G24" s="4"/>
      <c r="H24" s="4"/>
    </row>
    <row r="25" spans="1:14" x14ac:dyDescent="0.25">
      <c r="A25" s="25" t="s">
        <v>11</v>
      </c>
      <c r="G25" s="4"/>
      <c r="H25" s="4"/>
    </row>
    <row r="26" spans="1:14" x14ac:dyDescent="0.25">
      <c r="A26" s="25" t="s">
        <v>12</v>
      </c>
      <c r="G26" s="4"/>
      <c r="H26" s="4"/>
    </row>
    <row r="27" spans="1:14" x14ac:dyDescent="0.25">
      <c r="A27" s="25" t="s">
        <v>231</v>
      </c>
      <c r="B27" t="s">
        <v>13</v>
      </c>
      <c r="C27" s="7">
        <f>0.04/12</f>
        <v>3.3333333333333335E-3</v>
      </c>
      <c r="D27" s="7">
        <f t="shared" ref="D27:E27" si="1">0.04/12</f>
        <v>3.3333333333333335E-3</v>
      </c>
      <c r="E27" s="7">
        <f t="shared" si="1"/>
        <v>3.3333333333333335E-3</v>
      </c>
      <c r="F27" s="4" t="s">
        <v>115</v>
      </c>
      <c r="G27" s="4" t="s">
        <v>115</v>
      </c>
      <c r="H27" s="4" t="s">
        <v>115</v>
      </c>
      <c r="I27" t="s">
        <v>157</v>
      </c>
      <c r="J27" t="s">
        <v>157</v>
      </c>
      <c r="K27" t="s">
        <v>163</v>
      </c>
      <c r="L27" s="20" t="s">
        <v>192</v>
      </c>
      <c r="M27" s="20" t="s">
        <v>192</v>
      </c>
      <c r="N27" s="20" t="s">
        <v>192</v>
      </c>
    </row>
    <row r="28" spans="1:14" x14ac:dyDescent="0.25">
      <c r="A28" s="25" t="s">
        <v>232</v>
      </c>
      <c r="B28" t="s">
        <v>14</v>
      </c>
      <c r="C28">
        <f>0.54/12</f>
        <v>4.5000000000000005E-2</v>
      </c>
      <c r="D28">
        <f t="shared" ref="D28:E28" si="2">0.54/12</f>
        <v>4.5000000000000005E-2</v>
      </c>
      <c r="E28">
        <f t="shared" si="2"/>
        <v>4.5000000000000005E-2</v>
      </c>
      <c r="F28" s="4" t="s">
        <v>116</v>
      </c>
      <c r="G28" s="4" t="s">
        <v>116</v>
      </c>
      <c r="H28" s="4" t="s">
        <v>116</v>
      </c>
      <c r="I28" t="s">
        <v>158</v>
      </c>
      <c r="J28" t="s">
        <v>158</v>
      </c>
      <c r="K28" t="s">
        <v>164</v>
      </c>
      <c r="L28" s="20" t="s">
        <v>193</v>
      </c>
      <c r="M28" s="20" t="s">
        <v>193</v>
      </c>
      <c r="N28" s="20" t="s">
        <v>193</v>
      </c>
    </row>
    <row r="29" spans="1:14" x14ac:dyDescent="0.25">
      <c r="G29" s="4"/>
      <c r="H29" s="4"/>
    </row>
    <row r="30" spans="1:14" x14ac:dyDescent="0.25">
      <c r="A30" s="25" t="s">
        <v>15</v>
      </c>
      <c r="G30" s="4"/>
      <c r="H30" s="4"/>
    </row>
    <row r="31" spans="1:14" x14ac:dyDescent="0.25">
      <c r="A31" s="25" t="s">
        <v>233</v>
      </c>
      <c r="B31" t="s">
        <v>16</v>
      </c>
      <c r="C31" t="s">
        <v>78</v>
      </c>
      <c r="D31" s="18">
        <v>0</v>
      </c>
      <c r="E31" s="18">
        <v>0</v>
      </c>
      <c r="F31" s="4" t="s">
        <v>117</v>
      </c>
      <c r="G31" s="17">
        <v>0</v>
      </c>
      <c r="H31" s="4">
        <v>0</v>
      </c>
      <c r="I31" t="s">
        <v>159</v>
      </c>
      <c r="J31">
        <v>0</v>
      </c>
      <c r="K31" s="18">
        <v>0</v>
      </c>
      <c r="L31" s="20" t="s">
        <v>194</v>
      </c>
      <c r="M31" s="18">
        <v>0</v>
      </c>
      <c r="N31" s="18">
        <v>0</v>
      </c>
    </row>
    <row r="32" spans="1:14" x14ac:dyDescent="0.25">
      <c r="A32" s="25" t="s">
        <v>234</v>
      </c>
      <c r="B32" t="s">
        <v>17</v>
      </c>
      <c r="C32" t="s">
        <v>79</v>
      </c>
      <c r="D32" s="18">
        <v>0</v>
      </c>
      <c r="E32" s="18">
        <v>0</v>
      </c>
      <c r="F32" s="4" t="s">
        <v>118</v>
      </c>
      <c r="G32" s="17">
        <v>0</v>
      </c>
      <c r="H32" s="4">
        <v>0</v>
      </c>
      <c r="I32" t="s">
        <v>160</v>
      </c>
      <c r="J32">
        <v>0</v>
      </c>
      <c r="K32" s="18">
        <v>0</v>
      </c>
      <c r="L32" s="20" t="s">
        <v>118</v>
      </c>
      <c r="M32" s="18">
        <v>0</v>
      </c>
      <c r="N32" s="18">
        <v>0</v>
      </c>
    </row>
    <row r="33" spans="1:14" x14ac:dyDescent="0.25">
      <c r="A33" s="25" t="s">
        <v>235</v>
      </c>
      <c r="B33" t="s">
        <v>18</v>
      </c>
      <c r="C33" t="s">
        <v>80</v>
      </c>
      <c r="D33" s="18">
        <v>0</v>
      </c>
      <c r="E33" s="18">
        <v>0</v>
      </c>
      <c r="F33" s="4" t="s">
        <v>119</v>
      </c>
      <c r="G33" s="17">
        <v>0</v>
      </c>
      <c r="H33" s="4">
        <v>0</v>
      </c>
      <c r="I33" t="s">
        <v>161</v>
      </c>
      <c r="J33">
        <v>0</v>
      </c>
      <c r="K33" s="18">
        <v>0</v>
      </c>
      <c r="L33" s="20" t="s">
        <v>119</v>
      </c>
      <c r="M33" s="18">
        <v>0</v>
      </c>
      <c r="N33" s="18">
        <v>0</v>
      </c>
    </row>
    <row r="34" spans="1:14" x14ac:dyDescent="0.25">
      <c r="A34" s="25" t="s">
        <v>236</v>
      </c>
      <c r="B34" t="s">
        <v>19</v>
      </c>
      <c r="C34" t="s">
        <v>81</v>
      </c>
      <c r="D34" s="18">
        <v>0</v>
      </c>
      <c r="E34" s="18">
        <v>0</v>
      </c>
      <c r="F34" s="4" t="s">
        <v>120</v>
      </c>
      <c r="G34" s="17">
        <v>0</v>
      </c>
      <c r="H34" s="4">
        <v>0</v>
      </c>
      <c r="I34" t="s">
        <v>162</v>
      </c>
      <c r="J34">
        <v>0</v>
      </c>
      <c r="K34" s="18">
        <v>0</v>
      </c>
      <c r="L34" s="20" t="s">
        <v>120</v>
      </c>
      <c r="M34" s="18">
        <v>0</v>
      </c>
      <c r="N34" s="18">
        <v>0</v>
      </c>
    </row>
    <row r="35" spans="1:14" x14ac:dyDescent="0.25">
      <c r="G35" s="4"/>
      <c r="H35" s="4"/>
    </row>
    <row r="36" spans="1:14" x14ac:dyDescent="0.25">
      <c r="A36" s="25" t="s">
        <v>20</v>
      </c>
      <c r="G36" s="4"/>
      <c r="H36" s="4"/>
    </row>
    <row r="37" spans="1:14" x14ac:dyDescent="0.25">
      <c r="A37" s="25" t="s">
        <v>237</v>
      </c>
      <c r="B37" t="s">
        <v>21</v>
      </c>
      <c r="C37">
        <f>1/108</f>
        <v>9.2592592592592587E-3</v>
      </c>
      <c r="D37">
        <f t="shared" ref="D37:E37" si="3">1/108</f>
        <v>9.2592592592592587E-3</v>
      </c>
      <c r="E37">
        <f t="shared" si="3"/>
        <v>9.2592592592592587E-3</v>
      </c>
      <c r="F37" s="13">
        <v>9.2592592592592587E-3</v>
      </c>
      <c r="G37" s="13">
        <v>9.2592592592592587E-3</v>
      </c>
      <c r="H37" s="13">
        <v>9.2592592592592587E-3</v>
      </c>
      <c r="I37" t="s">
        <v>121</v>
      </c>
      <c r="J37" t="s">
        <v>121</v>
      </c>
      <c r="K37" t="s">
        <v>121</v>
      </c>
      <c r="L37" s="20" t="s">
        <v>121</v>
      </c>
      <c r="M37" t="s">
        <v>121</v>
      </c>
      <c r="N37" t="s">
        <v>121</v>
      </c>
    </row>
    <row r="38" spans="1:14" x14ac:dyDescent="0.25">
      <c r="A38" s="25" t="s">
        <v>238</v>
      </c>
      <c r="B38" t="s">
        <v>22</v>
      </c>
      <c r="C38">
        <f>1/48</f>
        <v>2.0833333333333332E-2</v>
      </c>
      <c r="D38">
        <f t="shared" ref="D38:E38" si="4">1/48</f>
        <v>2.0833333333333332E-2</v>
      </c>
      <c r="E38">
        <f t="shared" si="4"/>
        <v>2.0833333333333332E-2</v>
      </c>
      <c r="F38" s="13">
        <v>2.0833333333333332E-2</v>
      </c>
      <c r="G38" s="13">
        <v>2.0833333333333332E-2</v>
      </c>
      <c r="H38" s="13">
        <v>2.0833333333333332E-2</v>
      </c>
      <c r="I38" s="11">
        <v>2.0833333333333332E-2</v>
      </c>
      <c r="J38" s="11">
        <v>2.0833333333333332E-2</v>
      </c>
      <c r="K38" s="11">
        <v>2.0833333333333332E-2</v>
      </c>
      <c r="L38" s="12">
        <v>2.0833333333333332E-2</v>
      </c>
      <c r="M38" s="12">
        <v>2.0833333333333332E-2</v>
      </c>
      <c r="N38" s="12">
        <v>2.0833333333333332E-2</v>
      </c>
    </row>
    <row r="39" spans="1:14" x14ac:dyDescent="0.25">
      <c r="G39" s="4"/>
      <c r="H39" s="4"/>
    </row>
    <row r="40" spans="1:14" x14ac:dyDescent="0.25">
      <c r="A40" s="25" t="s">
        <v>23</v>
      </c>
      <c r="G40" s="4"/>
      <c r="H40" s="4"/>
    </row>
    <row r="41" spans="1:14" x14ac:dyDescent="0.25">
      <c r="G41" s="4"/>
      <c r="H41" s="4"/>
    </row>
    <row r="42" spans="1:14" x14ac:dyDescent="0.25">
      <c r="A42" s="25" t="s">
        <v>24</v>
      </c>
      <c r="G42" s="4"/>
      <c r="H42" s="4"/>
    </row>
    <row r="43" spans="1:14" x14ac:dyDescent="0.25">
      <c r="A43" s="25" t="s">
        <v>239</v>
      </c>
      <c r="B43" t="s">
        <v>25</v>
      </c>
      <c r="C43" t="s">
        <v>82</v>
      </c>
      <c r="D43" s="6" t="s">
        <v>83</v>
      </c>
      <c r="E43" t="s">
        <v>82</v>
      </c>
      <c r="F43" s="4" t="s">
        <v>122</v>
      </c>
      <c r="G43" s="17" t="s">
        <v>138</v>
      </c>
      <c r="H43" s="4" t="s">
        <v>122</v>
      </c>
      <c r="I43" t="s">
        <v>82</v>
      </c>
      <c r="J43" s="18" t="s">
        <v>179</v>
      </c>
      <c r="K43" t="s">
        <v>82</v>
      </c>
      <c r="L43" s="20" t="s">
        <v>195</v>
      </c>
      <c r="M43" s="18" t="s">
        <v>205</v>
      </c>
      <c r="N43" s="20" t="s">
        <v>195</v>
      </c>
    </row>
    <row r="44" spans="1:14" x14ac:dyDescent="0.25">
      <c r="A44" s="25" t="s">
        <v>240</v>
      </c>
      <c r="B44" t="s">
        <v>26</v>
      </c>
      <c r="C44" t="s">
        <v>275</v>
      </c>
      <c r="D44" s="6" t="s">
        <v>84</v>
      </c>
      <c r="E44" t="s">
        <v>280</v>
      </c>
      <c r="F44" s="4" t="s">
        <v>122</v>
      </c>
      <c r="G44" s="17" t="s">
        <v>139</v>
      </c>
      <c r="H44" s="4" t="s">
        <v>122</v>
      </c>
      <c r="I44" t="s">
        <v>82</v>
      </c>
      <c r="J44" s="18" t="s">
        <v>180</v>
      </c>
      <c r="K44" t="s">
        <v>82</v>
      </c>
      <c r="L44" s="20" t="s">
        <v>195</v>
      </c>
      <c r="M44" s="18" t="s">
        <v>206</v>
      </c>
      <c r="N44" s="20" t="s">
        <v>195</v>
      </c>
    </row>
    <row r="45" spans="1:14" x14ac:dyDescent="0.25">
      <c r="A45" s="25" t="s">
        <v>241</v>
      </c>
      <c r="B45" t="s">
        <v>27</v>
      </c>
      <c r="C45" t="s">
        <v>85</v>
      </c>
      <c r="D45" s="6" t="s">
        <v>279</v>
      </c>
      <c r="E45" t="s">
        <v>85</v>
      </c>
      <c r="F45" s="4" t="s">
        <v>123</v>
      </c>
      <c r="G45" s="17" t="s">
        <v>140</v>
      </c>
      <c r="H45" s="4" t="s">
        <v>123</v>
      </c>
      <c r="I45" t="s">
        <v>165</v>
      </c>
      <c r="J45" s="18" t="s">
        <v>181</v>
      </c>
      <c r="K45" t="s">
        <v>165</v>
      </c>
      <c r="L45" s="20" t="s">
        <v>196</v>
      </c>
      <c r="M45" s="18" t="s">
        <v>207</v>
      </c>
      <c r="N45" s="20" t="s">
        <v>196</v>
      </c>
    </row>
    <row r="46" spans="1:14" x14ac:dyDescent="0.25">
      <c r="A46" s="25" t="s">
        <v>242</v>
      </c>
      <c r="B46" t="s">
        <v>28</v>
      </c>
      <c r="C46" t="s">
        <v>85</v>
      </c>
      <c r="D46" s="6" t="s">
        <v>86</v>
      </c>
      <c r="E46" t="s">
        <v>85</v>
      </c>
      <c r="F46" s="4" t="s">
        <v>123</v>
      </c>
      <c r="G46" s="17" t="s">
        <v>141</v>
      </c>
      <c r="H46" s="4" t="s">
        <v>123</v>
      </c>
      <c r="I46" t="s">
        <v>165</v>
      </c>
      <c r="J46" s="18" t="s">
        <v>182</v>
      </c>
      <c r="K46" t="s">
        <v>165</v>
      </c>
      <c r="L46" s="20" t="s">
        <v>196</v>
      </c>
      <c r="M46" s="18" t="s">
        <v>208</v>
      </c>
      <c r="N46" s="20" t="s">
        <v>196</v>
      </c>
    </row>
    <row r="47" spans="1:14" x14ac:dyDescent="0.25">
      <c r="A47" s="25" t="s">
        <v>243</v>
      </c>
      <c r="B47" t="s">
        <v>29</v>
      </c>
      <c r="C47" t="s">
        <v>87</v>
      </c>
      <c r="D47" s="6" t="s">
        <v>89</v>
      </c>
      <c r="E47" t="s">
        <v>87</v>
      </c>
      <c r="F47" s="4" t="s">
        <v>124</v>
      </c>
      <c r="G47" s="17" t="s">
        <v>142</v>
      </c>
      <c r="H47" s="4" t="s">
        <v>124</v>
      </c>
      <c r="I47" t="s">
        <v>166</v>
      </c>
      <c r="J47" s="18" t="s">
        <v>183</v>
      </c>
      <c r="K47" t="s">
        <v>166</v>
      </c>
      <c r="L47" s="20" t="s">
        <v>197</v>
      </c>
      <c r="M47" s="18" t="s">
        <v>209</v>
      </c>
      <c r="N47" s="20" t="s">
        <v>197</v>
      </c>
    </row>
    <row r="48" spans="1:14" x14ac:dyDescent="0.25">
      <c r="A48" s="25" t="s">
        <v>244</v>
      </c>
      <c r="B48" t="s">
        <v>29</v>
      </c>
      <c r="C48" t="s">
        <v>88</v>
      </c>
      <c r="D48" s="6" t="s">
        <v>90</v>
      </c>
      <c r="E48" t="s">
        <v>88</v>
      </c>
      <c r="F48" s="4" t="s">
        <v>125</v>
      </c>
      <c r="G48" s="17" t="s">
        <v>143</v>
      </c>
      <c r="H48" s="4" t="s">
        <v>125</v>
      </c>
      <c r="I48" t="s">
        <v>167</v>
      </c>
      <c r="J48" s="18" t="s">
        <v>184</v>
      </c>
      <c r="K48" t="s">
        <v>167</v>
      </c>
      <c r="L48" s="20" t="s">
        <v>197</v>
      </c>
      <c r="M48" s="18" t="s">
        <v>210</v>
      </c>
      <c r="N48" s="20" t="s">
        <v>197</v>
      </c>
    </row>
    <row r="49" spans="1:14" x14ac:dyDescent="0.25">
      <c r="G49" s="4"/>
      <c r="H49" s="4"/>
    </row>
    <row r="50" spans="1:14" x14ac:dyDescent="0.25">
      <c r="A50" s="25" t="s">
        <v>30</v>
      </c>
      <c r="G50" s="4"/>
      <c r="H50" s="4"/>
    </row>
    <row r="51" spans="1:14" x14ac:dyDescent="0.25">
      <c r="A51" s="25" t="s">
        <v>245</v>
      </c>
      <c r="B51" t="s">
        <v>31</v>
      </c>
      <c r="C51">
        <v>0.42</v>
      </c>
      <c r="D51">
        <v>0.42</v>
      </c>
      <c r="E51">
        <v>0.42</v>
      </c>
      <c r="F51" s="4">
        <v>0.42</v>
      </c>
      <c r="G51" s="4">
        <v>0.42</v>
      </c>
      <c r="H51" s="4">
        <v>0.42</v>
      </c>
      <c r="I51" s="14">
        <v>0.42</v>
      </c>
      <c r="J51" s="14">
        <v>0.42</v>
      </c>
      <c r="K51" s="14">
        <v>0.42</v>
      </c>
      <c r="L51" s="14">
        <v>0.42</v>
      </c>
      <c r="M51" s="14">
        <v>0.42</v>
      </c>
      <c r="N51" s="14">
        <v>0.42</v>
      </c>
    </row>
    <row r="52" spans="1:14" x14ac:dyDescent="0.25">
      <c r="G52" s="4"/>
      <c r="H52" s="4"/>
    </row>
    <row r="53" spans="1:14" x14ac:dyDescent="0.25">
      <c r="A53" s="25" t="s">
        <v>32</v>
      </c>
      <c r="G53" s="4"/>
      <c r="H53" s="4"/>
    </row>
    <row r="54" spans="1:14" x14ac:dyDescent="0.25">
      <c r="A54" s="25" t="s">
        <v>33</v>
      </c>
      <c r="G54" s="4"/>
      <c r="H54" s="4"/>
    </row>
    <row r="55" spans="1:14" x14ac:dyDescent="0.25">
      <c r="A55" s="25" t="s">
        <v>246</v>
      </c>
      <c r="B55" t="s">
        <v>34</v>
      </c>
      <c r="C55" t="s">
        <v>97</v>
      </c>
      <c r="D55" s="6" t="s">
        <v>91</v>
      </c>
      <c r="E55" t="s">
        <v>97</v>
      </c>
      <c r="F55" s="4" t="s">
        <v>126</v>
      </c>
      <c r="G55" s="17" t="s">
        <v>144</v>
      </c>
      <c r="H55" t="s">
        <v>144</v>
      </c>
      <c r="I55" t="s">
        <v>168</v>
      </c>
      <c r="J55" s="16" t="s">
        <v>185</v>
      </c>
      <c r="K55" t="s">
        <v>168</v>
      </c>
      <c r="L55" s="20" t="s">
        <v>198</v>
      </c>
      <c r="M55" s="18" t="s">
        <v>211</v>
      </c>
      <c r="N55" s="20" t="s">
        <v>198</v>
      </c>
    </row>
    <row r="56" spans="1:14" x14ac:dyDescent="0.25">
      <c r="A56" s="25" t="s">
        <v>247</v>
      </c>
      <c r="B56" t="s">
        <v>35</v>
      </c>
      <c r="C56" t="s">
        <v>98</v>
      </c>
      <c r="D56" s="6" t="s">
        <v>92</v>
      </c>
      <c r="E56" t="s">
        <v>98</v>
      </c>
      <c r="F56" s="4" t="s">
        <v>127</v>
      </c>
      <c r="G56" s="17" t="s">
        <v>145</v>
      </c>
      <c r="H56" t="s">
        <v>145</v>
      </c>
      <c r="I56" t="s">
        <v>169</v>
      </c>
      <c r="J56" s="16" t="s">
        <v>186</v>
      </c>
      <c r="K56" t="s">
        <v>169</v>
      </c>
      <c r="L56" s="20" t="s">
        <v>199</v>
      </c>
      <c r="M56" s="18" t="s">
        <v>212</v>
      </c>
      <c r="N56" s="20" t="s">
        <v>199</v>
      </c>
    </row>
    <row r="57" spans="1:14" x14ac:dyDescent="0.25">
      <c r="A57" s="25" t="s">
        <v>248</v>
      </c>
      <c r="B57" t="s">
        <v>36</v>
      </c>
      <c r="C57" t="s">
        <v>99</v>
      </c>
      <c r="D57" s="6" t="s">
        <v>93</v>
      </c>
      <c r="E57" t="s">
        <v>99</v>
      </c>
      <c r="F57" s="4" t="s">
        <v>128</v>
      </c>
      <c r="G57" s="17" t="s">
        <v>146</v>
      </c>
      <c r="H57" t="s">
        <v>146</v>
      </c>
      <c r="I57" s="14" t="s">
        <v>170</v>
      </c>
      <c r="J57" s="16" t="s">
        <v>187</v>
      </c>
      <c r="K57" s="14" t="s">
        <v>170</v>
      </c>
      <c r="L57" s="20" t="s">
        <v>200</v>
      </c>
      <c r="M57" s="16" t="s">
        <v>213</v>
      </c>
      <c r="N57" s="20" t="s">
        <v>200</v>
      </c>
    </row>
    <row r="58" spans="1:14" x14ac:dyDescent="0.25">
      <c r="A58" s="25" t="s">
        <v>249</v>
      </c>
      <c r="B58" t="s">
        <v>37</v>
      </c>
      <c r="C58" t="s">
        <v>100</v>
      </c>
      <c r="D58" s="6" t="s">
        <v>94</v>
      </c>
      <c r="E58" t="s">
        <v>100</v>
      </c>
      <c r="F58" s="4" t="s">
        <v>129</v>
      </c>
      <c r="G58" s="17" t="s">
        <v>147</v>
      </c>
      <c r="H58" t="s">
        <v>147</v>
      </c>
      <c r="I58" t="s">
        <v>171</v>
      </c>
      <c r="J58" s="16" t="s">
        <v>188</v>
      </c>
      <c r="K58" t="s">
        <v>171</v>
      </c>
      <c r="L58" s="20" t="s">
        <v>201</v>
      </c>
      <c r="M58" s="18" t="s">
        <v>214</v>
      </c>
      <c r="N58" s="20" t="s">
        <v>201</v>
      </c>
    </row>
    <row r="59" spans="1:14" x14ac:dyDescent="0.25">
      <c r="A59" s="25" t="s">
        <v>250</v>
      </c>
      <c r="B59" t="s">
        <v>38</v>
      </c>
      <c r="C59" t="s">
        <v>101</v>
      </c>
      <c r="D59" s="6" t="s">
        <v>95</v>
      </c>
      <c r="E59" t="s">
        <v>101</v>
      </c>
      <c r="F59" s="4" t="s">
        <v>130</v>
      </c>
      <c r="G59" s="17" t="s">
        <v>148</v>
      </c>
      <c r="H59" t="s">
        <v>148</v>
      </c>
      <c r="I59" t="s">
        <v>172</v>
      </c>
      <c r="J59" s="16" t="s">
        <v>189</v>
      </c>
      <c r="K59" t="s">
        <v>172</v>
      </c>
      <c r="L59" s="20" t="s">
        <v>202</v>
      </c>
      <c r="M59" s="18" t="s">
        <v>215</v>
      </c>
      <c r="N59" s="20" t="s">
        <v>202</v>
      </c>
    </row>
    <row r="60" spans="1:14" x14ac:dyDescent="0.25">
      <c r="A60" s="25" t="s">
        <v>251</v>
      </c>
      <c r="B60" t="s">
        <v>39</v>
      </c>
      <c r="C60" t="s">
        <v>102</v>
      </c>
      <c r="D60" s="6" t="s">
        <v>96</v>
      </c>
      <c r="E60" t="s">
        <v>102</v>
      </c>
      <c r="F60" s="4" t="s">
        <v>131</v>
      </c>
      <c r="G60" s="18" t="s">
        <v>149</v>
      </c>
      <c r="H60" t="s">
        <v>149</v>
      </c>
      <c r="I60" t="s">
        <v>173</v>
      </c>
      <c r="J60" s="16" t="s">
        <v>190</v>
      </c>
      <c r="K60" t="s">
        <v>173</v>
      </c>
      <c r="L60" s="20" t="s">
        <v>203</v>
      </c>
      <c r="M60" s="18" t="s">
        <v>216</v>
      </c>
      <c r="N60" s="20" t="s">
        <v>203</v>
      </c>
    </row>
    <row r="61" spans="1:14" x14ac:dyDescent="0.25">
      <c r="G61" s="4"/>
      <c r="H61" s="4"/>
    </row>
    <row r="62" spans="1:14" x14ac:dyDescent="0.25">
      <c r="A62" s="25" t="s">
        <v>40</v>
      </c>
      <c r="G62" s="4"/>
      <c r="H62" s="4"/>
    </row>
    <row r="63" spans="1:14" x14ac:dyDescent="0.25">
      <c r="A63" s="25" t="s">
        <v>274</v>
      </c>
      <c r="C63">
        <v>0.25</v>
      </c>
      <c r="D63">
        <v>0.25</v>
      </c>
      <c r="E63">
        <v>0.25</v>
      </c>
      <c r="G63" s="4"/>
      <c r="H63" s="4"/>
    </row>
    <row r="64" spans="1:14" x14ac:dyDescent="0.25">
      <c r="G64" s="4"/>
      <c r="H64" s="4"/>
    </row>
    <row r="65" spans="1:14" x14ac:dyDescent="0.25">
      <c r="A65" s="25" t="s">
        <v>41</v>
      </c>
      <c r="G65" s="4"/>
      <c r="H65" s="4"/>
    </row>
    <row r="66" spans="1:14" x14ac:dyDescent="0.25">
      <c r="A66" s="25" t="s">
        <v>42</v>
      </c>
      <c r="G66" s="4"/>
      <c r="H66" s="4"/>
    </row>
    <row r="67" spans="1:14" x14ac:dyDescent="0.25">
      <c r="A67" s="25" t="s">
        <v>252</v>
      </c>
      <c r="B67" t="s">
        <v>43</v>
      </c>
      <c r="C67">
        <v>1</v>
      </c>
      <c r="D67">
        <v>1</v>
      </c>
      <c r="E67">
        <v>1</v>
      </c>
      <c r="F67" s="4">
        <v>1</v>
      </c>
      <c r="G67" s="4">
        <v>1</v>
      </c>
      <c r="H67" s="4">
        <v>1</v>
      </c>
      <c r="I67" s="14">
        <v>1</v>
      </c>
      <c r="J67" s="14">
        <v>1</v>
      </c>
      <c r="K67" s="14">
        <v>1</v>
      </c>
      <c r="L67" s="20">
        <v>1</v>
      </c>
      <c r="M67" s="20">
        <v>1</v>
      </c>
      <c r="N67" s="20">
        <v>1</v>
      </c>
    </row>
    <row r="68" spans="1:14" x14ac:dyDescent="0.25">
      <c r="A68" s="25" t="s">
        <v>253</v>
      </c>
      <c r="C68">
        <v>0.5</v>
      </c>
      <c r="D68">
        <v>0.5</v>
      </c>
      <c r="E68">
        <v>0.5</v>
      </c>
      <c r="F68" s="4">
        <v>0.5</v>
      </c>
      <c r="G68" s="4">
        <v>0.5</v>
      </c>
      <c r="H68" s="4">
        <v>0.5</v>
      </c>
      <c r="I68" s="14">
        <v>0.5</v>
      </c>
      <c r="J68" s="14">
        <v>0.5</v>
      </c>
      <c r="K68" s="14">
        <v>0.5</v>
      </c>
      <c r="L68" s="20">
        <v>0.5</v>
      </c>
      <c r="M68" s="20">
        <v>0.5</v>
      </c>
      <c r="N68" s="20">
        <v>0.5</v>
      </c>
    </row>
    <row r="69" spans="1:14" x14ac:dyDescent="0.25">
      <c r="G69" s="4"/>
      <c r="H69" s="4"/>
      <c r="M69" s="20"/>
      <c r="N69" s="20"/>
    </row>
    <row r="70" spans="1:14" x14ac:dyDescent="0.25">
      <c r="A70" s="25" t="s">
        <v>44</v>
      </c>
      <c r="G70" s="4"/>
      <c r="H70" s="4"/>
      <c r="M70" s="20"/>
      <c r="N70" s="20"/>
    </row>
    <row r="71" spans="1:14" x14ac:dyDescent="0.25">
      <c r="A71" s="25" t="s">
        <v>254</v>
      </c>
      <c r="C71">
        <v>40</v>
      </c>
      <c r="D71">
        <v>40</v>
      </c>
      <c r="E71">
        <v>40</v>
      </c>
      <c r="F71" s="4">
        <v>20</v>
      </c>
      <c r="G71" s="4">
        <v>20</v>
      </c>
      <c r="H71" s="4">
        <v>20</v>
      </c>
      <c r="I71" s="14">
        <v>20</v>
      </c>
      <c r="J71" s="14">
        <v>20</v>
      </c>
      <c r="K71" s="14">
        <v>20</v>
      </c>
      <c r="L71" s="20">
        <v>20</v>
      </c>
      <c r="M71" s="20">
        <v>20</v>
      </c>
      <c r="N71" s="20">
        <v>20</v>
      </c>
    </row>
    <row r="72" spans="1:14" x14ac:dyDescent="0.25">
      <c r="G72" s="4"/>
      <c r="H72" s="4"/>
      <c r="M72" s="20"/>
      <c r="N72" s="20"/>
    </row>
    <row r="73" spans="1:14" x14ac:dyDescent="0.25">
      <c r="A73" s="25" t="s">
        <v>45</v>
      </c>
      <c r="G73" s="4"/>
      <c r="H73" s="4"/>
      <c r="M73" s="20"/>
      <c r="N73" s="20"/>
    </row>
    <row r="74" spans="1:14" x14ac:dyDescent="0.25">
      <c r="A74" s="25" t="s">
        <v>255</v>
      </c>
      <c r="B74" t="s">
        <v>46</v>
      </c>
      <c r="C74">
        <v>0.1</v>
      </c>
      <c r="D74">
        <v>0.1</v>
      </c>
      <c r="E74">
        <v>0.1</v>
      </c>
      <c r="F74" s="4" t="s">
        <v>133</v>
      </c>
      <c r="G74" s="4" t="s">
        <v>133</v>
      </c>
      <c r="H74" s="4" t="s">
        <v>133</v>
      </c>
      <c r="I74" t="s">
        <v>174</v>
      </c>
      <c r="J74" t="s">
        <v>174</v>
      </c>
      <c r="K74" t="s">
        <v>174</v>
      </c>
      <c r="L74" s="20" t="s">
        <v>204</v>
      </c>
      <c r="M74" s="20" t="s">
        <v>204</v>
      </c>
      <c r="N74" s="20" t="s">
        <v>204</v>
      </c>
    </row>
    <row r="75" spans="1:14" x14ac:dyDescent="0.25">
      <c r="A75" s="25" t="s">
        <v>256</v>
      </c>
      <c r="B75" t="s">
        <v>47</v>
      </c>
      <c r="C75">
        <v>0.2</v>
      </c>
      <c r="D75">
        <v>0.2</v>
      </c>
      <c r="E75">
        <v>0.2</v>
      </c>
      <c r="F75" s="4" t="s">
        <v>132</v>
      </c>
      <c r="G75" s="4" t="s">
        <v>132</v>
      </c>
      <c r="H75" s="4" t="s">
        <v>132</v>
      </c>
      <c r="I75" t="s">
        <v>175</v>
      </c>
      <c r="J75" t="s">
        <v>175</v>
      </c>
      <c r="K75" t="s">
        <v>175</v>
      </c>
      <c r="L75" s="20" t="s">
        <v>132</v>
      </c>
      <c r="M75" s="20" t="s">
        <v>132</v>
      </c>
      <c r="N75" s="20" t="s">
        <v>132</v>
      </c>
    </row>
    <row r="76" spans="1:14" x14ac:dyDescent="0.25">
      <c r="A76" s="25" t="s">
        <v>257</v>
      </c>
      <c r="B76" t="s">
        <v>48</v>
      </c>
      <c r="C76">
        <v>0.3</v>
      </c>
      <c r="D76">
        <v>0.3</v>
      </c>
      <c r="E76">
        <v>0.3</v>
      </c>
      <c r="F76" s="4" t="s">
        <v>134</v>
      </c>
      <c r="G76" s="4" t="s">
        <v>134</v>
      </c>
      <c r="H76" s="4" t="s">
        <v>134</v>
      </c>
      <c r="I76" t="s">
        <v>176</v>
      </c>
      <c r="J76" t="s">
        <v>176</v>
      </c>
      <c r="K76" t="s">
        <v>176</v>
      </c>
      <c r="L76" s="20" t="s">
        <v>134</v>
      </c>
      <c r="M76" s="20" t="s">
        <v>134</v>
      </c>
      <c r="N76" s="20" t="s">
        <v>134</v>
      </c>
    </row>
    <row r="77" spans="1:14" x14ac:dyDescent="0.25">
      <c r="G77" s="4"/>
      <c r="H77" s="4"/>
      <c r="M77" s="20"/>
      <c r="N77" s="20"/>
    </row>
    <row r="78" spans="1:14" x14ac:dyDescent="0.25">
      <c r="A78" s="25" t="s">
        <v>49</v>
      </c>
      <c r="G78" s="4"/>
      <c r="H78" s="4"/>
      <c r="M78" s="20"/>
      <c r="N78" s="20"/>
    </row>
    <row r="79" spans="1:14" x14ac:dyDescent="0.25">
      <c r="A79" s="25" t="s">
        <v>258</v>
      </c>
      <c r="C79">
        <v>0.5</v>
      </c>
      <c r="D79">
        <v>0.5</v>
      </c>
      <c r="E79">
        <v>0.5</v>
      </c>
      <c r="F79" s="4">
        <v>0.5</v>
      </c>
      <c r="G79" s="4">
        <v>0.5</v>
      </c>
      <c r="H79" s="4">
        <v>0.5</v>
      </c>
      <c r="I79">
        <v>0.5</v>
      </c>
      <c r="J79">
        <v>0.5</v>
      </c>
      <c r="K79">
        <v>0.5</v>
      </c>
      <c r="L79" s="20">
        <v>0.5</v>
      </c>
      <c r="M79" s="20">
        <v>0.5</v>
      </c>
      <c r="N79" s="20">
        <v>0.5</v>
      </c>
    </row>
    <row r="80" spans="1:14" x14ac:dyDescent="0.25">
      <c r="A80" s="25" t="s">
        <v>50</v>
      </c>
      <c r="G80" s="4"/>
      <c r="H80" s="4"/>
    </row>
    <row r="81" spans="1:14" x14ac:dyDescent="0.25">
      <c r="A81" s="25" t="s">
        <v>51</v>
      </c>
      <c r="G81" s="4"/>
      <c r="H81" s="4"/>
    </row>
    <row r="82" spans="1:14" x14ac:dyDescent="0.25">
      <c r="A82" s="25" t="s">
        <v>259</v>
      </c>
      <c r="B82" t="s">
        <v>52</v>
      </c>
      <c r="C82">
        <v>2.5999999999999999E-2</v>
      </c>
      <c r="D82">
        <v>2.5999999999999999E-2</v>
      </c>
      <c r="E82">
        <v>2.5999999999999999E-2</v>
      </c>
      <c r="F82" s="7">
        <v>2.5999999999999999E-2</v>
      </c>
      <c r="G82" s="7">
        <v>2.5999999999999999E-2</v>
      </c>
      <c r="H82" s="7">
        <v>2.5999999999999999E-2</v>
      </c>
      <c r="I82" s="15">
        <v>2.5999999999999999E-2</v>
      </c>
      <c r="J82" s="15">
        <v>2.5999999999999999E-2</v>
      </c>
      <c r="K82" s="15">
        <v>2.5999999999999999E-2</v>
      </c>
      <c r="L82" s="15">
        <v>2.5999999999999999E-2</v>
      </c>
      <c r="M82" s="15">
        <v>2.5999999999999999E-2</v>
      </c>
      <c r="N82" s="15">
        <v>2.5999999999999999E-2</v>
      </c>
    </row>
    <row r="83" spans="1:14" x14ac:dyDescent="0.25">
      <c r="A83" s="25" t="s">
        <v>260</v>
      </c>
      <c r="B83" t="s">
        <v>52</v>
      </c>
      <c r="C83">
        <v>2.5999999999999999E-2</v>
      </c>
      <c r="D83">
        <v>2.5999999999999999E-2</v>
      </c>
      <c r="E83">
        <v>2.5999999999999999E-2</v>
      </c>
      <c r="F83" s="7">
        <v>2.5999999999999999E-2</v>
      </c>
      <c r="G83" s="7">
        <v>2.5999999999999999E-2</v>
      </c>
      <c r="H83" s="7">
        <v>2.5999999999999999E-2</v>
      </c>
      <c r="I83" s="15">
        <v>2.5999999999999999E-2</v>
      </c>
      <c r="J83" s="15">
        <v>2.5999999999999999E-2</v>
      </c>
      <c r="K83" s="15">
        <v>2.5999999999999999E-2</v>
      </c>
      <c r="L83" s="15">
        <v>2.5999999999999999E-2</v>
      </c>
      <c r="M83" s="15">
        <v>2.5999999999999999E-2</v>
      </c>
      <c r="N83" s="15">
        <v>2.5999999999999999E-2</v>
      </c>
    </row>
    <row r="84" spans="1:14" x14ac:dyDescent="0.25">
      <c r="A84" s="25" t="s">
        <v>261</v>
      </c>
      <c r="B84" t="s">
        <v>53</v>
      </c>
      <c r="C84">
        <v>2.5999999999999999E-2</v>
      </c>
      <c r="D84">
        <v>2.5999999999999999E-2</v>
      </c>
      <c r="E84">
        <v>2.5999999999999999E-2</v>
      </c>
      <c r="F84" s="7">
        <v>2.5999999999999999E-2</v>
      </c>
      <c r="G84" s="7">
        <v>2.5999999999999999E-2</v>
      </c>
      <c r="H84" s="7">
        <v>2.5999999999999999E-2</v>
      </c>
      <c r="I84" s="15">
        <v>2.5999999999999999E-2</v>
      </c>
      <c r="J84" s="15">
        <v>2.5999999999999999E-2</v>
      </c>
      <c r="K84" s="15">
        <v>2.5999999999999999E-2</v>
      </c>
      <c r="L84" s="15">
        <v>2.5999999999999999E-2</v>
      </c>
      <c r="M84" s="15">
        <v>2.5999999999999999E-2</v>
      </c>
      <c r="N84" s="15">
        <v>2.5999999999999999E-2</v>
      </c>
    </row>
    <row r="85" spans="1:14" x14ac:dyDescent="0.25">
      <c r="A85" s="25" t="s">
        <v>262</v>
      </c>
      <c r="B85" t="s">
        <v>53</v>
      </c>
      <c r="C85">
        <v>2.5999999999999999E-2</v>
      </c>
      <c r="D85">
        <v>2.5999999999999999E-2</v>
      </c>
      <c r="E85">
        <v>2.5999999999999999E-2</v>
      </c>
      <c r="F85" s="7">
        <v>2.5999999999999999E-2</v>
      </c>
      <c r="G85" s="7">
        <v>2.5999999999999999E-2</v>
      </c>
      <c r="H85" s="7">
        <v>2.5999999999999999E-2</v>
      </c>
      <c r="I85" s="15">
        <v>2.5999999999999999E-2</v>
      </c>
      <c r="J85" s="15">
        <v>2.5999999999999999E-2</v>
      </c>
      <c r="K85" s="15">
        <v>2.5999999999999999E-2</v>
      </c>
      <c r="L85" s="15">
        <v>2.5999999999999999E-2</v>
      </c>
      <c r="M85" s="15">
        <v>2.5999999999999999E-2</v>
      </c>
      <c r="N85" s="15">
        <v>2.5999999999999999E-2</v>
      </c>
    </row>
    <row r="86" spans="1:14" x14ac:dyDescent="0.25">
      <c r="A86" s="25" t="s">
        <v>263</v>
      </c>
      <c r="B86" t="s">
        <v>54</v>
      </c>
      <c r="C86">
        <v>2.5999999999999999E-2</v>
      </c>
      <c r="D86">
        <v>2.5999999999999999E-2</v>
      </c>
      <c r="E86">
        <v>2.5999999999999999E-2</v>
      </c>
      <c r="F86" s="7">
        <v>2.5999999999999999E-2</v>
      </c>
      <c r="G86" s="7">
        <v>2.5999999999999999E-2</v>
      </c>
      <c r="H86" s="7">
        <v>2.5999999999999999E-2</v>
      </c>
      <c r="I86" s="15">
        <v>2.5999999999999999E-2</v>
      </c>
      <c r="J86" s="15">
        <v>2.5999999999999999E-2</v>
      </c>
      <c r="K86" s="15">
        <v>2.5999999999999999E-2</v>
      </c>
      <c r="L86" s="15">
        <v>2.5999999999999999E-2</v>
      </c>
      <c r="M86" s="15">
        <v>2.5999999999999999E-2</v>
      </c>
      <c r="N86" s="15">
        <v>2.5999999999999999E-2</v>
      </c>
    </row>
    <row r="87" spans="1:14" x14ac:dyDescent="0.25">
      <c r="A87" s="25" t="s">
        <v>264</v>
      </c>
      <c r="B87" t="s">
        <v>54</v>
      </c>
      <c r="C87">
        <v>2.5999999999999999E-2</v>
      </c>
      <c r="D87">
        <v>2.5999999999999999E-2</v>
      </c>
      <c r="E87">
        <v>2.5999999999999999E-2</v>
      </c>
      <c r="F87" s="7">
        <v>2.5999999999999999E-2</v>
      </c>
      <c r="G87" s="7">
        <v>2.5999999999999999E-2</v>
      </c>
      <c r="H87" s="7">
        <v>2.5999999999999999E-2</v>
      </c>
      <c r="I87" s="15">
        <v>2.5999999999999999E-2</v>
      </c>
      <c r="J87" s="15">
        <v>2.5999999999999999E-2</v>
      </c>
      <c r="K87" s="15">
        <v>2.5999999999999999E-2</v>
      </c>
      <c r="L87" s="15">
        <v>2.5999999999999999E-2</v>
      </c>
      <c r="M87" s="15">
        <v>2.5999999999999999E-2</v>
      </c>
      <c r="N87" s="15">
        <v>2.5999999999999999E-2</v>
      </c>
    </row>
    <row r="88" spans="1:14" x14ac:dyDescent="0.25">
      <c r="G88" s="4"/>
      <c r="H88" s="4"/>
      <c r="I88" s="14"/>
      <c r="J88" s="14"/>
      <c r="K88" s="14"/>
    </row>
    <row r="89" spans="1:14" x14ac:dyDescent="0.25">
      <c r="A89" s="25" t="s">
        <v>55</v>
      </c>
      <c r="G89" s="4"/>
      <c r="H89" s="4"/>
    </row>
    <row r="90" spans="1:14" x14ac:dyDescent="0.25">
      <c r="A90" s="25" t="s">
        <v>56</v>
      </c>
      <c r="G90" s="4"/>
      <c r="H90" s="4"/>
    </row>
    <row r="91" spans="1:14" x14ac:dyDescent="0.25">
      <c r="A91" s="25" t="s">
        <v>265</v>
      </c>
      <c r="C91">
        <v>0.25</v>
      </c>
      <c r="D91">
        <v>0.25</v>
      </c>
      <c r="E91">
        <v>0.25</v>
      </c>
      <c r="F91" s="4">
        <v>0.25</v>
      </c>
      <c r="G91" s="4">
        <v>0.25</v>
      </c>
      <c r="H91" s="4">
        <v>0.25</v>
      </c>
      <c r="I91" s="14">
        <v>0</v>
      </c>
      <c r="J91" s="14">
        <v>0</v>
      </c>
      <c r="K91" s="14">
        <v>0</v>
      </c>
      <c r="L91" s="14">
        <v>0</v>
      </c>
      <c r="M91" s="14">
        <v>0</v>
      </c>
      <c r="N91" s="14">
        <v>0</v>
      </c>
    </row>
    <row r="92" spans="1:14" x14ac:dyDescent="0.25">
      <c r="G92" s="4"/>
      <c r="H92" s="4"/>
      <c r="L92"/>
    </row>
    <row r="93" spans="1:14" x14ac:dyDescent="0.25">
      <c r="A93" s="25" t="s">
        <v>57</v>
      </c>
      <c r="G93" s="4"/>
      <c r="H93" s="4"/>
      <c r="L93"/>
    </row>
    <row r="94" spans="1:14" x14ac:dyDescent="0.25">
      <c r="A94" s="25" t="s">
        <v>56</v>
      </c>
      <c r="G94" s="4"/>
      <c r="H94" s="4"/>
      <c r="L94"/>
    </row>
    <row r="95" spans="1:14" x14ac:dyDescent="0.25">
      <c r="A95" s="25" t="s">
        <v>266</v>
      </c>
      <c r="C95">
        <v>0.5</v>
      </c>
      <c r="D95">
        <v>0.5</v>
      </c>
      <c r="E95">
        <v>0.5</v>
      </c>
      <c r="F95" s="4">
        <v>0.5</v>
      </c>
      <c r="G95" s="4">
        <v>0.5</v>
      </c>
      <c r="H95" s="4">
        <v>0.5</v>
      </c>
      <c r="I95" s="14">
        <v>0</v>
      </c>
      <c r="J95" s="14">
        <v>0</v>
      </c>
      <c r="K95" s="14">
        <v>0</v>
      </c>
      <c r="L95" s="14">
        <v>0</v>
      </c>
      <c r="M95" s="14">
        <v>0</v>
      </c>
      <c r="N95" s="14">
        <v>0</v>
      </c>
    </row>
    <row r="96" spans="1:14" x14ac:dyDescent="0.25">
      <c r="G96" s="4"/>
      <c r="H96" s="4"/>
      <c r="L96"/>
    </row>
    <row r="97" spans="1:14" x14ac:dyDescent="0.25">
      <c r="A97" s="25" t="s">
        <v>58</v>
      </c>
      <c r="G97" s="4"/>
      <c r="H97" s="4"/>
      <c r="L97"/>
    </row>
    <row r="98" spans="1:14" x14ac:dyDescent="0.25">
      <c r="A98" s="25" t="s">
        <v>267</v>
      </c>
      <c r="B98" t="s">
        <v>59</v>
      </c>
      <c r="C98" t="s">
        <v>103</v>
      </c>
      <c r="D98" t="s">
        <v>103</v>
      </c>
      <c r="E98" t="s">
        <v>103</v>
      </c>
      <c r="F98" s="4" t="s">
        <v>103</v>
      </c>
      <c r="G98" s="4" t="s">
        <v>103</v>
      </c>
      <c r="H98" s="4" t="s">
        <v>103</v>
      </c>
      <c r="I98">
        <v>0</v>
      </c>
      <c r="J98">
        <v>0</v>
      </c>
      <c r="K98">
        <v>0</v>
      </c>
      <c r="L98">
        <v>0</v>
      </c>
      <c r="M98">
        <v>0</v>
      </c>
      <c r="N98">
        <v>0</v>
      </c>
    </row>
    <row r="99" spans="1:14" x14ac:dyDescent="0.25">
      <c r="G99" s="4"/>
      <c r="H99" s="4"/>
    </row>
    <row r="100" spans="1:14" x14ac:dyDescent="0.25">
      <c r="A100" s="25" t="s">
        <v>60</v>
      </c>
      <c r="G100" s="4"/>
      <c r="H100" s="4"/>
    </row>
    <row r="101" spans="1:14" x14ac:dyDescent="0.25">
      <c r="A101" s="25" t="s">
        <v>61</v>
      </c>
      <c r="G101" s="4"/>
      <c r="H101" s="4"/>
    </row>
    <row r="102" spans="1:14" x14ac:dyDescent="0.25">
      <c r="A102" s="25" t="s">
        <v>62</v>
      </c>
      <c r="G102" s="4"/>
      <c r="H102" s="4"/>
    </row>
    <row r="103" spans="1:14" x14ac:dyDescent="0.25">
      <c r="A103" s="25" t="s">
        <v>268</v>
      </c>
      <c r="B103" t="s">
        <v>63</v>
      </c>
      <c r="C103" t="s">
        <v>104</v>
      </c>
      <c r="D103" t="s">
        <v>104</v>
      </c>
      <c r="E103" t="s">
        <v>104</v>
      </c>
      <c r="F103" s="4" t="s">
        <v>135</v>
      </c>
      <c r="G103" s="4" t="s">
        <v>135</v>
      </c>
      <c r="H103" s="4" t="s">
        <v>135</v>
      </c>
      <c r="I103" t="s">
        <v>104</v>
      </c>
      <c r="J103" t="s">
        <v>104</v>
      </c>
      <c r="K103" t="s">
        <v>104</v>
      </c>
      <c r="L103" t="s">
        <v>104</v>
      </c>
      <c r="M103" t="s">
        <v>104</v>
      </c>
      <c r="N103" t="s">
        <v>104</v>
      </c>
    </row>
    <row r="104" spans="1:14" x14ac:dyDescent="0.25">
      <c r="G104" s="4"/>
      <c r="H104" s="4"/>
    </row>
    <row r="105" spans="1:14" x14ac:dyDescent="0.25">
      <c r="A105" s="25" t="s">
        <v>64</v>
      </c>
      <c r="G105" s="4"/>
      <c r="H105" s="4"/>
    </row>
    <row r="106" spans="1:14" x14ac:dyDescent="0.25">
      <c r="A106" s="25" t="s">
        <v>65</v>
      </c>
      <c r="G106" s="4"/>
      <c r="H106" s="4"/>
    </row>
    <row r="107" spans="1:14" x14ac:dyDescent="0.25">
      <c r="A107" s="25" t="s">
        <v>66</v>
      </c>
      <c r="G107" s="4"/>
      <c r="H107" s="4"/>
    </row>
    <row r="108" spans="1:14" x14ac:dyDescent="0.25">
      <c r="A108" s="25" t="s">
        <v>269</v>
      </c>
      <c r="C108" t="s">
        <v>105</v>
      </c>
      <c r="D108" t="s">
        <v>105</v>
      </c>
      <c r="E108" t="s">
        <v>105</v>
      </c>
      <c r="F108" s="4" t="s">
        <v>105</v>
      </c>
      <c r="G108" s="4" t="s">
        <v>105</v>
      </c>
      <c r="H108" s="4" t="s">
        <v>105</v>
      </c>
      <c r="I108" s="14" t="s">
        <v>105</v>
      </c>
      <c r="J108" s="14" t="s">
        <v>105</v>
      </c>
      <c r="K108" s="14" t="s">
        <v>105</v>
      </c>
      <c r="L108" s="14" t="s">
        <v>105</v>
      </c>
      <c r="M108" s="14" t="s">
        <v>105</v>
      </c>
      <c r="N108" s="14" t="s">
        <v>105</v>
      </c>
    </row>
    <row r="109" spans="1:14" x14ac:dyDescent="0.25">
      <c r="A109" s="25" t="s">
        <v>270</v>
      </c>
      <c r="C109">
        <v>1</v>
      </c>
      <c r="D109" s="18">
        <v>0.86</v>
      </c>
      <c r="E109">
        <v>1</v>
      </c>
      <c r="F109" s="4">
        <v>1</v>
      </c>
      <c r="G109" s="17">
        <v>0.86</v>
      </c>
      <c r="H109" s="4">
        <v>1</v>
      </c>
      <c r="I109" s="21">
        <v>1</v>
      </c>
      <c r="J109" s="16">
        <v>0.86</v>
      </c>
      <c r="K109" s="21">
        <v>1</v>
      </c>
      <c r="L109" s="20">
        <v>1</v>
      </c>
      <c r="M109" s="18">
        <v>0.86</v>
      </c>
      <c r="N109" s="8">
        <v>1</v>
      </c>
    </row>
    <row r="110" spans="1:14" x14ac:dyDescent="0.25">
      <c r="G110" s="4"/>
      <c r="H110" s="4"/>
      <c r="N110" s="8"/>
    </row>
    <row r="111" spans="1:14" x14ac:dyDescent="0.25">
      <c r="A111" s="25" t="s">
        <v>67</v>
      </c>
      <c r="G111" s="4"/>
      <c r="H111" s="4"/>
    </row>
    <row r="112" spans="1:14" x14ac:dyDescent="0.25">
      <c r="A112" s="25" t="s">
        <v>65</v>
      </c>
      <c r="G112" s="4"/>
      <c r="H112" s="4"/>
    </row>
    <row r="113" spans="1:14" x14ac:dyDescent="0.25">
      <c r="A113" s="25" t="s">
        <v>68</v>
      </c>
      <c r="G113" s="4"/>
      <c r="H113" s="4"/>
    </row>
    <row r="114" spans="1:14" x14ac:dyDescent="0.25">
      <c r="A114" s="25" t="s">
        <v>69</v>
      </c>
      <c r="G114" s="4"/>
      <c r="H114" s="4"/>
    </row>
    <row r="115" spans="1:14" x14ac:dyDescent="0.25">
      <c r="A115" s="25" t="s">
        <v>271</v>
      </c>
      <c r="B115" t="s">
        <v>70</v>
      </c>
      <c r="C115" t="s">
        <v>106</v>
      </c>
      <c r="D115" s="18">
        <v>0</v>
      </c>
      <c r="E115" t="s">
        <v>106</v>
      </c>
      <c r="F115" s="4" t="s">
        <v>106</v>
      </c>
      <c r="G115" s="17">
        <v>0</v>
      </c>
      <c r="H115" s="4" t="s">
        <v>106</v>
      </c>
      <c r="I115" t="s">
        <v>106</v>
      </c>
      <c r="J115" s="16">
        <v>0</v>
      </c>
      <c r="K115" t="s">
        <v>106</v>
      </c>
      <c r="L115" s="20" t="s">
        <v>106</v>
      </c>
      <c r="M115" s="18">
        <v>0</v>
      </c>
      <c r="N115" t="s">
        <v>106</v>
      </c>
    </row>
    <row r="116" spans="1:14" x14ac:dyDescent="0.25">
      <c r="G116" s="4"/>
      <c r="H116" s="4"/>
    </row>
    <row r="117" spans="1:14" x14ac:dyDescent="0.25">
      <c r="A117" s="25" t="s">
        <v>71</v>
      </c>
      <c r="G117" s="4"/>
      <c r="H117" s="4"/>
    </row>
    <row r="118" spans="1:14" x14ac:dyDescent="0.25">
      <c r="A118" s="25" t="s">
        <v>72</v>
      </c>
      <c r="G118" s="4"/>
      <c r="H118" s="4"/>
    </row>
    <row r="119" spans="1:14" x14ac:dyDescent="0.25">
      <c r="A119" s="25" t="s">
        <v>272</v>
      </c>
      <c r="C119">
        <v>0</v>
      </c>
      <c r="D119">
        <v>0</v>
      </c>
      <c r="E119">
        <v>0</v>
      </c>
      <c r="F119" s="4">
        <v>0</v>
      </c>
      <c r="G119" s="4">
        <v>0</v>
      </c>
      <c r="H119" s="4">
        <v>0</v>
      </c>
      <c r="I119" s="14">
        <v>0</v>
      </c>
      <c r="J119" s="14">
        <v>0</v>
      </c>
      <c r="K119" s="14">
        <v>0</v>
      </c>
      <c r="L119" s="20">
        <v>0</v>
      </c>
      <c r="M119" s="14">
        <v>0</v>
      </c>
      <c r="N119" s="14">
        <v>0</v>
      </c>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RowHeight="15" x14ac:dyDescent="0.25"/>
  <sheetData>
    <row r="1" spans="1:1" x14ac:dyDescent="0.25">
      <c r="A1" s="27" t="s">
        <v>287</v>
      </c>
    </row>
    <row r="2" spans="1:1" ht="15.75" x14ac:dyDescent="0.25">
      <c r="A2" s="26" t="s">
        <v>281</v>
      </c>
    </row>
    <row r="3" spans="1:1" ht="15.75" x14ac:dyDescent="0.25">
      <c r="A3" s="26" t="s">
        <v>282</v>
      </c>
    </row>
    <row r="4" spans="1:1" ht="15.75" x14ac:dyDescent="0.25">
      <c r="A4" s="26" t="s">
        <v>283</v>
      </c>
    </row>
    <row r="5" spans="1:1" ht="15.75" x14ac:dyDescent="0.25">
      <c r="A5" s="26" t="s">
        <v>284</v>
      </c>
    </row>
    <row r="6" spans="1:1" ht="15.75" x14ac:dyDescent="0.25">
      <c r="A6" s="26" t="s">
        <v>285</v>
      </c>
    </row>
    <row r="7" spans="1:1" ht="15.75" x14ac:dyDescent="0.25">
      <c r="A7" s="26"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2022-09-09T17:27:13Z</dcterms:modified>
</cp:coreProperties>
</file>