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E1CCED44-FA81-7043-BB49-1D8188E8577C}" xr6:coauthVersionLast="47" xr6:coauthVersionMax="47" xr10:uidLastSave="{00000000-0000-0000-0000-000000000000}"/>
  <bookViews>
    <workbookView xWindow="0" yWindow="640" windowWidth="28100" windowHeight="1614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51" i="1" l="1"/>
  <c r="AU50" i="1"/>
  <c r="AT51" i="1"/>
  <c r="AT50" i="1"/>
  <c r="AS51" i="1"/>
  <c r="AS50" i="1"/>
  <c r="AR51" i="1"/>
  <c r="AR50" i="1"/>
  <c r="AQ51" i="1"/>
  <c r="AQ50" i="1"/>
  <c r="AP51" i="1"/>
  <c r="AP50" i="1"/>
  <c r="AO51" i="1"/>
  <c r="AO50" i="1"/>
  <c r="AN51" i="1"/>
  <c r="AN50" i="1"/>
  <c r="AM51" i="1"/>
  <c r="AM50" i="1"/>
  <c r="AL51" i="1"/>
  <c r="AL50" i="1"/>
  <c r="AK51" i="1"/>
  <c r="AK50" i="1"/>
  <c r="AJ51" i="1"/>
  <c r="AJ50" i="1"/>
  <c r="AF51" i="1"/>
  <c r="AF50" i="1"/>
  <c r="AE51" i="1"/>
  <c r="AE50" i="1"/>
  <c r="AD51" i="1"/>
  <c r="AD50" i="1"/>
  <c r="AC51" i="1"/>
  <c r="AC50" i="1"/>
  <c r="AB51" i="1"/>
  <c r="AB50" i="1"/>
  <c r="AA51" i="1"/>
  <c r="AA50" i="1"/>
  <c r="Z51" i="1"/>
  <c r="Z50" i="1"/>
  <c r="Y51" i="1"/>
  <c r="Y50" i="1"/>
  <c r="X51" i="1"/>
  <c r="X50" i="1"/>
  <c r="W51" i="1"/>
  <c r="W50" i="1"/>
  <c r="V51" i="1"/>
  <c r="V50" i="1"/>
  <c r="U51" i="1"/>
  <c r="U50" i="1"/>
  <c r="Q28" i="1"/>
  <c r="Q52" i="1"/>
  <c r="Q51" i="1"/>
  <c r="Q50" i="1"/>
  <c r="P52" i="1"/>
  <c r="P51" i="1"/>
  <c r="P50" i="1"/>
  <c r="P28" i="1"/>
  <c r="O52" i="1"/>
  <c r="O51" i="1"/>
  <c r="O50" i="1"/>
  <c r="O28" i="1"/>
  <c r="N52" i="1"/>
  <c r="N51" i="1"/>
  <c r="N50" i="1"/>
  <c r="N28" i="1"/>
  <c r="M52" i="1"/>
  <c r="M51" i="1"/>
  <c r="M50" i="1"/>
  <c r="M28" i="1"/>
  <c r="L52" i="1"/>
  <c r="L51" i="1"/>
  <c r="L50" i="1"/>
  <c r="L28" i="1"/>
  <c r="K52" i="1"/>
  <c r="K51" i="1"/>
  <c r="K50" i="1"/>
  <c r="K28" i="1"/>
  <c r="J52" i="1"/>
  <c r="J51" i="1"/>
  <c r="J50" i="1"/>
  <c r="J28" i="1"/>
  <c r="I52" i="1"/>
  <c r="I51" i="1"/>
  <c r="I50" i="1"/>
  <c r="I28" i="1"/>
  <c r="H52" i="1"/>
  <c r="H51" i="1"/>
  <c r="H50" i="1"/>
  <c r="H28" i="1"/>
  <c r="G52" i="1"/>
  <c r="G51" i="1"/>
  <c r="G50" i="1"/>
  <c r="G28" i="1"/>
  <c r="F52" i="1"/>
  <c r="F51" i="1"/>
  <c r="F50" i="1"/>
  <c r="F28" i="1"/>
  <c r="AI51" i="1"/>
  <c r="AI50" i="1"/>
  <c r="T51" i="1"/>
  <c r="T50" i="1"/>
  <c r="E28" i="1"/>
  <c r="E52" i="1"/>
  <c r="E51" i="1"/>
  <c r="E50" i="1"/>
  <c r="AH51" i="1"/>
  <c r="AH50" i="1"/>
  <c r="AG51" i="1"/>
  <c r="AG50" i="1"/>
  <c r="S51" i="1"/>
  <c r="S50" i="1"/>
  <c r="R51" i="1"/>
  <c r="C52" i="1"/>
  <c r="C51" i="1"/>
  <c r="D52" i="1"/>
  <c r="D51" i="1"/>
  <c r="D50" i="1"/>
  <c r="D28" i="1"/>
  <c r="C28" i="1"/>
  <c r="R50"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D7DB8497-0070-9242-A38F-B6C1B02B9C4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List>
</comments>
</file>

<file path=xl/sharedStrings.xml><?xml version="1.0" encoding="utf-8"?>
<sst xmlns="http://schemas.openxmlformats.org/spreadsheetml/2006/main" count="1466" uniqueCount="301">
  <si>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</si>
  <si>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</si>
  <si>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</si>
  <si>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</si>
  <si>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</si>
  <si>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</si>
  <si>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</si>
  <si>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</si>
  <si>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</si>
  <si>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</si>
  <si>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</si>
  <si>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</si>
  <si>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</si>
  <si>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</si>
  <si>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</si>
  <si>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</si>
  <si>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</si>
  <si>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</si>
  <si>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</si>
  <si>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</si>
  <si>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</si>
  <si>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</si>
  <si>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</si>
  <si>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</si>
  <si>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</si>
  <si>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</si>
  <si>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</si>
  <si>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</si>
  <si>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</si>
  <si>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</si>
  <si>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</si>
  <si>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</si>
  <si>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</si>
  <si>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</si>
  <si>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</si>
  <si>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</si>
  <si>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</si>
  <si>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</si>
  <si>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</si>
  <si>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</si>
  <si>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</si>
  <si>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</si>
  <si>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</si>
  <si>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</si>
  <si>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</si>
  <si>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</si>
  <si>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</si>
  <si>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</si>
  <si>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</si>
  <si>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</si>
  <si>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</si>
  <si>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</si>
  <si>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</si>
  <si>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</si>
  <si>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</si>
  <si>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</si>
  <si>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</si>
  <si>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</si>
  <si>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</si>
  <si>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</si>
  <si>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</si>
  <si>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</si>
  <si>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</si>
  <si>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</si>
  <si>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</si>
  <si>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</si>
  <si>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</si>
  <si>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</si>
  <si>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</si>
  <si>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</si>
  <si>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</si>
  <si>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</si>
  <si>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</si>
  <si>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</si>
  <si>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</si>
  <si>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</si>
  <si>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</si>
  <si>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</si>
  <si>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</si>
  <si>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</si>
  <si>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</si>
  <si>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</si>
  <si>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</si>
  <si>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</si>
  <si>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</si>
  <si>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</si>
  <si>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</si>
  <si>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</si>
  <si>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</si>
  <si>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</si>
  <si>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</si>
  <si>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</si>
  <si>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</si>
  <si>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</si>
  <si>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</si>
  <si>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</si>
  <si>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</si>
  <si>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</si>
  <si>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</si>
  <si>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</si>
  <si>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</si>
  <si>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</si>
  <si>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</si>
  <si>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</si>
  <si>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</si>
  <si>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</si>
  <si>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</si>
  <si>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</si>
  <si>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</si>
  <si>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</si>
  <si>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</si>
  <si>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</si>
  <si>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</si>
  <si>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</si>
  <si>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</si>
  <si>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</si>
  <si>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</si>
  <si>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</si>
  <si>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</si>
  <si>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</si>
  <si>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</si>
  <si>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</si>
  <si>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</si>
  <si>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</si>
  <si>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</si>
  <si>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</si>
  <si>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</si>
  <si>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</si>
  <si>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</si>
  <si>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</si>
  <si>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</si>
  <si>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</si>
  <si>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</si>
  <si>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</si>
  <si>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</si>
  <si>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</si>
  <si>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</si>
  <si>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</si>
  <si>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</si>
  <si>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</si>
  <si>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</si>
  <si>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</si>
  <si>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</si>
  <si>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</si>
  <si>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</si>
  <si>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</si>
  <si>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</si>
  <si>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</si>
  <si>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</si>
  <si>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</si>
  <si>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</si>
  <si>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</si>
  <si>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runif(10000, (58/12), (58/12))</t>
  </si>
  <si>
    <t>runif(10000, (57/12), (57/12))</t>
  </si>
  <si>
    <t>cattle_trial_CLM_current</t>
  </si>
  <si>
    <t>cattle_trial_past_current</t>
  </si>
  <si>
    <t>cattle_trial_past_mortality_zero</t>
  </si>
  <si>
    <t>Health_exp_prev</t>
  </si>
  <si>
    <t>Health_exp_treatment</t>
  </si>
  <si>
    <t>Labour_cattle</t>
  </si>
  <si>
    <t>Infrastructure_per_head</t>
  </si>
  <si>
    <t>#Proportion of adult females milked</t>
  </si>
  <si>
    <t>rpert(10000, 0.49, 0.56, 0.525)</t>
  </si>
  <si>
    <t>GammaNF</t>
  </si>
  <si>
    <t>GammaNM</t>
  </si>
  <si>
    <t>GammaJF</t>
  </si>
  <si>
    <t>GammaAF</t>
  </si>
  <si>
    <t>GammaJM</t>
  </si>
  <si>
    <t xml:space="preserve">GammaAM </t>
  </si>
  <si>
    <t>0.0185/12</t>
  </si>
  <si>
    <t>0.0706/12</t>
  </si>
  <si>
    <t>0.09/12</t>
  </si>
  <si>
    <t>rpert(10000, 0.06/12, 0.09/12, 0.075/12)</t>
  </si>
  <si>
    <t>rpert(10000, 0.09/12, 0.26/12, 0.12/12)</t>
  </si>
  <si>
    <t>rpert(10000, 1.45, 1.482, 1.47)</t>
  </si>
  <si>
    <t>rpert(10000, 0.5, 0.8, 0.65)</t>
  </si>
  <si>
    <t>rpert(10000,  1.5,2.3, 1.9)</t>
  </si>
  <si>
    <t>rpert(10000, (2.19*12.5), (9*12.5), (5.4*12.5))</t>
  </si>
  <si>
    <t>0.9/(12*4)</t>
  </si>
  <si>
    <t>this is the prop of oxen in adult males, divided by nmonths*duration adult male life</t>
  </si>
  <si>
    <t>rpert(10000, 0.02/12, 0.02/12, 0.02/12)</t>
  </si>
  <si>
    <t>rpert(10000, 0.01/12, 0.01/12, 0.01/12)</t>
  </si>
  <si>
    <t>rpert(10000, 10876, 11616, 11088)</t>
  </si>
  <si>
    <t>rpert(10000, 13200, 17793, 16896)</t>
  </si>
  <si>
    <t>rpert(10000,  18480,  27825,  23337)</t>
  </si>
  <si>
    <t>rpert(10000, 9345, 17793, 9556)</t>
  </si>
  <si>
    <t>rpert(10000, 17160, 20750, 20592)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</si>
  <si>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</si>
  <si>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</si>
  <si>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</si>
  <si>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</si>
  <si>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</si>
  <si>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</si>
  <si>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</si>
  <si>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</si>
  <si>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</si>
  <si>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</si>
  <si>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rpert(10000, 200, 380, 290)</t>
  </si>
  <si>
    <t>rpert(10000, 8.3, 11.7, 18)</t>
  </si>
  <si>
    <t>cattle_trial_CLM_ideal</t>
  </si>
  <si>
    <t># for now ideal scenarios are just made up</t>
  </si>
  <si>
    <t>cattle_trial_past_ideal</t>
  </si>
  <si>
    <t>cattle_trial_periurban_dairy_ideal</t>
  </si>
  <si>
    <t>rpert(10000, 10, 15, 20)</t>
  </si>
  <si>
    <t>rpert(10000, 250, 380, 290)</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</si>
  <si>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</si>
  <si>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</si>
  <si>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</si>
  <si>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</si>
  <si>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</si>
  <si>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</si>
  <si>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</si>
  <si>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</si>
  <si>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</si>
  <si>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</si>
  <si>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</si>
  <si>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</si>
  <si>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</si>
  <si>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</si>
  <si>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</si>
  <si>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</si>
  <si>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</si>
  <si>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</si>
  <si>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</si>
  <si>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</si>
  <si>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</si>
  <si>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</si>
  <si>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</si>
  <si>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</si>
  <si>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</si>
  <si>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</si>
  <si>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</si>
  <si>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</si>
  <si>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</si>
  <si>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</si>
  <si>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</si>
  <si>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</si>
  <si>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</si>
  <si>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</si>
  <si>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</si>
  <si>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</si>
  <si>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</si>
  <si>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0.025/12</t>
  </si>
  <si>
    <t>0.02/12</t>
  </si>
  <si>
    <t>0.048/12</t>
  </si>
  <si>
    <t>0.27/12</t>
  </si>
  <si>
    <t>0.11/12</t>
  </si>
  <si>
    <t>0.71/12</t>
  </si>
  <si>
    <t>0.26/12</t>
  </si>
  <si>
    <t>0.28/12</t>
  </si>
  <si>
    <t>0.05/12</t>
  </si>
  <si>
    <t>0/12</t>
  </si>
  <si>
    <t>rpert(10000, 0.11/12, 0.15/12, 0.13/12)</t>
  </si>
  <si>
    <t>rpert(10000, 0.1/12, 0.11/12, 0.105/12)</t>
  </si>
  <si>
    <t>rpert(10000, 0.07/12, 0.07/12, 0.07/12)</t>
  </si>
  <si>
    <t>0.03/12</t>
  </si>
  <si>
    <t>rpert(75, 540, 330)</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</si>
  <si>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</si>
  <si>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</si>
  <si>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</si>
  <si>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</si>
  <si>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</si>
  <si>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</si>
  <si>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</si>
  <si>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</si>
  <si>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</si>
  <si>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</si>
  <si>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</si>
  <si>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</si>
  <si>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</si>
  <si>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</si>
  <si>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</si>
  <si>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(18480+1848), (27825+2782), (23337+2333))</t>
  </si>
  <si>
    <t>rpert(10000, (9345+934), (17793+1779), (9556+955))</t>
  </si>
  <si>
    <t>rpert(10000, 1, 2, 1.0001)</t>
  </si>
  <si>
    <t>rpert(10000, 75, 450, 273)</t>
  </si>
  <si>
    <t>rpert(10000, 1, 8, 2.21)</t>
  </si>
  <si>
    <t>rpert(10000, (10876+(0.2*10876)), (11616+(0.2*11616)), (11088+(0.2*11088)))</t>
  </si>
  <si>
    <t>rpert(10000, (13200+(0.3*13200)), (17793+(0.3*17793)), (16896+(0.3*16896)))</t>
  </si>
  <si>
    <t>rpert(10000, (17160), (20750), (20592))</t>
  </si>
  <si>
    <t>rpert(10000, (15840+(0.2*15840)), (49104+(0.2*49104)), (33475+(0.2*33475)))</t>
  </si>
  <si>
    <t>rpert(10000, 23, 160, 120)</t>
  </si>
  <si>
    <t>rpert(10000, 24, 170, 130)</t>
  </si>
  <si>
    <t>rpert(10000, 100, 300, 220)</t>
  </si>
  <si>
    <t>rpert(10000, 110, 320, 240)</t>
  </si>
  <si>
    <t>rpert(10000, 140, 350, 310)</t>
  </si>
  <si>
    <t>rpert(10000, 150, 500, 400)</t>
  </si>
  <si>
    <t>rpert(10000, 90, 450, 261)</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</si>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</sst>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60">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0" fontId="0" fillId="7" borderId="0" xfId="0" applyFill="1" applyBorder="1"/>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0" fontId="0" fillId="11"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1" borderId="0" xfId="0" applyNumberFormat="1" applyFill="1"/>
    <xf numFmtId="0" fontId="0" fillId="12" borderId="0" xfId="0" applyFill="1"/>
    <xf numFmtId="3" fontId="0" fillId="12" borderId="0" xfId="0" applyNumberFormat="1" applyFill="1"/>
    <xf numFmtId="3" fontId="0" fillId="7" borderId="0" xfId="0" applyNumberFormat="1" applyFill="1"/>
    <xf numFmtId="3" fontId="0" fillId="9" borderId="0" xfId="0" applyNumberFormat="1" applyFill="1"/>
    <xf numFmtId="3" fontId="0" fillId="11"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GM159"/>
  <sheetViews>
    <sheetView tabSelected="1" topLeftCell="A25" zoomScale="75" zoomScaleNormal="85" workbookViewId="0">
      <pane xSplit="1" topLeftCell="B1" activePane="topRight" state="frozen"/>
      <selection pane="topRight" activeCell="D34" sqref="D34"/>
    </sheetView>
  </sheetViews>
  <sheetFormatPr baseColWidth="10" defaultColWidth="8.83203125" defaultRowHeight="15" x14ac:dyDescent="0.2"/>
  <cols>
    <col min="1" max="1" width="34.83203125" style="13" customWidth="1"/>
    <col min="2" max="2" width="27.33203125" customWidth="1"/>
    <col min="3" max="3" width="24.83203125" style="33" customWidth="1"/>
    <col min="4" max="4" width="23.5" style="33" customWidth="1"/>
    <col min="5" max="5" width="21.6640625" style="33" customWidth="1"/>
    <col min="6" max="6" width="22.33203125" style="33" customWidth="1"/>
    <col min="7" max="7" width="23.5" style="33" customWidth="1"/>
    <col min="8" max="8" width="16.1640625" style="33" customWidth="1"/>
    <col min="9" max="9" width="19" style="33" customWidth="1"/>
    <col min="10" max="10" width="17" style="33" customWidth="1"/>
    <col min="11" max="11" width="16" style="33"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27.5" style="17" customWidth="1"/>
    <col min="19" max="19" width="27.6640625" style="17" customWidth="1"/>
    <col min="20" max="20" width="25.6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36" width="20.1640625" style="21" customWidth="1"/>
    <col min="37" max="37" width="18.83203125" style="21" customWidth="1"/>
    <col min="38" max="38" width="18.1640625" style="21" customWidth="1"/>
    <col min="39" max="39" width="20.33203125" style="21" customWidth="1"/>
    <col min="40" max="40" width="17.83203125" style="21" customWidth="1"/>
    <col min="41"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72</v>
      </c>
      <c r="B1" s="1" t="s">
        <v>128</v>
      </c>
      <c r="C1" s="31" t="s">
        <v>154</v>
      </c>
      <c r="D1" s="31" t="s">
        <v>205</v>
      </c>
      <c r="E1" s="31" t="s">
        <v>199</v>
      </c>
      <c r="F1" s="31" t="s">
        <v>206</v>
      </c>
      <c r="G1" s="31" t="s">
        <v>207</v>
      </c>
      <c r="H1" s="31" t="s">
        <v>208</v>
      </c>
      <c r="I1" s="31" t="s">
        <v>209</v>
      </c>
      <c r="J1" s="31" t="s">
        <v>210</v>
      </c>
      <c r="K1" s="31" t="s">
        <v>211</v>
      </c>
      <c r="L1" s="31" t="s">
        <v>212</v>
      </c>
      <c r="M1" s="31" t="s">
        <v>213</v>
      </c>
      <c r="N1" s="31" t="s">
        <v>214</v>
      </c>
      <c r="O1" s="31" t="s">
        <v>215</v>
      </c>
      <c r="P1" s="31" t="s">
        <v>216</v>
      </c>
      <c r="Q1" s="31" t="s">
        <v>217</v>
      </c>
      <c r="R1" s="38" t="s">
        <v>155</v>
      </c>
      <c r="S1" s="38" t="s">
        <v>156</v>
      </c>
      <c r="T1" s="38" t="s">
        <v>201</v>
      </c>
      <c r="U1" s="38" t="s">
        <v>218</v>
      </c>
      <c r="V1" s="38" t="s">
        <v>219</v>
      </c>
      <c r="W1" s="38" t="s">
        <v>220</v>
      </c>
      <c r="X1" s="38" t="s">
        <v>221</v>
      </c>
      <c r="Y1" s="38" t="s">
        <v>222</v>
      </c>
      <c r="Z1" s="38" t="s">
        <v>223</v>
      </c>
      <c r="AA1" s="38" t="s">
        <v>224</v>
      </c>
      <c r="AB1" s="38" t="s">
        <v>225</v>
      </c>
      <c r="AC1" s="38" t="s">
        <v>226</v>
      </c>
      <c r="AD1" s="38" t="s">
        <v>227</v>
      </c>
      <c r="AE1" s="38" t="s">
        <v>228</v>
      </c>
      <c r="AF1" s="38" t="s">
        <v>229</v>
      </c>
      <c r="AG1" s="2" t="s">
        <v>195</v>
      </c>
      <c r="AH1" s="2" t="s">
        <v>196</v>
      </c>
      <c r="AI1" s="2" t="s">
        <v>202</v>
      </c>
      <c r="AJ1" s="2" t="s">
        <v>230</v>
      </c>
      <c r="AK1" s="2" t="s">
        <v>231</v>
      </c>
      <c r="AL1" s="2" t="s">
        <v>232</v>
      </c>
      <c r="AM1" s="2" t="s">
        <v>233</v>
      </c>
      <c r="AN1" s="2" t="s">
        <v>234</v>
      </c>
      <c r="AO1" s="2" t="s">
        <v>235</v>
      </c>
      <c r="AP1" s="2" t="s">
        <v>236</v>
      </c>
      <c r="AQ1" s="2" t="s">
        <v>237</v>
      </c>
      <c r="AR1" s="2" t="s">
        <v>238</v>
      </c>
      <c r="AS1" s="2" t="s">
        <v>239</v>
      </c>
      <c r="AT1" s="2" t="s">
        <v>240</v>
      </c>
      <c r="AU1" s="2" t="s">
        <v>241</v>
      </c>
      <c r="AV1" s="4"/>
      <c r="AW1" s="4"/>
      <c r="BA1" s="4"/>
      <c r="BB1" s="4"/>
      <c r="BC1" s="4"/>
      <c r="BE1" s="2"/>
      <c r="BF1" s="2"/>
      <c r="BI1" s="4"/>
      <c r="BJ1" s="4"/>
      <c r="BN1" s="4"/>
      <c r="BO1" s="4"/>
      <c r="BP1" s="4"/>
      <c r="BQ1" s="7"/>
      <c r="BR1" s="2"/>
      <c r="BS1" s="2"/>
      <c r="BV1" s="4"/>
      <c r="BW1" s="4"/>
      <c r="CA1" s="4"/>
      <c r="CB1" s="4"/>
      <c r="CC1" s="4"/>
    </row>
    <row r="2" spans="1:871" s="42" customFormat="1" ht="28.5" customHeight="1" x14ac:dyDescent="0.2">
      <c r="A2" s="41" t="s">
        <v>200</v>
      </c>
      <c r="C2" s="52"/>
      <c r="D2" s="43"/>
      <c r="E2" s="43"/>
      <c r="F2" s="43"/>
      <c r="G2" s="43"/>
      <c r="H2" s="43"/>
      <c r="I2" s="43"/>
      <c r="J2" s="43"/>
      <c r="K2" s="43"/>
      <c r="L2" s="43"/>
      <c r="M2" s="43"/>
      <c r="N2" s="43"/>
      <c r="O2" s="43"/>
      <c r="P2" s="43"/>
      <c r="Q2" s="43"/>
      <c r="R2" s="44"/>
      <c r="S2" s="44"/>
      <c r="T2" s="44"/>
      <c r="U2" s="44"/>
      <c r="V2" s="44"/>
      <c r="W2" s="44"/>
      <c r="X2" s="44"/>
      <c r="Y2" s="44"/>
      <c r="Z2" s="44"/>
      <c r="AA2" s="44"/>
      <c r="AB2" s="44"/>
      <c r="AC2" s="44"/>
      <c r="AD2" s="44"/>
      <c r="AE2" s="44"/>
      <c r="AF2" s="44"/>
      <c r="AG2" s="45"/>
      <c r="AH2" s="45"/>
      <c r="AI2" s="45"/>
      <c r="AJ2" s="45"/>
      <c r="AK2" s="45"/>
      <c r="AL2" s="45"/>
      <c r="AM2" s="45"/>
      <c r="AN2" s="45"/>
      <c r="AO2" s="45"/>
      <c r="AP2" s="45"/>
      <c r="AQ2" s="45"/>
      <c r="AR2" s="45"/>
      <c r="AS2" s="45"/>
      <c r="AT2" s="45"/>
      <c r="AU2" s="45"/>
      <c r="AV2" s="46"/>
      <c r="AW2" s="46"/>
      <c r="BA2" s="46"/>
      <c r="BB2" s="46"/>
      <c r="BC2" s="46"/>
      <c r="BE2" s="45"/>
      <c r="BF2" s="45"/>
      <c r="BI2" s="46"/>
      <c r="BJ2" s="46"/>
      <c r="BN2" s="46"/>
      <c r="BO2" s="46"/>
      <c r="BP2" s="46"/>
      <c r="BQ2" s="47"/>
      <c r="BR2" s="45"/>
      <c r="BS2" s="45"/>
      <c r="BV2" s="46"/>
      <c r="BW2" s="46"/>
      <c r="CA2" s="46"/>
      <c r="CB2" s="46"/>
      <c r="CC2" s="46"/>
    </row>
    <row r="3" spans="1:871" s="10" customFormat="1" ht="18.75" customHeight="1" x14ac:dyDescent="0.2">
      <c r="A3" s="12" t="s">
        <v>76</v>
      </c>
      <c r="C3" s="32">
        <v>12</v>
      </c>
      <c r="D3" s="32">
        <v>12</v>
      </c>
      <c r="E3" s="32">
        <v>12</v>
      </c>
      <c r="F3" s="32">
        <v>12</v>
      </c>
      <c r="G3" s="32">
        <v>12</v>
      </c>
      <c r="H3" s="32">
        <v>12</v>
      </c>
      <c r="I3" s="32">
        <v>12</v>
      </c>
      <c r="J3" s="32">
        <v>12</v>
      </c>
      <c r="K3" s="32">
        <v>12</v>
      </c>
      <c r="L3" s="32">
        <v>12</v>
      </c>
      <c r="M3" s="32">
        <v>12</v>
      </c>
      <c r="N3" s="32">
        <v>12</v>
      </c>
      <c r="O3" s="32">
        <v>12</v>
      </c>
      <c r="P3" s="32">
        <v>12</v>
      </c>
      <c r="Q3" s="32">
        <v>12</v>
      </c>
      <c r="R3" s="39">
        <v>12</v>
      </c>
      <c r="S3" s="39">
        <v>12</v>
      </c>
      <c r="T3" s="39">
        <v>12</v>
      </c>
      <c r="U3" s="39">
        <v>12</v>
      </c>
      <c r="V3" s="39">
        <v>12</v>
      </c>
      <c r="W3" s="39">
        <v>12</v>
      </c>
      <c r="X3" s="39">
        <v>12</v>
      </c>
      <c r="Y3" s="39">
        <v>12</v>
      </c>
      <c r="Z3" s="39">
        <v>12</v>
      </c>
      <c r="AA3" s="39">
        <v>12</v>
      </c>
      <c r="AB3" s="39">
        <v>12</v>
      </c>
      <c r="AC3" s="39">
        <v>12</v>
      </c>
      <c r="AD3" s="39">
        <v>12</v>
      </c>
      <c r="AE3" s="39">
        <v>12</v>
      </c>
      <c r="AF3" s="39">
        <v>12</v>
      </c>
      <c r="AG3" s="20">
        <v>12</v>
      </c>
      <c r="AH3" s="20">
        <v>12</v>
      </c>
      <c r="AI3" s="20">
        <v>12</v>
      </c>
      <c r="AJ3" s="20">
        <v>12</v>
      </c>
      <c r="AK3" s="20">
        <v>12</v>
      </c>
      <c r="AL3" s="20">
        <v>12</v>
      </c>
      <c r="AM3" s="20">
        <v>12</v>
      </c>
      <c r="AN3" s="20">
        <v>12</v>
      </c>
      <c r="AO3" s="20">
        <v>12</v>
      </c>
      <c r="AP3" s="20">
        <v>12</v>
      </c>
      <c r="AQ3" s="20">
        <v>12</v>
      </c>
      <c r="AR3" s="20">
        <v>12</v>
      </c>
      <c r="AS3" s="20">
        <v>12</v>
      </c>
      <c r="AT3" s="20">
        <v>12</v>
      </c>
      <c r="AU3" s="20">
        <v>12</v>
      </c>
    </row>
    <row r="4" spans="1:871" s="3" customFormat="1" x14ac:dyDescent="0.2">
      <c r="A4" s="3" t="s">
        <v>0</v>
      </c>
      <c r="AV4" s="5"/>
      <c r="AW4" s="5"/>
      <c r="AX4" s="9"/>
      <c r="AY4" s="9"/>
      <c r="AZ4" s="9"/>
      <c r="BA4" s="9"/>
      <c r="BB4" s="9"/>
      <c r="BC4" s="9"/>
    </row>
    <row r="5" spans="1:871" x14ac:dyDescent="0.2">
      <c r="A5" s="13" t="s">
        <v>77</v>
      </c>
      <c r="B5" t="s">
        <v>1</v>
      </c>
      <c r="C5" s="33">
        <v>4185804</v>
      </c>
      <c r="D5" s="33">
        <v>4185804</v>
      </c>
      <c r="E5" s="33">
        <v>4185804</v>
      </c>
      <c r="F5" s="33">
        <v>4185804</v>
      </c>
      <c r="G5" s="33">
        <v>4185804</v>
      </c>
      <c r="H5" s="33">
        <v>4185804</v>
      </c>
      <c r="I5" s="33">
        <v>4185804</v>
      </c>
      <c r="J5" s="33">
        <v>4185804</v>
      </c>
      <c r="K5" s="33">
        <v>4185804</v>
      </c>
      <c r="L5" s="33">
        <v>4185804</v>
      </c>
      <c r="M5" s="33">
        <v>4185804</v>
      </c>
      <c r="N5" s="33">
        <v>4185804</v>
      </c>
      <c r="O5" s="33">
        <v>4185804</v>
      </c>
      <c r="P5" s="33">
        <v>4185804</v>
      </c>
      <c r="Q5" s="33">
        <v>4185804</v>
      </c>
      <c r="R5" s="17">
        <v>2125357</v>
      </c>
      <c r="S5" s="17">
        <v>2125357</v>
      </c>
      <c r="T5" s="17">
        <v>2125357</v>
      </c>
      <c r="U5" s="17">
        <v>2125357</v>
      </c>
      <c r="V5" s="17">
        <v>2125357</v>
      </c>
      <c r="W5" s="17">
        <v>2125357</v>
      </c>
      <c r="X5" s="17">
        <v>2125357</v>
      </c>
      <c r="Y5" s="17">
        <v>2125357</v>
      </c>
      <c r="Z5" s="17">
        <v>2125357</v>
      </c>
      <c r="AA5" s="17">
        <v>2125357</v>
      </c>
      <c r="AB5" s="17">
        <v>2125357</v>
      </c>
      <c r="AC5" s="17">
        <v>2125357</v>
      </c>
      <c r="AD5" s="17">
        <v>2125357</v>
      </c>
      <c r="AE5" s="17">
        <v>2125357</v>
      </c>
      <c r="AF5" s="17">
        <v>2125357</v>
      </c>
      <c r="AG5" s="22">
        <v>327592.45401257667</v>
      </c>
      <c r="AH5" s="22">
        <v>327592.45401257667</v>
      </c>
      <c r="AI5" s="22">
        <v>327592.45401257667</v>
      </c>
      <c r="AJ5" s="22">
        <v>327592.45401257667</v>
      </c>
      <c r="AK5" s="22">
        <v>327592.45401257667</v>
      </c>
      <c r="AL5" s="22">
        <v>327592.45401257667</v>
      </c>
      <c r="AM5" s="22">
        <v>327592.45401257667</v>
      </c>
      <c r="AN5" s="22">
        <v>327592.45401257667</v>
      </c>
      <c r="AO5" s="22">
        <v>327592.45401257667</v>
      </c>
      <c r="AP5" s="22">
        <v>327592.45401257667</v>
      </c>
      <c r="AQ5" s="22">
        <v>327592.45401257667</v>
      </c>
      <c r="AR5" s="22">
        <v>327592.45401257667</v>
      </c>
      <c r="AS5" s="22">
        <v>327592.45401257667</v>
      </c>
      <c r="AT5" s="22">
        <v>327592.45401257667</v>
      </c>
      <c r="AU5" s="22">
        <v>327592.45401257667</v>
      </c>
      <c r="AV5" s="6"/>
      <c r="AW5" s="6"/>
      <c r="AX5" s="6"/>
      <c r="AY5" s="6"/>
      <c r="AZ5" s="6"/>
      <c r="BA5" s="6"/>
      <c r="BB5" s="6"/>
      <c r="BC5" s="6"/>
      <c r="BR5" s="8"/>
      <c r="BS5" s="8"/>
      <c r="BT5" s="8"/>
      <c r="BU5" s="8"/>
      <c r="BV5" s="8"/>
      <c r="BW5" s="8"/>
      <c r="BX5" s="8"/>
      <c r="BY5" s="8"/>
      <c r="BZ5" s="8"/>
      <c r="CA5" s="8"/>
      <c r="CB5" s="8"/>
      <c r="CC5" s="8"/>
    </row>
    <row r="6" spans="1:871" x14ac:dyDescent="0.2">
      <c r="A6" s="13" t="s">
        <v>125</v>
      </c>
      <c r="B6" t="s">
        <v>2</v>
      </c>
      <c r="C6" s="33">
        <v>4658857</v>
      </c>
      <c r="D6" s="33">
        <v>4658857</v>
      </c>
      <c r="E6" s="33">
        <v>4658857</v>
      </c>
      <c r="F6" s="33">
        <v>4658857</v>
      </c>
      <c r="G6" s="33">
        <v>4658857</v>
      </c>
      <c r="H6" s="33">
        <v>4658857</v>
      </c>
      <c r="I6" s="33">
        <v>4658857</v>
      </c>
      <c r="J6" s="33">
        <v>4658857</v>
      </c>
      <c r="K6" s="33">
        <v>4658857</v>
      </c>
      <c r="L6" s="33">
        <v>4658857</v>
      </c>
      <c r="M6" s="33">
        <v>4658857</v>
      </c>
      <c r="N6" s="33">
        <v>4658857</v>
      </c>
      <c r="O6" s="33">
        <v>4658857</v>
      </c>
      <c r="P6" s="33">
        <v>4658857</v>
      </c>
      <c r="Q6" s="33">
        <v>4658857</v>
      </c>
      <c r="R6" s="17">
        <v>1442971</v>
      </c>
      <c r="S6" s="17">
        <v>1442971</v>
      </c>
      <c r="T6" s="17">
        <v>1442971</v>
      </c>
      <c r="U6" s="17">
        <v>1442971</v>
      </c>
      <c r="V6" s="17">
        <v>1442971</v>
      </c>
      <c r="W6" s="17">
        <v>1442971</v>
      </c>
      <c r="X6" s="17">
        <v>1442971</v>
      </c>
      <c r="Y6" s="17">
        <v>1442971</v>
      </c>
      <c r="Z6" s="17">
        <v>1442971</v>
      </c>
      <c r="AA6" s="17">
        <v>1442971</v>
      </c>
      <c r="AB6" s="17">
        <v>1442971</v>
      </c>
      <c r="AC6" s="17">
        <v>1442971</v>
      </c>
      <c r="AD6" s="17">
        <v>1442971</v>
      </c>
      <c r="AE6" s="17">
        <v>1442971</v>
      </c>
      <c r="AF6" s="17">
        <v>1442971</v>
      </c>
      <c r="AG6" s="22">
        <v>93598</v>
      </c>
      <c r="AH6" s="22">
        <v>93598</v>
      </c>
      <c r="AI6" s="22">
        <v>93598</v>
      </c>
      <c r="AJ6" s="22">
        <v>93598</v>
      </c>
      <c r="AK6" s="22">
        <v>93598</v>
      </c>
      <c r="AL6" s="22">
        <v>93598</v>
      </c>
      <c r="AM6" s="22">
        <v>93598</v>
      </c>
      <c r="AN6" s="22">
        <v>93598</v>
      </c>
      <c r="AO6" s="22">
        <v>93598</v>
      </c>
      <c r="AP6" s="22">
        <v>93598</v>
      </c>
      <c r="AQ6" s="22">
        <v>93598</v>
      </c>
      <c r="AR6" s="22">
        <v>93598</v>
      </c>
      <c r="AS6" s="22">
        <v>93598</v>
      </c>
      <c r="AT6" s="22">
        <v>93598</v>
      </c>
      <c r="AU6" s="22">
        <v>93598</v>
      </c>
      <c r="AV6" s="6"/>
      <c r="AW6" s="6"/>
      <c r="AX6" s="6"/>
      <c r="AY6" s="6"/>
      <c r="AZ6" s="6"/>
      <c r="BA6" s="6"/>
      <c r="BB6" s="6"/>
      <c r="BC6" s="6"/>
      <c r="BR6" s="8"/>
      <c r="BS6" s="8"/>
      <c r="BT6" s="8"/>
      <c r="BU6" s="8"/>
      <c r="BV6" s="8"/>
      <c r="BW6" s="8"/>
      <c r="BX6" s="8"/>
      <c r="BY6" s="8"/>
      <c r="BZ6" s="8"/>
      <c r="CA6" s="8"/>
      <c r="CB6" s="8"/>
      <c r="CC6" s="8"/>
    </row>
    <row r="7" spans="1:871" x14ac:dyDescent="0.2">
      <c r="A7" s="13" t="s">
        <v>78</v>
      </c>
      <c r="B7" t="s">
        <v>3</v>
      </c>
      <c r="C7" s="33">
        <v>4472291</v>
      </c>
      <c r="D7" s="33">
        <v>4472291</v>
      </c>
      <c r="E7" s="33">
        <v>4472291</v>
      </c>
      <c r="F7" s="33">
        <v>4472291</v>
      </c>
      <c r="G7" s="33">
        <v>4472291</v>
      </c>
      <c r="H7" s="33">
        <v>4472291</v>
      </c>
      <c r="I7" s="33">
        <v>4472291</v>
      </c>
      <c r="J7" s="33">
        <v>4472291</v>
      </c>
      <c r="K7" s="33">
        <v>4472291</v>
      </c>
      <c r="L7" s="33">
        <v>4472291</v>
      </c>
      <c r="M7" s="33">
        <v>4472291</v>
      </c>
      <c r="N7" s="33">
        <v>4472291</v>
      </c>
      <c r="O7" s="33">
        <v>4472291</v>
      </c>
      <c r="P7" s="33">
        <v>4472291</v>
      </c>
      <c r="Q7" s="33">
        <v>4472291</v>
      </c>
      <c r="R7" s="17">
        <v>1357941</v>
      </c>
      <c r="S7" s="17">
        <v>1357941</v>
      </c>
      <c r="T7" s="17">
        <v>1357941</v>
      </c>
      <c r="U7" s="17">
        <v>1357941</v>
      </c>
      <c r="V7" s="17">
        <v>1357941</v>
      </c>
      <c r="W7" s="17">
        <v>1357941</v>
      </c>
      <c r="X7" s="17">
        <v>1357941</v>
      </c>
      <c r="Y7" s="17">
        <v>1357941</v>
      </c>
      <c r="Z7" s="17">
        <v>1357941</v>
      </c>
      <c r="AA7" s="17">
        <v>1357941</v>
      </c>
      <c r="AB7" s="17">
        <v>1357941</v>
      </c>
      <c r="AC7" s="17">
        <v>1357941</v>
      </c>
      <c r="AD7" s="17">
        <v>1357941</v>
      </c>
      <c r="AE7" s="17">
        <v>1357941</v>
      </c>
      <c r="AF7" s="17">
        <v>1357941</v>
      </c>
      <c r="AG7" s="22">
        <v>444082.75986206689</v>
      </c>
      <c r="AH7" s="22">
        <v>444082.75986206689</v>
      </c>
      <c r="AI7" s="22">
        <v>444082.75986206689</v>
      </c>
      <c r="AJ7" s="22">
        <v>444082.75986206689</v>
      </c>
      <c r="AK7" s="22">
        <v>444082.75986206689</v>
      </c>
      <c r="AL7" s="22">
        <v>444082.75986206689</v>
      </c>
      <c r="AM7" s="22">
        <v>444082.75986206689</v>
      </c>
      <c r="AN7" s="22">
        <v>444082.75986206689</v>
      </c>
      <c r="AO7" s="22">
        <v>444082.75986206689</v>
      </c>
      <c r="AP7" s="22">
        <v>444082.75986206689</v>
      </c>
      <c r="AQ7" s="22">
        <v>444082.75986206689</v>
      </c>
      <c r="AR7" s="22">
        <v>444082.75986206689</v>
      </c>
      <c r="AS7" s="22">
        <v>444082.75986206689</v>
      </c>
      <c r="AT7" s="22">
        <v>444082.75986206689</v>
      </c>
      <c r="AU7" s="22">
        <v>444082.75986206689</v>
      </c>
      <c r="AV7" s="9"/>
      <c r="AW7" s="9"/>
      <c r="AX7" s="9"/>
      <c r="AY7" s="9"/>
      <c r="AZ7" s="9"/>
      <c r="BA7" s="9"/>
      <c r="BB7" s="9"/>
      <c r="BC7" s="9"/>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row>
    <row r="8" spans="1:871" x14ac:dyDescent="0.2">
      <c r="A8" s="13" t="s">
        <v>79</v>
      </c>
      <c r="B8" t="s">
        <v>4</v>
      </c>
      <c r="C8" s="33">
        <v>5481069</v>
      </c>
      <c r="D8" s="33">
        <v>5481069</v>
      </c>
      <c r="E8" s="33">
        <v>5481069</v>
      </c>
      <c r="F8" s="33">
        <v>5481069</v>
      </c>
      <c r="G8" s="33">
        <v>5481069</v>
      </c>
      <c r="H8" s="33">
        <v>5481069</v>
      </c>
      <c r="I8" s="33">
        <v>5481069</v>
      </c>
      <c r="J8" s="33">
        <v>5481069</v>
      </c>
      <c r="K8" s="33">
        <v>5481069</v>
      </c>
      <c r="L8" s="33">
        <v>5481069</v>
      </c>
      <c r="M8" s="33">
        <v>5481069</v>
      </c>
      <c r="N8" s="33">
        <v>5481069</v>
      </c>
      <c r="O8" s="33">
        <v>5481069</v>
      </c>
      <c r="P8" s="33">
        <v>5481069</v>
      </c>
      <c r="Q8" s="33">
        <v>5481069</v>
      </c>
      <c r="R8" s="17">
        <v>756401</v>
      </c>
      <c r="S8" s="17">
        <v>756401</v>
      </c>
      <c r="T8" s="17">
        <v>756401</v>
      </c>
      <c r="U8" s="17">
        <v>756401</v>
      </c>
      <c r="V8" s="17">
        <v>756401</v>
      </c>
      <c r="W8" s="17">
        <v>756401</v>
      </c>
      <c r="X8" s="17">
        <v>756401</v>
      </c>
      <c r="Y8" s="17">
        <v>756401</v>
      </c>
      <c r="Z8" s="17">
        <v>756401</v>
      </c>
      <c r="AA8" s="17">
        <v>756401</v>
      </c>
      <c r="AB8" s="17">
        <v>756401</v>
      </c>
      <c r="AC8" s="17">
        <v>756401</v>
      </c>
      <c r="AD8" s="17">
        <v>756401</v>
      </c>
      <c r="AE8" s="17">
        <v>756401</v>
      </c>
      <c r="AF8" s="17">
        <v>756401</v>
      </c>
      <c r="AG8" s="22">
        <v>47865.920223466295</v>
      </c>
      <c r="AH8" s="22">
        <v>47865.920223466295</v>
      </c>
      <c r="AI8" s="22">
        <v>47865.920223466295</v>
      </c>
      <c r="AJ8" s="22">
        <v>47865.920223466295</v>
      </c>
      <c r="AK8" s="22">
        <v>47865.920223466295</v>
      </c>
      <c r="AL8" s="22">
        <v>47865.920223466295</v>
      </c>
      <c r="AM8" s="22">
        <v>47865.920223466295</v>
      </c>
      <c r="AN8" s="22">
        <v>47865.920223466295</v>
      </c>
      <c r="AO8" s="22">
        <v>47865.920223466295</v>
      </c>
      <c r="AP8" s="22">
        <v>47865.920223466295</v>
      </c>
      <c r="AQ8" s="22">
        <v>47865.920223466295</v>
      </c>
      <c r="AR8" s="22">
        <v>47865.920223466295</v>
      </c>
      <c r="AS8" s="22">
        <v>47865.920223466295</v>
      </c>
      <c r="AT8" s="22">
        <v>47865.920223466295</v>
      </c>
      <c r="AU8" s="22">
        <v>47865.920223466295</v>
      </c>
      <c r="AV8" s="9"/>
      <c r="AW8" s="9"/>
      <c r="AX8" s="9"/>
      <c r="AY8" s="9"/>
      <c r="AZ8" s="9"/>
      <c r="BA8" s="9"/>
      <c r="BB8" s="9"/>
      <c r="BC8" s="9"/>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row>
    <row r="9" spans="1:871" x14ac:dyDescent="0.2">
      <c r="A9" s="13" t="s">
        <v>80</v>
      </c>
      <c r="B9" t="s">
        <v>5</v>
      </c>
      <c r="C9" s="33">
        <v>16726643</v>
      </c>
      <c r="D9" s="33">
        <v>16726643</v>
      </c>
      <c r="E9" s="33">
        <v>16726643</v>
      </c>
      <c r="F9" s="33">
        <v>16726643</v>
      </c>
      <c r="G9" s="33">
        <v>16726643</v>
      </c>
      <c r="H9" s="33">
        <v>16726643</v>
      </c>
      <c r="I9" s="33">
        <v>16726643</v>
      </c>
      <c r="J9" s="33">
        <v>16726643</v>
      </c>
      <c r="K9" s="33">
        <v>16726643</v>
      </c>
      <c r="L9" s="33">
        <v>16726643</v>
      </c>
      <c r="M9" s="33">
        <v>16726643</v>
      </c>
      <c r="N9" s="33">
        <v>16726643</v>
      </c>
      <c r="O9" s="33">
        <v>16726643</v>
      </c>
      <c r="P9" s="33">
        <v>16726643</v>
      </c>
      <c r="Q9" s="33">
        <v>16726643</v>
      </c>
      <c r="R9" s="17">
        <v>5323753</v>
      </c>
      <c r="S9" s="17">
        <v>5323753</v>
      </c>
      <c r="T9" s="17">
        <v>5323753</v>
      </c>
      <c r="U9" s="17">
        <v>5323753</v>
      </c>
      <c r="V9" s="17">
        <v>5323753</v>
      </c>
      <c r="W9" s="17">
        <v>5323753</v>
      </c>
      <c r="X9" s="17">
        <v>5323753</v>
      </c>
      <c r="Y9" s="17">
        <v>5323753</v>
      </c>
      <c r="Z9" s="17">
        <v>5323753</v>
      </c>
      <c r="AA9" s="17">
        <v>5323753</v>
      </c>
      <c r="AB9" s="17">
        <v>5323753</v>
      </c>
      <c r="AC9" s="17">
        <v>5323753</v>
      </c>
      <c r="AD9" s="17">
        <v>5323753</v>
      </c>
      <c r="AE9" s="17">
        <v>5323753</v>
      </c>
      <c r="AF9" s="17">
        <v>5323753</v>
      </c>
      <c r="AG9" s="22">
        <v>913813.47697753797</v>
      </c>
      <c r="AH9" s="22">
        <v>913813.47697753797</v>
      </c>
      <c r="AI9" s="22">
        <v>913813.47697753797</v>
      </c>
      <c r="AJ9" s="22">
        <v>913813.47697753797</v>
      </c>
      <c r="AK9" s="22">
        <v>913813.47697753797</v>
      </c>
      <c r="AL9" s="22">
        <v>913813.47697753797</v>
      </c>
      <c r="AM9" s="22">
        <v>913813.47697753797</v>
      </c>
      <c r="AN9" s="22">
        <v>913813.47697753797</v>
      </c>
      <c r="AO9" s="22">
        <v>913813.47697753797</v>
      </c>
      <c r="AP9" s="22">
        <v>913813.47697753797</v>
      </c>
      <c r="AQ9" s="22">
        <v>913813.47697753797</v>
      </c>
      <c r="AR9" s="22">
        <v>913813.47697753797</v>
      </c>
      <c r="AS9" s="22">
        <v>913813.47697753797</v>
      </c>
      <c r="AT9" s="22">
        <v>913813.47697753797</v>
      </c>
      <c r="AU9" s="22">
        <v>913813.47697753797</v>
      </c>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81</v>
      </c>
      <c r="B10" t="s">
        <v>6</v>
      </c>
      <c r="C10" s="33">
        <v>2159425</v>
      </c>
      <c r="D10" s="33">
        <v>2159425</v>
      </c>
      <c r="E10" s="33">
        <v>2159425</v>
      </c>
      <c r="F10" s="33">
        <v>2159425</v>
      </c>
      <c r="G10" s="33">
        <v>2159425</v>
      </c>
      <c r="H10" s="33">
        <v>2159425</v>
      </c>
      <c r="I10" s="33">
        <v>2159425</v>
      </c>
      <c r="J10" s="33">
        <v>2159425</v>
      </c>
      <c r="K10" s="33">
        <v>2159425</v>
      </c>
      <c r="L10" s="33">
        <v>2159425</v>
      </c>
      <c r="M10" s="33">
        <v>2159425</v>
      </c>
      <c r="N10" s="33">
        <v>2159425</v>
      </c>
      <c r="O10" s="33">
        <v>2159425</v>
      </c>
      <c r="P10" s="33">
        <v>2159425</v>
      </c>
      <c r="Q10" s="33">
        <v>2159425</v>
      </c>
      <c r="R10" s="17">
        <v>2437021</v>
      </c>
      <c r="S10" s="17">
        <v>2437021</v>
      </c>
      <c r="T10" s="17">
        <v>2437021</v>
      </c>
      <c r="U10" s="17">
        <v>2437021</v>
      </c>
      <c r="V10" s="17">
        <v>2437021</v>
      </c>
      <c r="W10" s="17">
        <v>2437021</v>
      </c>
      <c r="X10" s="17">
        <v>2437021</v>
      </c>
      <c r="Y10" s="17">
        <v>2437021</v>
      </c>
      <c r="Z10" s="17">
        <v>2437021</v>
      </c>
      <c r="AA10" s="17">
        <v>2437021</v>
      </c>
      <c r="AB10" s="17">
        <v>2437021</v>
      </c>
      <c r="AC10" s="17">
        <v>2437021</v>
      </c>
      <c r="AD10" s="17">
        <v>2437021</v>
      </c>
      <c r="AE10" s="17">
        <v>2437021</v>
      </c>
      <c r="AF10" s="17">
        <v>2437021</v>
      </c>
      <c r="AG10" s="22">
        <v>39052.934911775148</v>
      </c>
      <c r="AH10" s="22">
        <v>39052.934911775148</v>
      </c>
      <c r="AI10" s="22">
        <v>39052.934911775148</v>
      </c>
      <c r="AJ10" s="22">
        <v>39052.934911775148</v>
      </c>
      <c r="AK10" s="22">
        <v>39052.934911775148</v>
      </c>
      <c r="AL10" s="22">
        <v>39052.934911775148</v>
      </c>
      <c r="AM10" s="22">
        <v>39052.934911775148</v>
      </c>
      <c r="AN10" s="22">
        <v>39052.934911775148</v>
      </c>
      <c r="AO10" s="22">
        <v>39052.934911775148</v>
      </c>
      <c r="AP10" s="22">
        <v>39052.934911775148</v>
      </c>
      <c r="AQ10" s="22">
        <v>39052.934911775148</v>
      </c>
      <c r="AR10" s="22">
        <v>39052.934911775148</v>
      </c>
      <c r="AS10" s="22">
        <v>39052.934911775148</v>
      </c>
      <c r="AT10" s="22">
        <v>39052.934911775148</v>
      </c>
      <c r="AU10" s="22">
        <v>39052.934911775148</v>
      </c>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136</v>
      </c>
      <c r="C11" s="33">
        <v>17363582</v>
      </c>
      <c r="D11" s="33">
        <v>17363582</v>
      </c>
      <c r="E11" s="33">
        <v>17363582</v>
      </c>
      <c r="F11" s="33">
        <v>17363582</v>
      </c>
      <c r="G11" s="33">
        <v>17363582</v>
      </c>
      <c r="H11" s="33">
        <v>17363582</v>
      </c>
      <c r="I11" s="33">
        <v>17363582</v>
      </c>
      <c r="J11" s="33">
        <v>17363582</v>
      </c>
      <c r="K11" s="33">
        <v>17363582</v>
      </c>
      <c r="L11" s="33">
        <v>17363582</v>
      </c>
      <c r="M11" s="33">
        <v>17363582</v>
      </c>
      <c r="N11" s="33">
        <v>17363582</v>
      </c>
      <c r="O11" s="33">
        <v>17363582</v>
      </c>
      <c r="P11" s="33">
        <v>17363582</v>
      </c>
      <c r="Q11" s="33">
        <v>17363582</v>
      </c>
      <c r="R11" s="17">
        <v>0</v>
      </c>
      <c r="S11" s="17">
        <v>0</v>
      </c>
      <c r="T11" s="17">
        <v>0</v>
      </c>
      <c r="U11" s="17">
        <v>0</v>
      </c>
      <c r="V11" s="17">
        <v>0</v>
      </c>
      <c r="W11" s="17">
        <v>0</v>
      </c>
      <c r="X11" s="17">
        <v>0</v>
      </c>
      <c r="Y11" s="17">
        <v>0</v>
      </c>
      <c r="Z11" s="17">
        <v>0</v>
      </c>
      <c r="AA11" s="17">
        <v>0</v>
      </c>
      <c r="AB11" s="17">
        <v>0</v>
      </c>
      <c r="AC11" s="17">
        <v>0</v>
      </c>
      <c r="AD11" s="17">
        <v>0</v>
      </c>
      <c r="AE11" s="17">
        <v>0</v>
      </c>
      <c r="AF11" s="17">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5"/>
      <c r="AW11" s="5"/>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s="3" customFormat="1" x14ac:dyDescent="0.2">
      <c r="A12" s="3" t="s">
        <v>7</v>
      </c>
      <c r="B12" s="5"/>
      <c r="AV12" s="5"/>
      <c r="AW12" s="5"/>
      <c r="AX12" s="9"/>
      <c r="AY12" s="9"/>
      <c r="AZ12" s="9"/>
      <c r="BA12" s="9"/>
      <c r="BB12" s="9"/>
      <c r="BC12" s="9"/>
    </row>
    <row r="13" spans="1:871" x14ac:dyDescent="0.2">
      <c r="A13" s="13" t="s">
        <v>137</v>
      </c>
      <c r="C13" s="34">
        <v>8.3333333333333329E-2</v>
      </c>
      <c r="D13" s="34">
        <v>8.3333333333333329E-2</v>
      </c>
      <c r="E13" s="34">
        <v>8.3333333333333329E-2</v>
      </c>
      <c r="F13" s="34">
        <v>8.3333333333333329E-2</v>
      </c>
      <c r="G13" s="34">
        <v>8.3333333333333329E-2</v>
      </c>
      <c r="H13" s="34">
        <v>8.3333333333333329E-2</v>
      </c>
      <c r="I13" s="34">
        <v>8.3333333333333329E-2</v>
      </c>
      <c r="J13" s="34">
        <v>8.3333333333333329E-2</v>
      </c>
      <c r="K13" s="34">
        <v>8.3333333333333329E-2</v>
      </c>
      <c r="L13" s="34">
        <v>8.3333333333333329E-2</v>
      </c>
      <c r="M13" s="34">
        <v>8.3333333333333329E-2</v>
      </c>
      <c r="N13" s="34">
        <v>8.3333333333333329E-2</v>
      </c>
      <c r="O13" s="34">
        <v>8.3333333333333329E-2</v>
      </c>
      <c r="P13" s="34">
        <v>8.3333333333333329E-2</v>
      </c>
      <c r="Q13" s="34">
        <v>8.3333333333333329E-2</v>
      </c>
      <c r="R13" s="18">
        <v>8.3333333333333329E-2</v>
      </c>
      <c r="S13" s="18">
        <v>8.3333333333333329E-2</v>
      </c>
      <c r="T13" s="18">
        <v>8.3333333333333329E-2</v>
      </c>
      <c r="U13" s="18">
        <v>8.3333333333333329E-2</v>
      </c>
      <c r="V13" s="18">
        <v>8.3333333333333329E-2</v>
      </c>
      <c r="W13" s="18">
        <v>8.3333333333333329E-2</v>
      </c>
      <c r="X13" s="18">
        <v>8.3333333333333329E-2</v>
      </c>
      <c r="Y13" s="18">
        <v>8.3333333333333329E-2</v>
      </c>
      <c r="Z13" s="18">
        <v>8.3333333333333329E-2</v>
      </c>
      <c r="AA13" s="18">
        <v>8.3333333333333329E-2</v>
      </c>
      <c r="AB13" s="18">
        <v>8.3333333333333329E-2</v>
      </c>
      <c r="AC13" s="18">
        <v>8.3333333333333329E-2</v>
      </c>
      <c r="AD13" s="18">
        <v>8.3333333333333329E-2</v>
      </c>
      <c r="AE13" s="18">
        <v>8.3333333333333329E-2</v>
      </c>
      <c r="AF13" s="18">
        <v>8.3333333333333329E-2</v>
      </c>
      <c r="AG13" s="23">
        <v>8.3333333333333329E-2</v>
      </c>
      <c r="AH13" s="23">
        <v>8.3333333333333329E-2</v>
      </c>
      <c r="AI13" s="23">
        <v>8.3333333333333329E-2</v>
      </c>
      <c r="AJ13" s="23">
        <v>8.3333333333333329E-2</v>
      </c>
      <c r="AK13" s="23">
        <v>8.3333333333333329E-2</v>
      </c>
      <c r="AL13" s="23">
        <v>8.3333333333333329E-2</v>
      </c>
      <c r="AM13" s="23">
        <v>8.3333333333333329E-2</v>
      </c>
      <c r="AN13" s="23">
        <v>8.3333333333333329E-2</v>
      </c>
      <c r="AO13" s="23">
        <v>8.3333333333333329E-2</v>
      </c>
      <c r="AP13" s="23">
        <v>8.3333333333333329E-2</v>
      </c>
      <c r="AQ13" s="23">
        <v>8.3333333333333329E-2</v>
      </c>
      <c r="AR13" s="23">
        <v>8.3333333333333329E-2</v>
      </c>
      <c r="AS13" s="23">
        <v>8.3333333333333329E-2</v>
      </c>
      <c r="AT13" s="23">
        <v>8.3333333333333329E-2</v>
      </c>
      <c r="AU13" s="23">
        <v>8.3333333333333329E-2</v>
      </c>
      <c r="AV13" s="5"/>
      <c r="AW13" s="5"/>
      <c r="AX13" s="9"/>
      <c r="AY13" s="9"/>
      <c r="AZ13" s="9"/>
      <c r="BA13" s="9"/>
      <c r="BB13" s="9"/>
      <c r="BC13" s="9"/>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row>
    <row r="14" spans="1:871" x14ac:dyDescent="0.2">
      <c r="A14" s="13" t="s">
        <v>138</v>
      </c>
      <c r="C14" s="34">
        <v>4.1666666666666664E-2</v>
      </c>
      <c r="D14" s="34">
        <v>4.1666666666666664E-2</v>
      </c>
      <c r="E14" s="34">
        <v>4.1666666666666664E-2</v>
      </c>
      <c r="F14" s="34">
        <v>4.1666666666666664E-2</v>
      </c>
      <c r="G14" s="34">
        <v>4.1666666666666664E-2</v>
      </c>
      <c r="H14" s="34">
        <v>4.1666666666666664E-2</v>
      </c>
      <c r="I14" s="34">
        <v>4.1666666666666664E-2</v>
      </c>
      <c r="J14" s="34">
        <v>4.1666666666666664E-2</v>
      </c>
      <c r="K14" s="34">
        <v>4.1666666666666664E-2</v>
      </c>
      <c r="L14" s="34">
        <v>4.1666666666666664E-2</v>
      </c>
      <c r="M14" s="34">
        <v>4.1666666666666664E-2</v>
      </c>
      <c r="N14" s="34">
        <v>4.1666666666666664E-2</v>
      </c>
      <c r="O14" s="34">
        <v>4.1666666666666664E-2</v>
      </c>
      <c r="P14" s="34">
        <v>4.1666666666666664E-2</v>
      </c>
      <c r="Q14" s="34">
        <v>4.1666666666666664E-2</v>
      </c>
      <c r="R14" s="18">
        <v>4.1666666666666664E-2</v>
      </c>
      <c r="S14" s="18">
        <v>4.1666666666666664E-2</v>
      </c>
      <c r="T14" s="18">
        <v>4.1666666666666664E-2</v>
      </c>
      <c r="U14" s="18">
        <v>4.1666666666666664E-2</v>
      </c>
      <c r="V14" s="18">
        <v>4.1666666666666664E-2</v>
      </c>
      <c r="W14" s="18">
        <v>4.1666666666666664E-2</v>
      </c>
      <c r="X14" s="18">
        <v>4.1666666666666664E-2</v>
      </c>
      <c r="Y14" s="18">
        <v>4.1666666666666664E-2</v>
      </c>
      <c r="Z14" s="18">
        <v>4.1666666666666664E-2</v>
      </c>
      <c r="AA14" s="18">
        <v>4.1666666666666664E-2</v>
      </c>
      <c r="AB14" s="18">
        <v>4.1666666666666664E-2</v>
      </c>
      <c r="AC14" s="18">
        <v>4.1666666666666664E-2</v>
      </c>
      <c r="AD14" s="18">
        <v>4.1666666666666664E-2</v>
      </c>
      <c r="AE14" s="18">
        <v>4.1666666666666664E-2</v>
      </c>
      <c r="AF14" s="18">
        <v>4.1666666666666664E-2</v>
      </c>
      <c r="AG14" s="23">
        <v>4.1666666666666664E-2</v>
      </c>
      <c r="AH14" s="23">
        <v>4.1666666666666664E-2</v>
      </c>
      <c r="AI14" s="23">
        <v>4.1666666666666664E-2</v>
      </c>
      <c r="AJ14" s="23">
        <v>4.1666666666666664E-2</v>
      </c>
      <c r="AK14" s="23">
        <v>4.1666666666666664E-2</v>
      </c>
      <c r="AL14" s="23">
        <v>4.1666666666666664E-2</v>
      </c>
      <c r="AM14" s="23">
        <v>4.1666666666666664E-2</v>
      </c>
      <c r="AN14" s="23">
        <v>4.1666666666666664E-2</v>
      </c>
      <c r="AO14" s="23">
        <v>4.1666666666666664E-2</v>
      </c>
      <c r="AP14" s="23">
        <v>4.1666666666666664E-2</v>
      </c>
      <c r="AQ14" s="23">
        <v>4.1666666666666664E-2</v>
      </c>
      <c r="AR14" s="23">
        <v>4.1666666666666664E-2</v>
      </c>
      <c r="AS14" s="23">
        <v>4.1666666666666664E-2</v>
      </c>
      <c r="AT14" s="23">
        <v>4.1666666666666664E-2</v>
      </c>
      <c r="AU14" s="23">
        <v>4.1666666666666664E-2</v>
      </c>
      <c r="AV14" s="5"/>
      <c r="AW14" s="5"/>
      <c r="AX14" s="9"/>
      <c r="AY14" s="9"/>
      <c r="AZ14" s="9"/>
      <c r="BA14" s="9"/>
      <c r="BB14" s="9"/>
      <c r="BC14" s="9"/>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row>
    <row r="15" spans="1:871" s="3" customFormat="1" x14ac:dyDescent="0.2">
      <c r="AV15" s="5"/>
      <c r="AW15" s="5"/>
      <c r="AX15" s="9"/>
      <c r="AY15" s="9"/>
      <c r="AZ15" s="9"/>
      <c r="BA15" s="9"/>
      <c r="BB15" s="9"/>
      <c r="BC15" s="9"/>
    </row>
    <row r="16" spans="1:871" s="3" customFormat="1" x14ac:dyDescent="0.2">
      <c r="A16" s="3" t="s">
        <v>8</v>
      </c>
      <c r="AV16" s="5"/>
      <c r="AW16" s="5"/>
      <c r="AX16" s="9"/>
      <c r="AY16" s="9"/>
      <c r="AZ16" s="9"/>
      <c r="BA16" s="9"/>
      <c r="BB16" s="9"/>
      <c r="BC16" s="9"/>
    </row>
    <row r="17" spans="1:871" x14ac:dyDescent="0.2">
      <c r="A17" s="13" t="s">
        <v>82</v>
      </c>
      <c r="C17" s="33" t="s">
        <v>162</v>
      </c>
      <c r="D17" s="33" t="s">
        <v>162</v>
      </c>
      <c r="E17" s="55" t="s">
        <v>257</v>
      </c>
      <c r="F17" s="33" t="s">
        <v>162</v>
      </c>
      <c r="G17" s="33" t="s">
        <v>162</v>
      </c>
      <c r="H17" s="33" t="s">
        <v>162</v>
      </c>
      <c r="I17" s="33" t="s">
        <v>162</v>
      </c>
      <c r="J17" s="33" t="s">
        <v>162</v>
      </c>
      <c r="K17" s="33" t="s">
        <v>162</v>
      </c>
      <c r="L17" s="33" t="s">
        <v>162</v>
      </c>
      <c r="M17" s="33" t="s">
        <v>162</v>
      </c>
      <c r="N17" s="33" t="s">
        <v>162</v>
      </c>
      <c r="O17" s="55" t="s">
        <v>257</v>
      </c>
      <c r="P17" s="33" t="s">
        <v>162</v>
      </c>
      <c r="Q17" s="33" t="s">
        <v>162</v>
      </c>
      <c r="R17" s="17">
        <v>0.69</v>
      </c>
      <c r="S17" s="17">
        <v>0.69</v>
      </c>
      <c r="T17" s="48">
        <v>0.92</v>
      </c>
      <c r="U17" s="17">
        <v>0.69</v>
      </c>
      <c r="V17" s="17">
        <v>0.69</v>
      </c>
      <c r="W17" s="17">
        <v>0.69</v>
      </c>
      <c r="X17" s="17">
        <v>0.69</v>
      </c>
      <c r="Y17" s="17">
        <v>0.69</v>
      </c>
      <c r="Z17" s="17">
        <v>0.69</v>
      </c>
      <c r="AA17" s="17">
        <v>0.69</v>
      </c>
      <c r="AB17" s="17">
        <v>0.69</v>
      </c>
      <c r="AC17" s="17">
        <v>0.69</v>
      </c>
      <c r="AD17" s="48">
        <v>0.92</v>
      </c>
      <c r="AE17" s="17">
        <v>0.69</v>
      </c>
      <c r="AF17" s="17">
        <v>0.69</v>
      </c>
      <c r="AG17" s="21">
        <v>0.87</v>
      </c>
      <c r="AH17" s="21">
        <v>0.87</v>
      </c>
      <c r="AI17" s="50">
        <v>1</v>
      </c>
      <c r="AJ17" s="21">
        <v>0.87</v>
      </c>
      <c r="AK17" s="21">
        <v>0.87</v>
      </c>
      <c r="AL17" s="21">
        <v>0.87</v>
      </c>
      <c r="AM17" s="21">
        <v>0.87</v>
      </c>
      <c r="AN17" s="21">
        <v>0.87</v>
      </c>
      <c r="AO17" s="21">
        <v>0.87</v>
      </c>
      <c r="AP17" s="21">
        <v>0.87</v>
      </c>
      <c r="AQ17" s="21">
        <v>0.87</v>
      </c>
      <c r="AR17" s="21">
        <v>0.87</v>
      </c>
      <c r="AS17" s="50">
        <v>1</v>
      </c>
      <c r="AT17" s="21">
        <v>0.87</v>
      </c>
      <c r="AU17" s="21">
        <v>0.87</v>
      </c>
      <c r="AV17" s="5"/>
      <c r="AW17" s="5"/>
      <c r="AX17" s="9"/>
      <c r="AY17" s="9"/>
      <c r="AZ17" s="9"/>
      <c r="BA17" s="9"/>
      <c r="BB17" s="9"/>
      <c r="BC17" s="9"/>
      <c r="BD17" s="9"/>
      <c r="BE17" s="9"/>
      <c r="BF17" s="9"/>
      <c r="BG17" s="9"/>
      <c r="BH17" s="9"/>
      <c r="BI17" s="9"/>
      <c r="BJ17" s="9"/>
      <c r="BK17" s="9"/>
      <c r="BL17" s="9"/>
      <c r="BM17" s="9"/>
      <c r="BN17" s="9"/>
      <c r="BO17" s="9"/>
      <c r="BP17" s="9"/>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row>
    <row r="18" spans="1:871" x14ac:dyDescent="0.2">
      <c r="A18" s="13" t="s">
        <v>83</v>
      </c>
      <c r="C18" s="33" t="s">
        <v>151</v>
      </c>
      <c r="D18" s="33" t="s">
        <v>151</v>
      </c>
      <c r="E18" s="55" t="s">
        <v>258</v>
      </c>
      <c r="F18" s="33" t="s">
        <v>151</v>
      </c>
      <c r="G18" s="33" t="s">
        <v>151</v>
      </c>
      <c r="H18" s="33" t="s">
        <v>151</v>
      </c>
      <c r="I18" s="33" t="s">
        <v>151</v>
      </c>
      <c r="J18" s="33" t="s">
        <v>151</v>
      </c>
      <c r="K18" s="33" t="s">
        <v>151</v>
      </c>
      <c r="L18" s="33" t="s">
        <v>151</v>
      </c>
      <c r="M18" s="33" t="s">
        <v>151</v>
      </c>
      <c r="N18" s="33" t="s">
        <v>151</v>
      </c>
      <c r="O18" s="55" t="s">
        <v>258</v>
      </c>
      <c r="P18" s="33" t="s">
        <v>151</v>
      </c>
      <c r="Q18" s="33" t="s">
        <v>151</v>
      </c>
      <c r="R18" s="17" t="s">
        <v>151</v>
      </c>
      <c r="S18" s="17" t="s">
        <v>151</v>
      </c>
      <c r="T18" s="48" t="s">
        <v>274</v>
      </c>
      <c r="U18" s="17" t="s">
        <v>151</v>
      </c>
      <c r="V18" s="17" t="s">
        <v>151</v>
      </c>
      <c r="W18" s="17" t="s">
        <v>151</v>
      </c>
      <c r="X18" s="17" t="s">
        <v>151</v>
      </c>
      <c r="Y18" s="17" t="s">
        <v>151</v>
      </c>
      <c r="Z18" s="17" t="s">
        <v>151</v>
      </c>
      <c r="AA18" s="17" t="s">
        <v>151</v>
      </c>
      <c r="AB18" s="17" t="s">
        <v>151</v>
      </c>
      <c r="AC18" s="17" t="s">
        <v>151</v>
      </c>
      <c r="AD18" s="48" t="s">
        <v>274</v>
      </c>
      <c r="AE18" s="17" t="s">
        <v>151</v>
      </c>
      <c r="AF18" s="17" t="s">
        <v>151</v>
      </c>
      <c r="AG18" s="21" t="s">
        <v>151</v>
      </c>
      <c r="AH18" s="21" t="s">
        <v>151</v>
      </c>
      <c r="AI18" s="50" t="s">
        <v>274</v>
      </c>
      <c r="AJ18" s="21" t="s">
        <v>151</v>
      </c>
      <c r="AK18" s="21" t="s">
        <v>151</v>
      </c>
      <c r="AL18" s="21" t="s">
        <v>151</v>
      </c>
      <c r="AM18" s="21" t="s">
        <v>151</v>
      </c>
      <c r="AN18" s="21" t="s">
        <v>151</v>
      </c>
      <c r="AO18" s="21" t="s">
        <v>151</v>
      </c>
      <c r="AP18" s="21" t="s">
        <v>151</v>
      </c>
      <c r="AQ18" s="21" t="s">
        <v>151</v>
      </c>
      <c r="AR18" s="21" t="s">
        <v>151</v>
      </c>
      <c r="AS18" s="21" t="s">
        <v>151</v>
      </c>
      <c r="AT18" s="21" t="s">
        <v>151</v>
      </c>
      <c r="AU18" s="21" t="s">
        <v>151</v>
      </c>
      <c r="AV18" s="5"/>
      <c r="AW18" s="5"/>
      <c r="AX18" s="9"/>
      <c r="AY18" s="9"/>
      <c r="AZ18" s="9"/>
      <c r="BA18" s="9"/>
      <c r="BB18" s="9"/>
      <c r="BC18" s="9"/>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row>
    <row r="19" spans="1:871" s="3" customFormat="1" x14ac:dyDescent="0.2">
      <c r="AV19" s="5"/>
      <c r="AW19" s="5"/>
      <c r="AX19" s="9"/>
      <c r="AY19" s="9"/>
      <c r="AZ19" s="9"/>
      <c r="BA19" s="9"/>
      <c r="BB19" s="9"/>
      <c r="BC19" s="9"/>
    </row>
    <row r="20" spans="1:871" s="3" customFormat="1" x14ac:dyDescent="0.2">
      <c r="A20" s="3" t="s">
        <v>9</v>
      </c>
      <c r="AV20" s="5"/>
      <c r="AW20" s="5"/>
      <c r="AX20" s="9"/>
      <c r="AY20" s="9"/>
      <c r="AZ20" s="9"/>
      <c r="BA20" s="9"/>
      <c r="BB20" s="9"/>
      <c r="BC20" s="9"/>
    </row>
    <row r="21" spans="1:871" x14ac:dyDescent="0.2">
      <c r="A21" s="16" t="s">
        <v>84</v>
      </c>
      <c r="B21" s="16" t="s">
        <v>161</v>
      </c>
      <c r="C21" s="33">
        <v>0.1</v>
      </c>
      <c r="D21" s="33">
        <v>0.1</v>
      </c>
      <c r="E21" s="40">
        <v>0.1</v>
      </c>
      <c r="F21" s="33">
        <v>0.1</v>
      </c>
      <c r="G21" s="33">
        <v>0.1</v>
      </c>
      <c r="H21" s="33">
        <v>0.1</v>
      </c>
      <c r="I21" s="33">
        <v>0.1</v>
      </c>
      <c r="J21" s="33">
        <v>0.1</v>
      </c>
      <c r="K21" s="33">
        <v>0.1</v>
      </c>
      <c r="L21" s="33">
        <v>0.1</v>
      </c>
      <c r="M21" s="33">
        <v>0.1</v>
      </c>
      <c r="N21" s="33">
        <v>0.1</v>
      </c>
      <c r="O21" s="40">
        <v>0.1</v>
      </c>
      <c r="P21" s="33">
        <v>0.1</v>
      </c>
      <c r="Q21" s="33">
        <v>0.1</v>
      </c>
      <c r="R21" s="17">
        <v>0.1</v>
      </c>
      <c r="S21" s="17">
        <v>0.1</v>
      </c>
      <c r="T21" s="48">
        <v>0.1</v>
      </c>
      <c r="U21" s="17">
        <v>0.1</v>
      </c>
      <c r="V21" s="17">
        <v>0.1</v>
      </c>
      <c r="W21" s="17">
        <v>0.1</v>
      </c>
      <c r="X21" s="17">
        <v>0.1</v>
      </c>
      <c r="Y21" s="17">
        <v>0.1</v>
      </c>
      <c r="Z21" s="17">
        <v>0.1</v>
      </c>
      <c r="AA21" s="17">
        <v>0.1</v>
      </c>
      <c r="AB21" s="17">
        <v>0.1</v>
      </c>
      <c r="AC21" s="17">
        <v>0.1</v>
      </c>
      <c r="AD21" s="48">
        <v>0.1</v>
      </c>
      <c r="AE21" s="17">
        <v>0.1</v>
      </c>
      <c r="AF21" s="17">
        <v>0.1</v>
      </c>
      <c r="AG21" s="21">
        <v>1</v>
      </c>
      <c r="AH21" s="21">
        <v>1</v>
      </c>
      <c r="AI21" s="21">
        <v>1</v>
      </c>
      <c r="AJ21" s="21">
        <v>1</v>
      </c>
      <c r="AK21" s="21">
        <v>1</v>
      </c>
      <c r="AL21" s="21">
        <v>1</v>
      </c>
      <c r="AM21" s="21">
        <v>1</v>
      </c>
      <c r="AN21" s="21">
        <v>1</v>
      </c>
      <c r="AO21" s="21">
        <v>1</v>
      </c>
      <c r="AP21" s="21">
        <v>1</v>
      </c>
      <c r="AQ21" s="21">
        <v>1</v>
      </c>
      <c r="AR21" s="21">
        <v>1</v>
      </c>
      <c r="AS21" s="21">
        <v>1</v>
      </c>
      <c r="AT21" s="21">
        <v>1</v>
      </c>
      <c r="AU21" s="21">
        <v>1</v>
      </c>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
      <c r="A22" s="13" t="s">
        <v>126</v>
      </c>
      <c r="B22" t="s">
        <v>127</v>
      </c>
      <c r="C22" s="33">
        <v>210</v>
      </c>
      <c r="D22" s="33">
        <v>210</v>
      </c>
      <c r="E22" s="55" t="s">
        <v>256</v>
      </c>
      <c r="F22" s="33">
        <v>210</v>
      </c>
      <c r="G22" s="33">
        <v>210</v>
      </c>
      <c r="H22" s="33">
        <v>210</v>
      </c>
      <c r="I22" s="33">
        <v>210</v>
      </c>
      <c r="J22" s="33">
        <v>210</v>
      </c>
      <c r="K22" s="33">
        <v>210</v>
      </c>
      <c r="L22" s="33">
        <v>210</v>
      </c>
      <c r="M22" s="33">
        <v>210</v>
      </c>
      <c r="N22" s="33">
        <v>210</v>
      </c>
      <c r="O22" s="55" t="s">
        <v>256</v>
      </c>
      <c r="P22" s="33">
        <v>210</v>
      </c>
      <c r="Q22" s="33">
        <v>210</v>
      </c>
      <c r="R22" s="17">
        <v>210</v>
      </c>
      <c r="S22" s="17">
        <v>210</v>
      </c>
      <c r="T22" s="48" t="s">
        <v>275</v>
      </c>
      <c r="U22" s="17">
        <v>210</v>
      </c>
      <c r="V22" s="17">
        <v>210</v>
      </c>
      <c r="W22" s="17">
        <v>210</v>
      </c>
      <c r="X22" s="17">
        <v>210</v>
      </c>
      <c r="Y22" s="17">
        <v>210</v>
      </c>
      <c r="Z22" s="17">
        <v>210</v>
      </c>
      <c r="AA22" s="17">
        <v>210</v>
      </c>
      <c r="AB22" s="17">
        <v>210</v>
      </c>
      <c r="AC22" s="17">
        <v>210</v>
      </c>
      <c r="AD22" s="48" t="s">
        <v>275</v>
      </c>
      <c r="AE22" s="17">
        <v>210</v>
      </c>
      <c r="AF22" s="17">
        <v>210</v>
      </c>
      <c r="AG22" s="21" t="s">
        <v>197</v>
      </c>
      <c r="AH22" s="21" t="s">
        <v>197</v>
      </c>
      <c r="AI22" s="50" t="s">
        <v>287</v>
      </c>
      <c r="AJ22" s="21" t="s">
        <v>197</v>
      </c>
      <c r="AK22" s="21" t="s">
        <v>197</v>
      </c>
      <c r="AL22" s="21" t="s">
        <v>197</v>
      </c>
      <c r="AM22" s="21" t="s">
        <v>197</v>
      </c>
      <c r="AN22" s="21" t="s">
        <v>197</v>
      </c>
      <c r="AO22" s="21" t="s">
        <v>197</v>
      </c>
      <c r="AP22" s="21" t="s">
        <v>197</v>
      </c>
      <c r="AQ22" s="21" t="s">
        <v>197</v>
      </c>
      <c r="AR22" s="21" t="s">
        <v>197</v>
      </c>
      <c r="AS22" s="50" t="s">
        <v>204</v>
      </c>
      <c r="AT22" s="21" t="s">
        <v>197</v>
      </c>
      <c r="AU22" s="21" t="s">
        <v>197</v>
      </c>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
      <c r="A23" s="13" t="s">
        <v>85</v>
      </c>
      <c r="C23" s="33" t="s">
        <v>174</v>
      </c>
      <c r="D23" s="33" t="s">
        <v>174</v>
      </c>
      <c r="E23" s="55" t="s">
        <v>259</v>
      </c>
      <c r="F23" s="33" t="s">
        <v>174</v>
      </c>
      <c r="G23" s="33" t="s">
        <v>174</v>
      </c>
      <c r="H23" s="33" t="s">
        <v>174</v>
      </c>
      <c r="I23" s="33" t="s">
        <v>174</v>
      </c>
      <c r="J23" s="33" t="s">
        <v>174</v>
      </c>
      <c r="K23" s="33" t="s">
        <v>174</v>
      </c>
      <c r="L23" s="33" t="s">
        <v>174</v>
      </c>
      <c r="M23" s="33" t="s">
        <v>174</v>
      </c>
      <c r="N23" s="33" t="s">
        <v>174</v>
      </c>
      <c r="O23" s="55" t="s">
        <v>259</v>
      </c>
      <c r="P23" s="33" t="s">
        <v>174</v>
      </c>
      <c r="Q23" s="33" t="s">
        <v>174</v>
      </c>
      <c r="R23" s="17">
        <v>1.79</v>
      </c>
      <c r="S23" s="17">
        <v>1.79</v>
      </c>
      <c r="T23" s="48" t="s">
        <v>276</v>
      </c>
      <c r="U23" s="17">
        <v>1.79</v>
      </c>
      <c r="V23" s="17">
        <v>1.79</v>
      </c>
      <c r="W23" s="17">
        <v>1.79</v>
      </c>
      <c r="X23" s="17">
        <v>1.79</v>
      </c>
      <c r="Y23" s="17">
        <v>1.79</v>
      </c>
      <c r="Z23" s="17">
        <v>1.79</v>
      </c>
      <c r="AA23" s="17">
        <v>1.79</v>
      </c>
      <c r="AB23" s="17">
        <v>1.79</v>
      </c>
      <c r="AC23" s="17">
        <v>1.79</v>
      </c>
      <c r="AD23" s="48" t="s">
        <v>276</v>
      </c>
      <c r="AE23" s="17">
        <v>1.79</v>
      </c>
      <c r="AF23" s="17">
        <v>1.79</v>
      </c>
      <c r="AG23" s="21" t="s">
        <v>198</v>
      </c>
      <c r="AH23" s="21" t="s">
        <v>198</v>
      </c>
      <c r="AI23" s="50" t="s">
        <v>288</v>
      </c>
      <c r="AJ23" s="21" t="s">
        <v>198</v>
      </c>
      <c r="AK23" s="21" t="s">
        <v>198</v>
      </c>
      <c r="AL23" s="21" t="s">
        <v>198</v>
      </c>
      <c r="AM23" s="21" t="s">
        <v>198</v>
      </c>
      <c r="AN23" s="21" t="s">
        <v>198</v>
      </c>
      <c r="AO23" s="21" t="s">
        <v>198</v>
      </c>
      <c r="AP23" s="21" t="s">
        <v>198</v>
      </c>
      <c r="AQ23" s="21" t="s">
        <v>198</v>
      </c>
      <c r="AR23" s="21" t="s">
        <v>198</v>
      </c>
      <c r="AS23" s="50" t="s">
        <v>203</v>
      </c>
      <c r="AT23" s="21" t="s">
        <v>198</v>
      </c>
      <c r="AU23" s="21" t="s">
        <v>198</v>
      </c>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86</v>
      </c>
      <c r="C24" s="33">
        <v>31</v>
      </c>
      <c r="D24" s="33">
        <v>31</v>
      </c>
      <c r="E24" s="33">
        <v>31</v>
      </c>
      <c r="F24" s="33">
        <v>31</v>
      </c>
      <c r="G24" s="33">
        <v>31</v>
      </c>
      <c r="H24" s="33">
        <v>31</v>
      </c>
      <c r="I24" s="33">
        <v>31</v>
      </c>
      <c r="J24" s="33">
        <v>31</v>
      </c>
      <c r="K24" s="33">
        <v>31</v>
      </c>
      <c r="L24" s="33">
        <v>31</v>
      </c>
      <c r="M24" s="33">
        <v>31</v>
      </c>
      <c r="N24" s="33">
        <v>31</v>
      </c>
      <c r="O24" s="33">
        <v>31</v>
      </c>
      <c r="P24" s="33">
        <v>31</v>
      </c>
      <c r="Q24" s="33">
        <v>31</v>
      </c>
      <c r="R24" s="17">
        <v>31</v>
      </c>
      <c r="S24" s="17">
        <v>31</v>
      </c>
      <c r="T24" s="17">
        <v>31</v>
      </c>
      <c r="U24" s="17">
        <v>31</v>
      </c>
      <c r="V24" s="17">
        <v>31</v>
      </c>
      <c r="W24" s="17">
        <v>31</v>
      </c>
      <c r="X24" s="17">
        <v>31</v>
      </c>
      <c r="Y24" s="17">
        <v>31</v>
      </c>
      <c r="Z24" s="17">
        <v>31</v>
      </c>
      <c r="AA24" s="17">
        <v>31</v>
      </c>
      <c r="AB24" s="17">
        <v>31</v>
      </c>
      <c r="AC24" s="17">
        <v>31</v>
      </c>
      <c r="AD24" s="17">
        <v>31</v>
      </c>
      <c r="AE24" s="17">
        <v>31</v>
      </c>
      <c r="AF24" s="17">
        <v>31</v>
      </c>
      <c r="AG24" s="21">
        <v>31</v>
      </c>
      <c r="AH24" s="21">
        <v>31</v>
      </c>
      <c r="AI24" s="21">
        <v>31</v>
      </c>
      <c r="AJ24" s="21">
        <v>31</v>
      </c>
      <c r="AK24" s="21">
        <v>31</v>
      </c>
      <c r="AL24" s="21">
        <v>31</v>
      </c>
      <c r="AM24" s="21">
        <v>31</v>
      </c>
      <c r="AN24" s="21">
        <v>31</v>
      </c>
      <c r="AO24" s="21">
        <v>31</v>
      </c>
      <c r="AP24" s="21">
        <v>31</v>
      </c>
      <c r="AQ24" s="21">
        <v>31</v>
      </c>
      <c r="AR24" s="21">
        <v>31</v>
      </c>
      <c r="AS24" s="21">
        <v>31</v>
      </c>
      <c r="AT24" s="21">
        <v>31</v>
      </c>
      <c r="AU24" s="21">
        <v>31</v>
      </c>
      <c r="AV24" s="5"/>
      <c r="AW24" s="5"/>
      <c r="AX24" s="9"/>
      <c r="AY24" s="9"/>
      <c r="AZ24" s="9"/>
      <c r="BA24" s="9"/>
      <c r="BB24" s="9"/>
      <c r="BC24" s="9"/>
      <c r="BD24" s="9"/>
      <c r="BE24" s="9"/>
      <c r="BF24" s="9"/>
      <c r="BG24" s="9"/>
      <c r="BH24" s="9"/>
      <c r="BI24" s="9"/>
      <c r="BJ24" s="9"/>
      <c r="BK24" s="9"/>
      <c r="BL24" s="9"/>
      <c r="BM24" s="9"/>
      <c r="BN24" s="9"/>
      <c r="BO24" s="9"/>
      <c r="BP24" s="9"/>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
      <c r="AV25" s="5"/>
      <c r="AW25" s="5"/>
      <c r="AX25" s="9"/>
      <c r="AY25" s="9"/>
      <c r="AZ25" s="9"/>
      <c r="BA25" s="9"/>
      <c r="BB25" s="9"/>
      <c r="BC25" s="9"/>
      <c r="BD25" s="9"/>
      <c r="BE25" s="9"/>
      <c r="BF25" s="9"/>
      <c r="BG25" s="9"/>
      <c r="BH25" s="9"/>
      <c r="BI25" s="9"/>
      <c r="BJ25" s="9"/>
      <c r="BK25" s="9"/>
      <c r="BL25" s="9"/>
      <c r="BM25" s="9"/>
      <c r="BN25" s="9"/>
      <c r="BO25" s="9"/>
      <c r="BP25" s="9"/>
    </row>
    <row r="26" spans="1:871" s="3" customFormat="1" x14ac:dyDescent="0.2">
      <c r="A26" s="3" t="s">
        <v>139</v>
      </c>
      <c r="AV26" s="5"/>
      <c r="AW26" s="5"/>
      <c r="AX26" s="9"/>
      <c r="AY26" s="9"/>
      <c r="AZ26" s="9"/>
      <c r="BA26" s="9"/>
      <c r="BB26" s="9"/>
      <c r="BC26" s="9"/>
      <c r="BD26" s="9"/>
      <c r="BE26" s="9"/>
      <c r="BF26" s="9"/>
      <c r="BG26" s="9"/>
      <c r="BH26" s="9"/>
      <c r="BI26" s="9"/>
      <c r="BJ26" s="9"/>
      <c r="BK26" s="9"/>
      <c r="BL26" s="9"/>
      <c r="BM26" s="9"/>
      <c r="BN26" s="9"/>
      <c r="BO26" s="9"/>
      <c r="BP26" s="9"/>
    </row>
    <row r="27" spans="1:871" x14ac:dyDescent="0.2">
      <c r="A27" s="16" t="s">
        <v>140</v>
      </c>
      <c r="B27" s="16" t="s">
        <v>179</v>
      </c>
      <c r="C27" s="33" t="s">
        <v>178</v>
      </c>
      <c r="D27" s="33" t="s">
        <v>178</v>
      </c>
      <c r="E27" s="33" t="s">
        <v>178</v>
      </c>
      <c r="F27" s="33" t="s">
        <v>178</v>
      </c>
      <c r="G27" s="33" t="s">
        <v>178</v>
      </c>
      <c r="H27" s="33" t="s">
        <v>178</v>
      </c>
      <c r="I27" s="33" t="s">
        <v>178</v>
      </c>
      <c r="J27" s="33" t="s">
        <v>178</v>
      </c>
      <c r="K27" s="33" t="s">
        <v>178</v>
      </c>
      <c r="L27" s="33" t="s">
        <v>178</v>
      </c>
      <c r="M27" s="33" t="s">
        <v>178</v>
      </c>
      <c r="N27" s="33" t="s">
        <v>178</v>
      </c>
      <c r="O27" s="33" t="s">
        <v>178</v>
      </c>
      <c r="P27" s="33" t="s">
        <v>178</v>
      </c>
      <c r="Q27" s="33" t="s">
        <v>178</v>
      </c>
      <c r="R27" s="17">
        <v>0</v>
      </c>
      <c r="S27" s="17">
        <v>0</v>
      </c>
      <c r="T27" s="17">
        <v>0</v>
      </c>
      <c r="U27" s="17">
        <v>0</v>
      </c>
      <c r="V27" s="17">
        <v>0</v>
      </c>
      <c r="W27" s="17">
        <v>0</v>
      </c>
      <c r="X27" s="17">
        <v>0</v>
      </c>
      <c r="Y27" s="17">
        <v>0</v>
      </c>
      <c r="Z27" s="17">
        <v>0</v>
      </c>
      <c r="AA27" s="17">
        <v>0</v>
      </c>
      <c r="AB27" s="17">
        <v>0</v>
      </c>
      <c r="AC27" s="17">
        <v>0</v>
      </c>
      <c r="AD27" s="17">
        <v>0</v>
      </c>
      <c r="AE27" s="17">
        <v>0</v>
      </c>
      <c r="AF27" s="17">
        <v>0</v>
      </c>
      <c r="AG27" s="21">
        <v>0</v>
      </c>
      <c r="AH27" s="21">
        <v>0</v>
      </c>
      <c r="AI27" s="21">
        <v>0</v>
      </c>
      <c r="AJ27" s="21">
        <v>0</v>
      </c>
      <c r="AK27" s="21">
        <v>0</v>
      </c>
      <c r="AL27" s="21">
        <v>0</v>
      </c>
      <c r="AM27" s="21">
        <v>0</v>
      </c>
      <c r="AN27" s="21">
        <v>0</v>
      </c>
      <c r="AO27" s="21">
        <v>0</v>
      </c>
      <c r="AP27" s="21">
        <v>0</v>
      </c>
      <c r="AQ27" s="21">
        <v>0</v>
      </c>
      <c r="AR27" s="21">
        <v>0</v>
      </c>
      <c r="AS27" s="21">
        <v>0</v>
      </c>
      <c r="AT27" s="21">
        <v>0</v>
      </c>
      <c r="AU27" s="21">
        <v>0</v>
      </c>
      <c r="AV27" s="5"/>
      <c r="AW27" s="5"/>
      <c r="AX27" s="9"/>
      <c r="AY27" s="9"/>
      <c r="AZ27" s="9"/>
      <c r="BA27" s="9"/>
      <c r="BB27" s="9"/>
      <c r="BC27" s="9"/>
      <c r="BD27" s="9"/>
      <c r="BE27" s="9"/>
      <c r="BF27" s="9"/>
      <c r="BG27" s="9"/>
      <c r="BH27" s="9"/>
      <c r="BI27" s="9"/>
      <c r="BJ27" s="9"/>
      <c r="BK27" s="9"/>
      <c r="BL27" s="9"/>
      <c r="BM27" s="9"/>
      <c r="BN27" s="9"/>
      <c r="BO27" s="9"/>
      <c r="BP27" s="9"/>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row>
    <row r="28" spans="1:871" x14ac:dyDescent="0.2">
      <c r="A28" s="16" t="s">
        <v>141</v>
      </c>
      <c r="B28" s="16"/>
      <c r="C28" s="33">
        <f>80/365</f>
        <v>0.21917808219178081</v>
      </c>
      <c r="D28" s="33">
        <f>80/365</f>
        <v>0.21917808219178081</v>
      </c>
      <c r="E28" s="40">
        <f>100/365</f>
        <v>0.27397260273972601</v>
      </c>
      <c r="F28" s="33">
        <f t="shared" ref="F28:P28" si="0">80/365</f>
        <v>0.21917808219178081</v>
      </c>
      <c r="G28" s="33">
        <f t="shared" si="0"/>
        <v>0.21917808219178081</v>
      </c>
      <c r="H28" s="33">
        <f t="shared" si="0"/>
        <v>0.21917808219178081</v>
      </c>
      <c r="I28" s="33">
        <f t="shared" si="0"/>
        <v>0.21917808219178081</v>
      </c>
      <c r="J28" s="33">
        <f t="shared" si="0"/>
        <v>0.21917808219178081</v>
      </c>
      <c r="K28" s="33">
        <f t="shared" si="0"/>
        <v>0.21917808219178081</v>
      </c>
      <c r="L28" s="33">
        <f t="shared" si="0"/>
        <v>0.21917808219178081</v>
      </c>
      <c r="M28" s="33">
        <f t="shared" si="0"/>
        <v>0.21917808219178081</v>
      </c>
      <c r="N28" s="33">
        <f t="shared" si="0"/>
        <v>0.21917808219178081</v>
      </c>
      <c r="O28" s="33">
        <f t="shared" si="0"/>
        <v>0.21917808219178081</v>
      </c>
      <c r="P28" s="33">
        <f t="shared" si="0"/>
        <v>0.21917808219178081</v>
      </c>
      <c r="Q28" s="40">
        <f>100/365</f>
        <v>0.27397260273972601</v>
      </c>
      <c r="R28" s="17">
        <v>0</v>
      </c>
      <c r="S28" s="17">
        <v>0</v>
      </c>
      <c r="T28" s="17">
        <v>0</v>
      </c>
      <c r="U28" s="17">
        <v>0</v>
      </c>
      <c r="V28" s="17">
        <v>0</v>
      </c>
      <c r="W28" s="17">
        <v>0</v>
      </c>
      <c r="X28" s="17">
        <v>0</v>
      </c>
      <c r="Y28" s="17">
        <v>0</v>
      </c>
      <c r="Z28" s="17">
        <v>0</v>
      </c>
      <c r="AA28" s="17">
        <v>0</v>
      </c>
      <c r="AB28" s="17">
        <v>0</v>
      </c>
      <c r="AC28" s="17">
        <v>0</v>
      </c>
      <c r="AD28" s="17">
        <v>0</v>
      </c>
      <c r="AE28" s="17">
        <v>0</v>
      </c>
      <c r="AF28" s="17">
        <v>0</v>
      </c>
      <c r="AG28" s="21">
        <v>0</v>
      </c>
      <c r="AH28" s="21">
        <v>0</v>
      </c>
      <c r="AI28" s="21">
        <v>0</v>
      </c>
      <c r="AJ28" s="21">
        <v>0</v>
      </c>
      <c r="AK28" s="21">
        <v>0</v>
      </c>
      <c r="AL28" s="21">
        <v>0</v>
      </c>
      <c r="AM28" s="21">
        <v>0</v>
      </c>
      <c r="AN28" s="21">
        <v>0</v>
      </c>
      <c r="AO28" s="21">
        <v>0</v>
      </c>
      <c r="AP28" s="21">
        <v>0</v>
      </c>
      <c r="AQ28" s="21">
        <v>0</v>
      </c>
      <c r="AR28" s="21">
        <v>0</v>
      </c>
      <c r="AS28" s="21">
        <v>0</v>
      </c>
      <c r="AT28" s="21">
        <v>0</v>
      </c>
      <c r="AU28" s="21">
        <v>0</v>
      </c>
      <c r="AV28" s="5"/>
      <c r="AW28" s="5"/>
      <c r="AX28" s="9"/>
      <c r="AY28" s="9"/>
      <c r="AZ28" s="9"/>
      <c r="BA28" s="9"/>
      <c r="BB28" s="9"/>
      <c r="BC28" s="9"/>
      <c r="BD28" s="9"/>
      <c r="BE28" s="9"/>
      <c r="BF28" s="9"/>
      <c r="BG28" s="9"/>
      <c r="BH28" s="9"/>
      <c r="BI28" s="9"/>
      <c r="BJ28" s="9"/>
      <c r="BK28" s="9"/>
      <c r="BL28" s="9"/>
      <c r="BM28" s="9"/>
      <c r="BN28" s="9"/>
      <c r="BO28" s="9"/>
      <c r="BP28" s="9"/>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row>
    <row r="29" spans="1:871" x14ac:dyDescent="0.2">
      <c r="A29" s="16" t="s">
        <v>142</v>
      </c>
      <c r="B29" s="16"/>
      <c r="C29" s="33">
        <v>136.69999999999999</v>
      </c>
      <c r="D29" s="33">
        <v>136.69999999999999</v>
      </c>
      <c r="E29" s="40">
        <v>150</v>
      </c>
      <c r="F29" s="33">
        <v>136.69999999999999</v>
      </c>
      <c r="G29" s="33">
        <v>136.69999999999999</v>
      </c>
      <c r="H29" s="33">
        <v>136.69999999999999</v>
      </c>
      <c r="I29" s="33">
        <v>136.69999999999999</v>
      </c>
      <c r="J29" s="33">
        <v>136.69999999999999</v>
      </c>
      <c r="K29" s="33">
        <v>136.69999999999999</v>
      </c>
      <c r="L29" s="33">
        <v>136.69999999999999</v>
      </c>
      <c r="M29" s="33">
        <v>136.69999999999999</v>
      </c>
      <c r="N29" s="33">
        <v>136.69999999999999</v>
      </c>
      <c r="O29" s="33">
        <v>136.69999999999999</v>
      </c>
      <c r="P29" s="33">
        <v>136.69999999999999</v>
      </c>
      <c r="Q29" s="40">
        <v>150</v>
      </c>
      <c r="R29" s="17">
        <v>0</v>
      </c>
      <c r="S29" s="17">
        <v>0</v>
      </c>
      <c r="T29" s="17">
        <v>0</v>
      </c>
      <c r="U29" s="17">
        <v>0</v>
      </c>
      <c r="V29" s="17">
        <v>0</v>
      </c>
      <c r="W29" s="17">
        <v>0</v>
      </c>
      <c r="X29" s="17">
        <v>0</v>
      </c>
      <c r="Y29" s="17">
        <v>0</v>
      </c>
      <c r="Z29" s="17">
        <v>0</v>
      </c>
      <c r="AA29" s="17">
        <v>0</v>
      </c>
      <c r="AB29" s="17">
        <v>0</v>
      </c>
      <c r="AC29" s="17">
        <v>0</v>
      </c>
      <c r="AD29" s="17">
        <v>0</v>
      </c>
      <c r="AE29" s="17">
        <v>0</v>
      </c>
      <c r="AF29" s="17">
        <v>0</v>
      </c>
      <c r="AG29" s="21">
        <v>0</v>
      </c>
      <c r="AH29" s="21">
        <v>0</v>
      </c>
      <c r="AI29" s="21">
        <v>0</v>
      </c>
      <c r="AJ29" s="21">
        <v>0</v>
      </c>
      <c r="AK29" s="21">
        <v>0</v>
      </c>
      <c r="AL29" s="21">
        <v>0</v>
      </c>
      <c r="AM29" s="21">
        <v>0</v>
      </c>
      <c r="AN29" s="21">
        <v>0</v>
      </c>
      <c r="AO29" s="21">
        <v>0</v>
      </c>
      <c r="AP29" s="21">
        <v>0</v>
      </c>
      <c r="AQ29" s="21">
        <v>0</v>
      </c>
      <c r="AR29" s="21">
        <v>0</v>
      </c>
      <c r="AS29" s="21">
        <v>0</v>
      </c>
      <c r="AT29" s="21">
        <v>0</v>
      </c>
      <c r="AU29" s="21">
        <v>0</v>
      </c>
      <c r="AV29" s="5"/>
      <c r="AW29" s="5"/>
      <c r="AX29" s="9"/>
      <c r="AY29" s="9"/>
      <c r="AZ29" s="9"/>
      <c r="BA29" s="9"/>
      <c r="BB29" s="9"/>
      <c r="BC29" s="9"/>
      <c r="BD29" s="9"/>
      <c r="BE29" s="9"/>
      <c r="BF29" s="9"/>
      <c r="BG29" s="9"/>
      <c r="BH29" s="9"/>
      <c r="BI29" s="9"/>
      <c r="BJ29" s="9"/>
      <c r="BK29" s="9"/>
      <c r="BL29" s="9"/>
      <c r="BM29" s="9"/>
      <c r="BN29" s="9"/>
      <c r="BO29" s="9"/>
      <c r="BP29" s="9"/>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s="3" customFormat="1" x14ac:dyDescent="0.2">
      <c r="AV30" s="5"/>
      <c r="AW30" s="5"/>
      <c r="AX30" s="9"/>
      <c r="AY30" s="9"/>
      <c r="AZ30" s="9"/>
      <c r="BA30" s="9"/>
      <c r="BB30" s="9"/>
      <c r="BC30" s="9"/>
    </row>
    <row r="31" spans="1:871" s="3" customFormat="1" x14ac:dyDescent="0.2">
      <c r="A31" s="3" t="s">
        <v>10</v>
      </c>
      <c r="AV31" s="5"/>
      <c r="AW31" s="5"/>
      <c r="AX31" s="9"/>
      <c r="AY31" s="9"/>
      <c r="AZ31" s="9"/>
      <c r="BA31" s="9"/>
      <c r="BB31" s="9"/>
      <c r="BC31" s="9"/>
    </row>
    <row r="32" spans="1:871" s="3" customFormat="1" x14ac:dyDescent="0.2">
      <c r="A32" s="3" t="s">
        <v>11</v>
      </c>
      <c r="AV32" s="5"/>
      <c r="AW32" s="5"/>
      <c r="AX32" s="9"/>
      <c r="AY32" s="9"/>
      <c r="AZ32" s="9"/>
      <c r="BA32" s="9"/>
      <c r="BB32" s="9"/>
      <c r="BC32" s="9"/>
    </row>
    <row r="33" spans="1:871" s="3" customFormat="1" x14ac:dyDescent="0.2">
      <c r="A33" s="3" t="s">
        <v>12</v>
      </c>
      <c r="AV33" s="5"/>
      <c r="AW33" s="5"/>
      <c r="AX33" s="9"/>
      <c r="AY33" s="9"/>
      <c r="AZ33" s="9"/>
      <c r="BA33" s="9"/>
      <c r="BB33" s="9"/>
      <c r="BC33" s="9"/>
    </row>
    <row r="34" spans="1:871" x14ac:dyDescent="0.2">
      <c r="A34" s="13" t="s">
        <v>163</v>
      </c>
      <c r="C34" s="33">
        <v>0</v>
      </c>
      <c r="D34" s="33">
        <v>0</v>
      </c>
      <c r="E34" s="33">
        <v>0</v>
      </c>
      <c r="F34" s="33">
        <v>0</v>
      </c>
      <c r="G34" s="33">
        <v>0</v>
      </c>
      <c r="H34" s="33">
        <v>0</v>
      </c>
      <c r="I34" s="33">
        <v>0</v>
      </c>
      <c r="J34" s="33">
        <v>0</v>
      </c>
      <c r="K34" s="33">
        <v>0</v>
      </c>
      <c r="L34" s="33">
        <v>0</v>
      </c>
      <c r="M34" s="33">
        <v>0</v>
      </c>
      <c r="N34" s="33">
        <v>0</v>
      </c>
      <c r="O34" s="33">
        <v>0</v>
      </c>
      <c r="P34" s="33">
        <v>0</v>
      </c>
      <c r="Q34" s="33">
        <v>0</v>
      </c>
      <c r="R34" s="17">
        <v>0</v>
      </c>
      <c r="S34" s="17">
        <v>0</v>
      </c>
      <c r="T34" s="17">
        <v>0</v>
      </c>
      <c r="U34" s="17">
        <v>0</v>
      </c>
      <c r="V34" s="17">
        <v>0</v>
      </c>
      <c r="W34" s="17">
        <v>0</v>
      </c>
      <c r="X34" s="17">
        <v>0</v>
      </c>
      <c r="Y34" s="17">
        <v>0</v>
      </c>
      <c r="Z34" s="17">
        <v>0</v>
      </c>
      <c r="AA34" s="17">
        <v>0</v>
      </c>
      <c r="AB34" s="17">
        <v>0</v>
      </c>
      <c r="AC34" s="17">
        <v>0</v>
      </c>
      <c r="AD34" s="17">
        <v>0</v>
      </c>
      <c r="AE34" s="17">
        <v>0</v>
      </c>
      <c r="AF34" s="17">
        <v>0</v>
      </c>
      <c r="AG34" s="21" t="s">
        <v>246</v>
      </c>
      <c r="AH34" s="21" t="s">
        <v>246</v>
      </c>
      <c r="AI34" s="21" t="s">
        <v>246</v>
      </c>
      <c r="AJ34" s="21" t="s">
        <v>246</v>
      </c>
      <c r="AK34" s="21" t="s">
        <v>246</v>
      </c>
      <c r="AL34" s="21" t="s">
        <v>246</v>
      </c>
      <c r="AM34" s="21" t="s">
        <v>246</v>
      </c>
      <c r="AN34" s="21" t="s">
        <v>246</v>
      </c>
      <c r="AO34" s="21" t="s">
        <v>246</v>
      </c>
      <c r="AP34" s="21" t="s">
        <v>246</v>
      </c>
      <c r="AQ34" s="21" t="s">
        <v>246</v>
      </c>
      <c r="AR34" s="21" t="s">
        <v>246</v>
      </c>
      <c r="AS34" s="21" t="s">
        <v>246</v>
      </c>
      <c r="AT34" s="21" t="s">
        <v>246</v>
      </c>
      <c r="AU34" s="21" t="s">
        <v>246</v>
      </c>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x14ac:dyDescent="0.2">
      <c r="A35" s="13" t="s">
        <v>164</v>
      </c>
      <c r="C35" s="33">
        <v>0</v>
      </c>
      <c r="D35" s="33">
        <v>0</v>
      </c>
      <c r="E35" s="33">
        <v>0</v>
      </c>
      <c r="F35" s="33">
        <v>0</v>
      </c>
      <c r="G35" s="33">
        <v>0</v>
      </c>
      <c r="H35" s="33">
        <v>0</v>
      </c>
      <c r="I35" s="33">
        <v>0</v>
      </c>
      <c r="J35" s="33">
        <v>0</v>
      </c>
      <c r="K35" s="33">
        <v>0</v>
      </c>
      <c r="L35" s="33">
        <v>0</v>
      </c>
      <c r="M35" s="33">
        <v>0</v>
      </c>
      <c r="N35" s="33">
        <v>0</v>
      </c>
      <c r="O35" s="33">
        <v>0</v>
      </c>
      <c r="P35" s="33">
        <v>0</v>
      </c>
      <c r="Q35" s="33">
        <v>0</v>
      </c>
      <c r="R35" s="17">
        <v>0</v>
      </c>
      <c r="S35" s="17">
        <v>0</v>
      </c>
      <c r="T35" s="17">
        <v>0</v>
      </c>
      <c r="U35" s="17">
        <v>0</v>
      </c>
      <c r="V35" s="17">
        <v>0</v>
      </c>
      <c r="W35" s="17">
        <v>0</v>
      </c>
      <c r="X35" s="17">
        <v>0</v>
      </c>
      <c r="Y35" s="17">
        <v>0</v>
      </c>
      <c r="Z35" s="17">
        <v>0</v>
      </c>
      <c r="AA35" s="17">
        <v>0</v>
      </c>
      <c r="AB35" s="17">
        <v>0</v>
      </c>
      <c r="AC35" s="17">
        <v>0</v>
      </c>
      <c r="AD35" s="17">
        <v>0</v>
      </c>
      <c r="AE35" s="17">
        <v>0</v>
      </c>
      <c r="AF35" s="17">
        <v>0</v>
      </c>
      <c r="AG35" s="21" t="s">
        <v>247</v>
      </c>
      <c r="AH35" s="21" t="s">
        <v>247</v>
      </c>
      <c r="AI35" s="21" t="s">
        <v>247</v>
      </c>
      <c r="AJ35" s="21" t="s">
        <v>247</v>
      </c>
      <c r="AK35" s="21" t="s">
        <v>247</v>
      </c>
      <c r="AL35" s="21" t="s">
        <v>247</v>
      </c>
      <c r="AM35" s="21" t="s">
        <v>247</v>
      </c>
      <c r="AN35" s="21" t="s">
        <v>247</v>
      </c>
      <c r="AO35" s="21" t="s">
        <v>247</v>
      </c>
      <c r="AP35" s="21" t="s">
        <v>247</v>
      </c>
      <c r="AQ35" s="21" t="s">
        <v>247</v>
      </c>
      <c r="AR35" s="21" t="s">
        <v>247</v>
      </c>
      <c r="AS35" s="21" t="s">
        <v>247</v>
      </c>
      <c r="AT35" s="21" t="s">
        <v>247</v>
      </c>
      <c r="AU35" s="21" t="s">
        <v>247</v>
      </c>
      <c r="AV35" s="5"/>
      <c r="AW35" s="5"/>
      <c r="AX35" s="9"/>
      <c r="AY35" s="9"/>
      <c r="AZ35" s="9"/>
      <c r="BA35" s="9"/>
      <c r="BB35" s="9"/>
      <c r="BC35" s="9"/>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row>
    <row r="36" spans="1:871" ht="16" x14ac:dyDescent="0.2">
      <c r="A36" s="13" t="s">
        <v>165</v>
      </c>
      <c r="C36" s="35" t="s">
        <v>169</v>
      </c>
      <c r="D36" s="35" t="s">
        <v>169</v>
      </c>
      <c r="E36" s="35" t="s">
        <v>169</v>
      </c>
      <c r="F36" s="35" t="s">
        <v>169</v>
      </c>
      <c r="G36" s="35" t="s">
        <v>169</v>
      </c>
      <c r="H36" s="35" t="s">
        <v>169</v>
      </c>
      <c r="I36" s="35" t="s">
        <v>169</v>
      </c>
      <c r="J36" s="35" t="s">
        <v>169</v>
      </c>
      <c r="K36" s="35" t="s">
        <v>169</v>
      </c>
      <c r="L36" s="35" t="s">
        <v>169</v>
      </c>
      <c r="M36" s="35" t="s">
        <v>169</v>
      </c>
      <c r="N36" s="35" t="s">
        <v>169</v>
      </c>
      <c r="O36" s="35" t="s">
        <v>169</v>
      </c>
      <c r="P36" s="35" t="s">
        <v>169</v>
      </c>
      <c r="Q36" s="35" t="s">
        <v>169</v>
      </c>
      <c r="R36" s="17" t="s">
        <v>242</v>
      </c>
      <c r="S36" s="17" t="s">
        <v>242</v>
      </c>
      <c r="T36" s="17" t="s">
        <v>242</v>
      </c>
      <c r="U36" s="17" t="s">
        <v>242</v>
      </c>
      <c r="V36" s="17" t="s">
        <v>242</v>
      </c>
      <c r="W36" s="17" t="s">
        <v>242</v>
      </c>
      <c r="X36" s="17" t="s">
        <v>242</v>
      </c>
      <c r="Y36" s="17" t="s">
        <v>242</v>
      </c>
      <c r="Z36" s="17" t="s">
        <v>242</v>
      </c>
      <c r="AA36" s="17" t="s">
        <v>242</v>
      </c>
      <c r="AB36" s="17" t="s">
        <v>242</v>
      </c>
      <c r="AC36" s="17" t="s">
        <v>242</v>
      </c>
      <c r="AD36" s="17" t="s">
        <v>242</v>
      </c>
      <c r="AE36" s="17" t="s">
        <v>242</v>
      </c>
      <c r="AF36" s="17" t="s">
        <v>242</v>
      </c>
      <c r="AG36" s="21" t="s">
        <v>248</v>
      </c>
      <c r="AH36" s="21" t="s">
        <v>248</v>
      </c>
      <c r="AI36" s="21" t="s">
        <v>248</v>
      </c>
      <c r="AJ36" s="21" t="s">
        <v>248</v>
      </c>
      <c r="AK36" s="21" t="s">
        <v>248</v>
      </c>
      <c r="AL36" s="21" t="s">
        <v>248</v>
      </c>
      <c r="AM36" s="21" t="s">
        <v>248</v>
      </c>
      <c r="AN36" s="21" t="s">
        <v>248</v>
      </c>
      <c r="AO36" s="21" t="s">
        <v>248</v>
      </c>
      <c r="AP36" s="21" t="s">
        <v>248</v>
      </c>
      <c r="AQ36" s="21" t="s">
        <v>248</v>
      </c>
      <c r="AR36" s="21" t="s">
        <v>248</v>
      </c>
      <c r="AS36" s="21" t="s">
        <v>248</v>
      </c>
      <c r="AT36" s="21" t="s">
        <v>248</v>
      </c>
      <c r="AU36" s="21" t="s">
        <v>248</v>
      </c>
      <c r="AV36" s="5"/>
      <c r="AW36" s="5"/>
      <c r="AX36" s="9"/>
      <c r="AY36" s="9"/>
      <c r="AZ36" s="9"/>
      <c r="BA36" s="9"/>
      <c r="BB36" s="9"/>
      <c r="BC36" s="9"/>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row>
    <row r="37" spans="1:871" x14ac:dyDescent="0.2">
      <c r="A37" s="13" t="s">
        <v>167</v>
      </c>
      <c r="C37" s="35">
        <v>0</v>
      </c>
      <c r="D37" s="35">
        <v>0</v>
      </c>
      <c r="E37" s="35">
        <v>0</v>
      </c>
      <c r="F37" s="35">
        <v>0</v>
      </c>
      <c r="G37" s="35">
        <v>0</v>
      </c>
      <c r="H37" s="35">
        <v>0</v>
      </c>
      <c r="I37" s="35">
        <v>0</v>
      </c>
      <c r="J37" s="35">
        <v>0</v>
      </c>
      <c r="K37" s="35">
        <v>0</v>
      </c>
      <c r="L37" s="35">
        <v>0</v>
      </c>
      <c r="M37" s="35">
        <v>0</v>
      </c>
      <c r="N37" s="35">
        <v>0</v>
      </c>
      <c r="O37" s="35">
        <v>0</v>
      </c>
      <c r="P37" s="35">
        <v>0</v>
      </c>
      <c r="Q37" s="35">
        <v>0</v>
      </c>
      <c r="R37" s="17" t="s">
        <v>243</v>
      </c>
      <c r="S37" s="17" t="s">
        <v>243</v>
      </c>
      <c r="T37" s="17" t="s">
        <v>243</v>
      </c>
      <c r="U37" s="17" t="s">
        <v>243</v>
      </c>
      <c r="V37" s="17" t="s">
        <v>243</v>
      </c>
      <c r="W37" s="17" t="s">
        <v>243</v>
      </c>
      <c r="X37" s="17" t="s">
        <v>243</v>
      </c>
      <c r="Y37" s="17" t="s">
        <v>243</v>
      </c>
      <c r="Z37" s="17" t="s">
        <v>243</v>
      </c>
      <c r="AA37" s="17" t="s">
        <v>243</v>
      </c>
      <c r="AB37" s="17" t="s">
        <v>243</v>
      </c>
      <c r="AC37" s="17" t="s">
        <v>243</v>
      </c>
      <c r="AD37" s="17" t="s">
        <v>243</v>
      </c>
      <c r="AE37" s="17" t="s">
        <v>243</v>
      </c>
      <c r="AF37" s="17" t="s">
        <v>243</v>
      </c>
      <c r="AG37" s="21">
        <v>0</v>
      </c>
      <c r="AH37" s="21">
        <v>0</v>
      </c>
      <c r="AI37" s="21">
        <v>0</v>
      </c>
      <c r="AJ37" s="21">
        <v>0</v>
      </c>
      <c r="AK37" s="21">
        <v>0</v>
      </c>
      <c r="AL37" s="21">
        <v>0</v>
      </c>
      <c r="AM37" s="21">
        <v>0</v>
      </c>
      <c r="AN37" s="21">
        <v>0</v>
      </c>
      <c r="AO37" s="21">
        <v>0</v>
      </c>
      <c r="AP37" s="21">
        <v>0</v>
      </c>
      <c r="AQ37" s="21">
        <v>0</v>
      </c>
      <c r="AR37" s="21">
        <v>0</v>
      </c>
      <c r="AS37" s="21">
        <v>0</v>
      </c>
      <c r="AT37" s="21">
        <v>0</v>
      </c>
      <c r="AU37" s="21">
        <v>0</v>
      </c>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row>
    <row r="38" spans="1:871" ht="16" x14ac:dyDescent="0.2">
      <c r="A38" s="13" t="s">
        <v>166</v>
      </c>
      <c r="B38" t="s">
        <v>13</v>
      </c>
      <c r="C38" s="35" t="s">
        <v>170</v>
      </c>
      <c r="D38" s="35" t="s">
        <v>170</v>
      </c>
      <c r="E38" s="35" t="s">
        <v>170</v>
      </c>
      <c r="F38" s="35" t="s">
        <v>170</v>
      </c>
      <c r="G38" s="35" t="s">
        <v>170</v>
      </c>
      <c r="H38" s="35" t="s">
        <v>170</v>
      </c>
      <c r="I38" s="35" t="s">
        <v>170</v>
      </c>
      <c r="J38" s="35" t="s">
        <v>170</v>
      </c>
      <c r="K38" s="35" t="s">
        <v>170</v>
      </c>
      <c r="L38" s="35" t="s">
        <v>170</v>
      </c>
      <c r="M38" s="35" t="s">
        <v>170</v>
      </c>
      <c r="N38" s="35" t="s">
        <v>170</v>
      </c>
      <c r="O38" s="35" t="s">
        <v>170</v>
      </c>
      <c r="P38" s="35" t="s">
        <v>170</v>
      </c>
      <c r="Q38" s="35" t="s">
        <v>170</v>
      </c>
      <c r="R38" s="19" t="s">
        <v>244</v>
      </c>
      <c r="S38" s="19" t="s">
        <v>244</v>
      </c>
      <c r="T38" s="19" t="s">
        <v>244</v>
      </c>
      <c r="U38" s="19" t="s">
        <v>244</v>
      </c>
      <c r="V38" s="19" t="s">
        <v>244</v>
      </c>
      <c r="W38" s="19" t="s">
        <v>244</v>
      </c>
      <c r="X38" s="19" t="s">
        <v>244</v>
      </c>
      <c r="Y38" s="19" t="s">
        <v>244</v>
      </c>
      <c r="Z38" s="19" t="s">
        <v>244</v>
      </c>
      <c r="AA38" s="19" t="s">
        <v>244</v>
      </c>
      <c r="AB38" s="19" t="s">
        <v>244</v>
      </c>
      <c r="AC38" s="19" t="s">
        <v>244</v>
      </c>
      <c r="AD38" s="19" t="s">
        <v>244</v>
      </c>
      <c r="AE38" s="19" t="s">
        <v>244</v>
      </c>
      <c r="AF38" s="19" t="s">
        <v>244</v>
      </c>
      <c r="AG38" s="24" t="s">
        <v>249</v>
      </c>
      <c r="AH38" s="24" t="s">
        <v>249</v>
      </c>
      <c r="AI38" s="24" t="s">
        <v>249</v>
      </c>
      <c r="AJ38" s="24" t="s">
        <v>249</v>
      </c>
      <c r="AK38" s="24" t="s">
        <v>249</v>
      </c>
      <c r="AL38" s="24" t="s">
        <v>249</v>
      </c>
      <c r="AM38" s="24" t="s">
        <v>249</v>
      </c>
      <c r="AN38" s="24" t="s">
        <v>249</v>
      </c>
      <c r="AO38" s="24" t="s">
        <v>249</v>
      </c>
      <c r="AP38" s="24" t="s">
        <v>249</v>
      </c>
      <c r="AQ38" s="24" t="s">
        <v>249</v>
      </c>
      <c r="AR38" s="24" t="s">
        <v>249</v>
      </c>
      <c r="AS38" s="24" t="s">
        <v>249</v>
      </c>
      <c r="AT38" s="24" t="s">
        <v>249</v>
      </c>
      <c r="AU38" s="24" t="s">
        <v>249</v>
      </c>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ht="16" x14ac:dyDescent="0.2">
      <c r="A39" s="13" t="s">
        <v>168</v>
      </c>
      <c r="B39" t="s">
        <v>14</v>
      </c>
      <c r="C39" s="35" t="s">
        <v>171</v>
      </c>
      <c r="D39" s="35" t="s">
        <v>171</v>
      </c>
      <c r="E39" s="35" t="s">
        <v>171</v>
      </c>
      <c r="F39" s="35" t="s">
        <v>171</v>
      </c>
      <c r="G39" s="35" t="s">
        <v>171</v>
      </c>
      <c r="H39" s="35" t="s">
        <v>171</v>
      </c>
      <c r="I39" s="35" t="s">
        <v>171</v>
      </c>
      <c r="J39" s="35" t="s">
        <v>171</v>
      </c>
      <c r="K39" s="35" t="s">
        <v>171</v>
      </c>
      <c r="L39" s="35" t="s">
        <v>171</v>
      </c>
      <c r="M39" s="35" t="s">
        <v>171</v>
      </c>
      <c r="N39" s="35" t="s">
        <v>171</v>
      </c>
      <c r="O39" s="35" t="s">
        <v>171</v>
      </c>
      <c r="P39" s="35" t="s">
        <v>171</v>
      </c>
      <c r="Q39" s="35" t="s">
        <v>171</v>
      </c>
      <c r="R39" s="19" t="s">
        <v>245</v>
      </c>
      <c r="S39" s="19" t="s">
        <v>245</v>
      </c>
      <c r="T39" s="19" t="s">
        <v>245</v>
      </c>
      <c r="U39" s="19" t="s">
        <v>245</v>
      </c>
      <c r="V39" s="19" t="s">
        <v>245</v>
      </c>
      <c r="W39" s="19" t="s">
        <v>245</v>
      </c>
      <c r="X39" s="19" t="s">
        <v>245</v>
      </c>
      <c r="Y39" s="19" t="s">
        <v>245</v>
      </c>
      <c r="Z39" s="19" t="s">
        <v>245</v>
      </c>
      <c r="AA39" s="19" t="s">
        <v>245</v>
      </c>
      <c r="AB39" s="19" t="s">
        <v>245</v>
      </c>
      <c r="AC39" s="19" t="s">
        <v>245</v>
      </c>
      <c r="AD39" s="19" t="s">
        <v>245</v>
      </c>
      <c r="AE39" s="19" t="s">
        <v>245</v>
      </c>
      <c r="AF39" s="19" t="s">
        <v>245</v>
      </c>
      <c r="AG39" s="24" t="s">
        <v>250</v>
      </c>
      <c r="AH39" s="24" t="s">
        <v>250</v>
      </c>
      <c r="AI39" s="24" t="s">
        <v>250</v>
      </c>
      <c r="AJ39" s="24" t="s">
        <v>250</v>
      </c>
      <c r="AK39" s="24" t="s">
        <v>250</v>
      </c>
      <c r="AL39" s="24" t="s">
        <v>250</v>
      </c>
      <c r="AM39" s="24" t="s">
        <v>250</v>
      </c>
      <c r="AN39" s="24" t="s">
        <v>250</v>
      </c>
      <c r="AO39" s="24" t="s">
        <v>250</v>
      </c>
      <c r="AP39" s="24" t="s">
        <v>250</v>
      </c>
      <c r="AQ39" s="24" t="s">
        <v>250</v>
      </c>
      <c r="AR39" s="24" t="s">
        <v>250</v>
      </c>
      <c r="AS39" s="24" t="s">
        <v>250</v>
      </c>
      <c r="AT39" s="24" t="s">
        <v>250</v>
      </c>
      <c r="AU39" s="24" t="s">
        <v>250</v>
      </c>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x14ac:dyDescent="0.2">
      <c r="A40" s="13" t="s">
        <v>143</v>
      </c>
      <c r="C40" s="36" t="s">
        <v>171</v>
      </c>
      <c r="D40" s="36" t="s">
        <v>171</v>
      </c>
      <c r="E40" s="36" t="s">
        <v>171</v>
      </c>
      <c r="F40" s="36" t="s">
        <v>171</v>
      </c>
      <c r="G40" s="36" t="s">
        <v>171</v>
      </c>
      <c r="H40" s="36" t="s">
        <v>171</v>
      </c>
      <c r="I40" s="36" t="s">
        <v>171</v>
      </c>
      <c r="J40" s="36" t="s">
        <v>171</v>
      </c>
      <c r="K40" s="36" t="s">
        <v>171</v>
      </c>
      <c r="L40" s="36" t="s">
        <v>171</v>
      </c>
      <c r="M40" s="36" t="s">
        <v>171</v>
      </c>
      <c r="N40" s="36" t="s">
        <v>171</v>
      </c>
      <c r="O40" s="36" t="s">
        <v>171</v>
      </c>
      <c r="P40" s="36" t="s">
        <v>171</v>
      </c>
      <c r="Q40" s="36" t="s">
        <v>171</v>
      </c>
      <c r="R40" s="17">
        <v>0</v>
      </c>
      <c r="S40" s="17">
        <v>0</v>
      </c>
      <c r="T40" s="17">
        <v>0</v>
      </c>
      <c r="U40" s="17">
        <v>0</v>
      </c>
      <c r="V40" s="17">
        <v>0</v>
      </c>
      <c r="W40" s="17">
        <v>0</v>
      </c>
      <c r="X40" s="17">
        <v>0</v>
      </c>
      <c r="Y40" s="17">
        <v>0</v>
      </c>
      <c r="Z40" s="17">
        <v>0</v>
      </c>
      <c r="AA40" s="17">
        <v>0</v>
      </c>
      <c r="AB40" s="17">
        <v>0</v>
      </c>
      <c r="AC40" s="17">
        <v>0</v>
      </c>
      <c r="AD40" s="17">
        <v>0</v>
      </c>
      <c r="AE40" s="17">
        <v>0</v>
      </c>
      <c r="AF40" s="17">
        <v>0</v>
      </c>
      <c r="AG40" s="21" t="s">
        <v>251</v>
      </c>
      <c r="AH40" s="21" t="s">
        <v>251</v>
      </c>
      <c r="AI40" s="21" t="s">
        <v>251</v>
      </c>
      <c r="AJ40" s="21" t="s">
        <v>251</v>
      </c>
      <c r="AK40" s="21" t="s">
        <v>251</v>
      </c>
      <c r="AL40" s="21" t="s">
        <v>251</v>
      </c>
      <c r="AM40" s="21" t="s">
        <v>251</v>
      </c>
      <c r="AN40" s="21" t="s">
        <v>251</v>
      </c>
      <c r="AO40" s="21" t="s">
        <v>251</v>
      </c>
      <c r="AP40" s="21" t="s">
        <v>251</v>
      </c>
      <c r="AQ40" s="21" t="s">
        <v>251</v>
      </c>
      <c r="AR40" s="21" t="s">
        <v>251</v>
      </c>
      <c r="AS40" s="21" t="s">
        <v>251</v>
      </c>
      <c r="AT40" s="21" t="s">
        <v>251</v>
      </c>
      <c r="AU40" s="21" t="s">
        <v>251</v>
      </c>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s="3" customFormat="1" x14ac:dyDescent="0.2">
      <c r="AV41" s="5"/>
      <c r="AW41" s="5"/>
      <c r="AX41" s="9"/>
      <c r="AY41" s="9"/>
      <c r="AZ41" s="9"/>
      <c r="BA41" s="9"/>
      <c r="BB41" s="9"/>
      <c r="BC41" s="9"/>
    </row>
    <row r="42" spans="1:871" s="3" customFormat="1" x14ac:dyDescent="0.2">
      <c r="A42" s="3" t="s">
        <v>15</v>
      </c>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9"/>
      <c r="AY42" s="9"/>
      <c r="AZ42" s="9"/>
      <c r="BA42" s="9"/>
      <c r="BB42" s="9"/>
      <c r="BC42" s="9"/>
    </row>
    <row r="43" spans="1:871" x14ac:dyDescent="0.2">
      <c r="A43" s="13" t="s">
        <v>87</v>
      </c>
      <c r="B43" t="s">
        <v>16</v>
      </c>
      <c r="C43" s="37" t="s">
        <v>173</v>
      </c>
      <c r="D43" s="51">
        <v>0</v>
      </c>
      <c r="E43" s="51">
        <v>0</v>
      </c>
      <c r="F43" s="51">
        <v>0</v>
      </c>
      <c r="G43" s="37" t="s">
        <v>173</v>
      </c>
      <c r="H43" s="37" t="s">
        <v>173</v>
      </c>
      <c r="I43" s="37" t="s">
        <v>173</v>
      </c>
      <c r="J43" s="37" t="s">
        <v>173</v>
      </c>
      <c r="K43" s="51">
        <v>0</v>
      </c>
      <c r="L43" s="51">
        <v>0</v>
      </c>
      <c r="M43" s="37" t="s">
        <v>173</v>
      </c>
      <c r="N43" s="37" t="s">
        <v>173</v>
      </c>
      <c r="O43" s="37" t="s">
        <v>173</v>
      </c>
      <c r="P43" s="37" t="s">
        <v>173</v>
      </c>
      <c r="Q43" s="37" t="s">
        <v>173</v>
      </c>
      <c r="R43" s="18" t="s">
        <v>252</v>
      </c>
      <c r="S43" s="53">
        <v>0</v>
      </c>
      <c r="T43" s="53">
        <v>0</v>
      </c>
      <c r="U43" s="53">
        <v>0</v>
      </c>
      <c r="V43" s="18" t="s">
        <v>252</v>
      </c>
      <c r="W43" s="18" t="s">
        <v>252</v>
      </c>
      <c r="X43" s="18" t="s">
        <v>252</v>
      </c>
      <c r="Y43" s="18" t="s">
        <v>252</v>
      </c>
      <c r="Z43" s="53">
        <v>0</v>
      </c>
      <c r="AA43" s="53">
        <v>0</v>
      </c>
      <c r="AB43" s="18" t="s">
        <v>252</v>
      </c>
      <c r="AC43" s="18" t="s">
        <v>252</v>
      </c>
      <c r="AD43" s="18" t="s">
        <v>252</v>
      </c>
      <c r="AE43" s="18" t="s">
        <v>252</v>
      </c>
      <c r="AF43" s="18" t="s">
        <v>252</v>
      </c>
      <c r="AG43" s="23" t="s">
        <v>254</v>
      </c>
      <c r="AH43" s="54">
        <v>0</v>
      </c>
      <c r="AI43" s="54">
        <v>0</v>
      </c>
      <c r="AJ43" s="54">
        <v>0</v>
      </c>
      <c r="AK43" s="23" t="s">
        <v>254</v>
      </c>
      <c r="AL43" s="23" t="s">
        <v>254</v>
      </c>
      <c r="AM43" s="23" t="s">
        <v>254</v>
      </c>
      <c r="AN43" s="23" t="s">
        <v>254</v>
      </c>
      <c r="AO43" s="54">
        <v>0</v>
      </c>
      <c r="AP43" s="54">
        <v>0</v>
      </c>
      <c r="AQ43" s="23" t="s">
        <v>254</v>
      </c>
      <c r="AR43" s="23" t="s">
        <v>254</v>
      </c>
      <c r="AS43" s="23" t="s">
        <v>254</v>
      </c>
      <c r="AT43" s="23" t="s">
        <v>254</v>
      </c>
      <c r="AU43" s="23" t="s">
        <v>254</v>
      </c>
      <c r="AV43" s="5"/>
      <c r="AW43" s="5"/>
      <c r="AX43" s="9"/>
      <c r="AY43" s="9"/>
      <c r="AZ43" s="9"/>
      <c r="BA43" s="9"/>
      <c r="BB43" s="9"/>
      <c r="BC43" s="9"/>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row>
    <row r="44" spans="1:871" x14ac:dyDescent="0.2">
      <c r="A44" s="13" t="s">
        <v>88</v>
      </c>
      <c r="B44" t="s">
        <v>17</v>
      </c>
      <c r="C44" s="37" t="s">
        <v>172</v>
      </c>
      <c r="D44" s="51">
        <v>0</v>
      </c>
      <c r="E44" s="51">
        <v>0</v>
      </c>
      <c r="F44" s="37" t="s">
        <v>172</v>
      </c>
      <c r="G44" s="51">
        <v>0</v>
      </c>
      <c r="H44" s="37" t="s">
        <v>172</v>
      </c>
      <c r="I44" s="37" t="s">
        <v>172</v>
      </c>
      <c r="J44" s="37" t="s">
        <v>172</v>
      </c>
      <c r="K44" s="37" t="s">
        <v>172</v>
      </c>
      <c r="L44" s="37" t="s">
        <v>172</v>
      </c>
      <c r="M44" s="51">
        <v>0</v>
      </c>
      <c r="N44" s="51">
        <v>0</v>
      </c>
      <c r="O44" s="37" t="s">
        <v>172</v>
      </c>
      <c r="P44" s="37" t="s">
        <v>172</v>
      </c>
      <c r="Q44" s="37" t="s">
        <v>172</v>
      </c>
      <c r="R44" s="18" t="s">
        <v>253</v>
      </c>
      <c r="S44" s="53">
        <v>0</v>
      </c>
      <c r="T44" s="53">
        <v>0</v>
      </c>
      <c r="U44" s="18" t="s">
        <v>253</v>
      </c>
      <c r="V44" s="53">
        <v>0</v>
      </c>
      <c r="W44" s="18" t="s">
        <v>253</v>
      </c>
      <c r="X44" s="18" t="s">
        <v>253</v>
      </c>
      <c r="Y44" s="18" t="s">
        <v>253</v>
      </c>
      <c r="Z44" s="18" t="s">
        <v>253</v>
      </c>
      <c r="AA44" s="18" t="s">
        <v>253</v>
      </c>
      <c r="AB44" s="53">
        <v>0</v>
      </c>
      <c r="AC44" s="53">
        <v>0</v>
      </c>
      <c r="AD44" s="18" t="s">
        <v>253</v>
      </c>
      <c r="AE44" s="18" t="s">
        <v>253</v>
      </c>
      <c r="AF44" s="18" t="s">
        <v>253</v>
      </c>
      <c r="AG44" s="23" t="s">
        <v>181</v>
      </c>
      <c r="AH44" s="54">
        <v>0</v>
      </c>
      <c r="AI44" s="54">
        <v>0</v>
      </c>
      <c r="AJ44" s="23" t="s">
        <v>181</v>
      </c>
      <c r="AK44" s="54">
        <v>0</v>
      </c>
      <c r="AL44" s="23" t="s">
        <v>181</v>
      </c>
      <c r="AM44" s="23" t="s">
        <v>181</v>
      </c>
      <c r="AN44" s="23" t="s">
        <v>181</v>
      </c>
      <c r="AO44" s="23" t="s">
        <v>181</v>
      </c>
      <c r="AP44" s="23" t="s">
        <v>181</v>
      </c>
      <c r="AQ44" s="54">
        <v>0</v>
      </c>
      <c r="AR44" s="54">
        <v>0</v>
      </c>
      <c r="AS44" s="23" t="s">
        <v>181</v>
      </c>
      <c r="AT44" s="23" t="s">
        <v>181</v>
      </c>
      <c r="AU44" s="23" t="s">
        <v>181</v>
      </c>
      <c r="AV44" s="5"/>
      <c r="AW44" s="5"/>
      <c r="AX44" s="9"/>
      <c r="AY44" s="9"/>
      <c r="AZ44" s="9"/>
      <c r="BA44" s="9"/>
      <c r="BB44" s="9"/>
      <c r="BC44" s="9"/>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row>
    <row r="45" spans="1:871" x14ac:dyDescent="0.2">
      <c r="A45" s="13" t="s">
        <v>89</v>
      </c>
      <c r="B45" t="s">
        <v>18</v>
      </c>
      <c r="C45" s="37" t="s">
        <v>180</v>
      </c>
      <c r="D45" s="51">
        <v>0</v>
      </c>
      <c r="E45" s="51">
        <v>0</v>
      </c>
      <c r="F45" s="37" t="s">
        <v>180</v>
      </c>
      <c r="G45" s="37" t="s">
        <v>180</v>
      </c>
      <c r="H45" s="51">
        <v>0</v>
      </c>
      <c r="I45" s="37" t="s">
        <v>180</v>
      </c>
      <c r="J45" s="37" t="s">
        <v>180</v>
      </c>
      <c r="K45" s="37" t="s">
        <v>180</v>
      </c>
      <c r="L45" s="37" t="s">
        <v>180</v>
      </c>
      <c r="M45" s="37" t="s">
        <v>180</v>
      </c>
      <c r="N45" s="37" t="s">
        <v>180</v>
      </c>
      <c r="O45" s="51">
        <v>0</v>
      </c>
      <c r="P45" s="37" t="s">
        <v>180</v>
      </c>
      <c r="Q45" s="37" t="s">
        <v>180</v>
      </c>
      <c r="R45" s="18" t="s">
        <v>171</v>
      </c>
      <c r="S45" s="53">
        <v>0</v>
      </c>
      <c r="T45" s="53">
        <v>0</v>
      </c>
      <c r="U45" s="18" t="s">
        <v>171</v>
      </c>
      <c r="V45" s="18" t="s">
        <v>171</v>
      </c>
      <c r="W45" s="53">
        <v>0</v>
      </c>
      <c r="X45" s="18" t="s">
        <v>171</v>
      </c>
      <c r="Y45" s="18" t="s">
        <v>171</v>
      </c>
      <c r="Z45" s="18" t="s">
        <v>171</v>
      </c>
      <c r="AA45" s="18" t="s">
        <v>171</v>
      </c>
      <c r="AB45" s="18" t="s">
        <v>171</v>
      </c>
      <c r="AC45" s="18" t="s">
        <v>171</v>
      </c>
      <c r="AD45" s="53">
        <v>0</v>
      </c>
      <c r="AE45" s="18" t="s">
        <v>171</v>
      </c>
      <c r="AF45" s="18" t="s">
        <v>171</v>
      </c>
      <c r="AG45" s="23" t="s">
        <v>255</v>
      </c>
      <c r="AH45" s="54">
        <v>0</v>
      </c>
      <c r="AI45" s="54">
        <v>0</v>
      </c>
      <c r="AJ45" s="23" t="s">
        <v>255</v>
      </c>
      <c r="AK45" s="23" t="s">
        <v>255</v>
      </c>
      <c r="AL45" s="54">
        <v>0</v>
      </c>
      <c r="AM45" s="23" t="s">
        <v>255</v>
      </c>
      <c r="AN45" s="23" t="s">
        <v>255</v>
      </c>
      <c r="AO45" s="23" t="s">
        <v>255</v>
      </c>
      <c r="AP45" s="23" t="s">
        <v>255</v>
      </c>
      <c r="AQ45" s="23" t="s">
        <v>255</v>
      </c>
      <c r="AR45" s="23" t="s">
        <v>255</v>
      </c>
      <c r="AS45" s="54">
        <v>0</v>
      </c>
      <c r="AT45" s="23" t="s">
        <v>255</v>
      </c>
      <c r="AU45" s="23" t="s">
        <v>255</v>
      </c>
      <c r="AV45" s="5"/>
      <c r="AW45" s="5"/>
      <c r="AX45" s="9"/>
      <c r="AY45" s="9"/>
      <c r="AZ45" s="9"/>
      <c r="BA45" s="9"/>
      <c r="BB45" s="9"/>
      <c r="BC45" s="9"/>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row>
    <row r="46" spans="1:871" x14ac:dyDescent="0.2">
      <c r="A46" s="13" t="s">
        <v>90</v>
      </c>
      <c r="B46" t="s">
        <v>19</v>
      </c>
      <c r="C46" s="37" t="s">
        <v>181</v>
      </c>
      <c r="D46" s="51">
        <v>0</v>
      </c>
      <c r="E46" s="51">
        <v>0</v>
      </c>
      <c r="F46" s="37" t="s">
        <v>181</v>
      </c>
      <c r="G46" s="37" t="s">
        <v>181</v>
      </c>
      <c r="H46" s="37" t="s">
        <v>181</v>
      </c>
      <c r="I46" s="51">
        <v>0</v>
      </c>
      <c r="J46" s="37" t="s">
        <v>181</v>
      </c>
      <c r="K46" s="37" t="s">
        <v>181</v>
      </c>
      <c r="L46" s="37" t="s">
        <v>181</v>
      </c>
      <c r="M46" s="37" t="s">
        <v>181</v>
      </c>
      <c r="N46" s="37" t="s">
        <v>181</v>
      </c>
      <c r="O46" s="37" t="s">
        <v>181</v>
      </c>
      <c r="P46" s="51">
        <v>0</v>
      </c>
      <c r="Q46" s="37" t="s">
        <v>181</v>
      </c>
      <c r="R46" s="18" t="s">
        <v>246</v>
      </c>
      <c r="S46" s="53">
        <v>0</v>
      </c>
      <c r="T46" s="53">
        <v>0</v>
      </c>
      <c r="U46" s="18" t="s">
        <v>246</v>
      </c>
      <c r="V46" s="18" t="s">
        <v>246</v>
      </c>
      <c r="W46" s="18" t="s">
        <v>246</v>
      </c>
      <c r="X46" s="53">
        <v>0</v>
      </c>
      <c r="Y46" s="18" t="s">
        <v>246</v>
      </c>
      <c r="Z46" s="18" t="s">
        <v>246</v>
      </c>
      <c r="AA46" s="18" t="s">
        <v>246</v>
      </c>
      <c r="AB46" s="18" t="s">
        <v>246</v>
      </c>
      <c r="AC46" s="18" t="s">
        <v>246</v>
      </c>
      <c r="AD46" s="18" t="s">
        <v>246</v>
      </c>
      <c r="AE46" s="53">
        <v>0</v>
      </c>
      <c r="AF46" s="18" t="s">
        <v>246</v>
      </c>
      <c r="AG46" s="23" t="s">
        <v>255</v>
      </c>
      <c r="AH46" s="54">
        <v>0</v>
      </c>
      <c r="AI46" s="54">
        <v>0</v>
      </c>
      <c r="AJ46" s="23" t="s">
        <v>255</v>
      </c>
      <c r="AK46" s="23" t="s">
        <v>255</v>
      </c>
      <c r="AL46" s="23" t="s">
        <v>255</v>
      </c>
      <c r="AM46" s="54">
        <v>0</v>
      </c>
      <c r="AN46" s="23" t="s">
        <v>255</v>
      </c>
      <c r="AO46" s="23" t="s">
        <v>255</v>
      </c>
      <c r="AP46" s="23" t="s">
        <v>255</v>
      </c>
      <c r="AQ46" s="23" t="s">
        <v>255</v>
      </c>
      <c r="AR46" s="23" t="s">
        <v>255</v>
      </c>
      <c r="AS46" s="23" t="s">
        <v>255</v>
      </c>
      <c r="AT46" s="54">
        <v>0</v>
      </c>
      <c r="AU46" s="23" t="s">
        <v>255</v>
      </c>
      <c r="AV46" s="5"/>
      <c r="AW46" s="5"/>
      <c r="AX46" s="9"/>
      <c r="AY46" s="9"/>
      <c r="AZ46" s="9"/>
      <c r="BA46" s="9"/>
      <c r="BB46" s="9"/>
      <c r="BC46" s="9"/>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row>
    <row r="47" spans="1:871" x14ac:dyDescent="0.2">
      <c r="A47" s="13" t="s">
        <v>144</v>
      </c>
      <c r="C47" s="37" t="s">
        <v>181</v>
      </c>
      <c r="D47" s="51">
        <v>0</v>
      </c>
      <c r="E47" s="51">
        <v>0</v>
      </c>
      <c r="F47" s="37" t="s">
        <v>181</v>
      </c>
      <c r="G47" s="37" t="s">
        <v>181</v>
      </c>
      <c r="H47" s="37" t="s">
        <v>181</v>
      </c>
      <c r="I47" s="37" t="s">
        <v>181</v>
      </c>
      <c r="J47" s="51">
        <v>0</v>
      </c>
      <c r="K47" s="37" t="s">
        <v>181</v>
      </c>
      <c r="L47" s="37" t="s">
        <v>181</v>
      </c>
      <c r="M47" s="37" t="s">
        <v>181</v>
      </c>
      <c r="N47" s="37" t="s">
        <v>181</v>
      </c>
      <c r="O47" s="37" t="s">
        <v>181</v>
      </c>
      <c r="P47" s="37" t="s">
        <v>181</v>
      </c>
      <c r="Q47" s="51">
        <v>0</v>
      </c>
      <c r="R47" s="18">
        <v>0</v>
      </c>
      <c r="S47" s="53">
        <v>0</v>
      </c>
      <c r="T47" s="53">
        <v>0</v>
      </c>
      <c r="U47" s="18">
        <v>0</v>
      </c>
      <c r="V47" s="18">
        <v>0</v>
      </c>
      <c r="W47" s="18">
        <v>0</v>
      </c>
      <c r="X47" s="18">
        <v>0</v>
      </c>
      <c r="Y47" s="53">
        <v>0</v>
      </c>
      <c r="Z47" s="18">
        <v>0</v>
      </c>
      <c r="AA47" s="18">
        <v>0</v>
      </c>
      <c r="AB47" s="18">
        <v>0</v>
      </c>
      <c r="AC47" s="18">
        <v>0</v>
      </c>
      <c r="AD47" s="18">
        <v>0</v>
      </c>
      <c r="AE47" s="18">
        <v>0</v>
      </c>
      <c r="AF47" s="53">
        <v>0</v>
      </c>
      <c r="AG47" s="23">
        <v>0</v>
      </c>
      <c r="AH47" s="54">
        <v>0</v>
      </c>
      <c r="AI47" s="54">
        <v>0</v>
      </c>
      <c r="AJ47" s="23">
        <v>0</v>
      </c>
      <c r="AK47" s="23">
        <v>0</v>
      </c>
      <c r="AL47" s="23">
        <v>0</v>
      </c>
      <c r="AM47" s="23">
        <v>0</v>
      </c>
      <c r="AN47" s="54">
        <v>0</v>
      </c>
      <c r="AO47" s="23">
        <v>0</v>
      </c>
      <c r="AP47" s="23">
        <v>0</v>
      </c>
      <c r="AQ47" s="23">
        <v>0</v>
      </c>
      <c r="AR47" s="23">
        <v>0</v>
      </c>
      <c r="AS47" s="23">
        <v>0</v>
      </c>
      <c r="AT47" s="23">
        <v>0</v>
      </c>
      <c r="AU47" s="54">
        <v>0</v>
      </c>
      <c r="AV47" s="5"/>
      <c r="AW47" s="5"/>
      <c r="AX47" s="9"/>
      <c r="AY47" s="9"/>
      <c r="AZ47" s="9"/>
      <c r="BA47" s="9"/>
      <c r="BB47" s="9"/>
      <c r="BC47" s="9"/>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row>
    <row r="48" spans="1:871" s="3" customFormat="1" x14ac:dyDescent="0.2">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9"/>
      <c r="AY48" s="9"/>
      <c r="AZ48" s="9"/>
      <c r="BA48" s="9"/>
      <c r="BB48" s="9"/>
      <c r="BC48" s="9"/>
    </row>
    <row r="49" spans="1:871" s="3" customFormat="1" x14ac:dyDescent="0.2">
      <c r="A49" s="3" t="s">
        <v>20</v>
      </c>
      <c r="AV49" s="5"/>
      <c r="AW49" s="5"/>
      <c r="AX49" s="9"/>
      <c r="AY49" s="9"/>
      <c r="AZ49" s="9"/>
      <c r="BA49" s="9"/>
      <c r="BB49" s="9"/>
      <c r="BC49" s="9"/>
    </row>
    <row r="50" spans="1:871" x14ac:dyDescent="0.2">
      <c r="A50" s="16" t="s">
        <v>91</v>
      </c>
      <c r="B50" s="16" t="s">
        <v>21</v>
      </c>
      <c r="C50" s="33">
        <f t="shared" ref="C50:AU50" si="1">1/108</f>
        <v>9.2592592592592587E-3</v>
      </c>
      <c r="D50" s="33">
        <f t="shared" si="1"/>
        <v>9.2592592592592587E-3</v>
      </c>
      <c r="E50" s="33">
        <f t="shared" si="1"/>
        <v>9.2592592592592587E-3</v>
      </c>
      <c r="F50" s="33">
        <f t="shared" si="1"/>
        <v>9.2592592592592587E-3</v>
      </c>
      <c r="G50" s="33">
        <f t="shared" si="1"/>
        <v>9.2592592592592587E-3</v>
      </c>
      <c r="H50" s="33">
        <f t="shared" si="1"/>
        <v>9.2592592592592587E-3</v>
      </c>
      <c r="I50" s="33">
        <f t="shared" si="1"/>
        <v>9.2592592592592587E-3</v>
      </c>
      <c r="J50" s="33">
        <f t="shared" si="1"/>
        <v>9.2592592592592587E-3</v>
      </c>
      <c r="K50" s="33">
        <f t="shared" si="1"/>
        <v>9.2592592592592587E-3</v>
      </c>
      <c r="L50" s="33">
        <f t="shared" si="1"/>
        <v>9.2592592592592587E-3</v>
      </c>
      <c r="M50" s="33">
        <f t="shared" si="1"/>
        <v>9.2592592592592587E-3</v>
      </c>
      <c r="N50" s="33">
        <f t="shared" si="1"/>
        <v>9.2592592592592587E-3</v>
      </c>
      <c r="O50" s="33">
        <f t="shared" si="1"/>
        <v>9.2592592592592587E-3</v>
      </c>
      <c r="P50" s="33">
        <f t="shared" si="1"/>
        <v>9.2592592592592587E-3</v>
      </c>
      <c r="Q50" s="33">
        <f t="shared" si="1"/>
        <v>9.2592592592592587E-3</v>
      </c>
      <c r="R50" s="17">
        <f t="shared" si="1"/>
        <v>9.2592592592592587E-3</v>
      </c>
      <c r="S50" s="17">
        <f t="shared" si="1"/>
        <v>9.2592592592592587E-3</v>
      </c>
      <c r="T50" s="17">
        <f t="shared" si="1"/>
        <v>9.2592592592592587E-3</v>
      </c>
      <c r="U50" s="17">
        <f t="shared" si="1"/>
        <v>9.2592592592592587E-3</v>
      </c>
      <c r="V50" s="17">
        <f t="shared" si="1"/>
        <v>9.2592592592592587E-3</v>
      </c>
      <c r="W50" s="17">
        <f t="shared" si="1"/>
        <v>9.2592592592592587E-3</v>
      </c>
      <c r="X50" s="17">
        <f t="shared" si="1"/>
        <v>9.2592592592592587E-3</v>
      </c>
      <c r="Y50" s="17">
        <f t="shared" si="1"/>
        <v>9.2592592592592587E-3</v>
      </c>
      <c r="Z50" s="17">
        <f t="shared" si="1"/>
        <v>9.2592592592592587E-3</v>
      </c>
      <c r="AA50" s="17">
        <f t="shared" si="1"/>
        <v>9.2592592592592587E-3</v>
      </c>
      <c r="AB50" s="17">
        <f t="shared" si="1"/>
        <v>9.2592592592592587E-3</v>
      </c>
      <c r="AC50" s="17">
        <f t="shared" si="1"/>
        <v>9.2592592592592587E-3</v>
      </c>
      <c r="AD50" s="17">
        <f t="shared" si="1"/>
        <v>9.2592592592592587E-3</v>
      </c>
      <c r="AE50" s="17">
        <f t="shared" si="1"/>
        <v>9.2592592592592587E-3</v>
      </c>
      <c r="AF50" s="17">
        <f t="shared" si="1"/>
        <v>9.2592592592592587E-3</v>
      </c>
      <c r="AG50" s="21">
        <f t="shared" si="1"/>
        <v>9.2592592592592587E-3</v>
      </c>
      <c r="AH50" s="21">
        <f t="shared" si="1"/>
        <v>9.2592592592592587E-3</v>
      </c>
      <c r="AI50" s="21">
        <f t="shared" si="1"/>
        <v>9.2592592592592587E-3</v>
      </c>
      <c r="AJ50" s="21">
        <f t="shared" si="1"/>
        <v>9.2592592592592587E-3</v>
      </c>
      <c r="AK50" s="21">
        <f t="shared" si="1"/>
        <v>9.2592592592592587E-3</v>
      </c>
      <c r="AL50" s="21">
        <f t="shared" si="1"/>
        <v>9.2592592592592587E-3</v>
      </c>
      <c r="AM50" s="21">
        <f t="shared" si="1"/>
        <v>9.2592592592592587E-3</v>
      </c>
      <c r="AN50" s="21">
        <f t="shared" si="1"/>
        <v>9.2592592592592587E-3</v>
      </c>
      <c r="AO50" s="21">
        <f t="shared" si="1"/>
        <v>9.2592592592592587E-3</v>
      </c>
      <c r="AP50" s="21">
        <f t="shared" si="1"/>
        <v>9.2592592592592587E-3</v>
      </c>
      <c r="AQ50" s="21">
        <f t="shared" si="1"/>
        <v>9.2592592592592587E-3</v>
      </c>
      <c r="AR50" s="21">
        <f t="shared" si="1"/>
        <v>9.2592592592592587E-3</v>
      </c>
      <c r="AS50" s="21">
        <f t="shared" si="1"/>
        <v>9.2592592592592587E-3</v>
      </c>
      <c r="AT50" s="21">
        <f t="shared" si="1"/>
        <v>9.2592592592592587E-3</v>
      </c>
      <c r="AU50" s="21">
        <f t="shared" si="1"/>
        <v>9.2592592592592587E-3</v>
      </c>
      <c r="AV50" s="26"/>
      <c r="AW50" s="26"/>
      <c r="AX50" s="27"/>
      <c r="AY50" s="27"/>
      <c r="AZ50" s="27"/>
      <c r="BA50" s="27"/>
      <c r="BB50" s="27"/>
      <c r="BC50" s="27"/>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
      <c r="A51" s="16" t="s">
        <v>92</v>
      </c>
      <c r="B51" s="16" t="s">
        <v>22</v>
      </c>
      <c r="C51" s="33">
        <f>1/60</f>
        <v>1.6666666666666666E-2</v>
      </c>
      <c r="D51" s="33">
        <f t="shared" ref="D51:E52" si="2">1/48</f>
        <v>2.0833333333333332E-2</v>
      </c>
      <c r="E51" s="33">
        <f t="shared" si="2"/>
        <v>2.0833333333333332E-2</v>
      </c>
      <c r="F51" s="33">
        <f t="shared" ref="F51:AF51" si="3">1/60</f>
        <v>1.6666666666666666E-2</v>
      </c>
      <c r="G51" s="33">
        <f t="shared" si="3"/>
        <v>1.6666666666666666E-2</v>
      </c>
      <c r="H51" s="33">
        <f t="shared" si="3"/>
        <v>1.6666666666666666E-2</v>
      </c>
      <c r="I51" s="33">
        <f t="shared" si="3"/>
        <v>1.6666666666666666E-2</v>
      </c>
      <c r="J51" s="33">
        <f t="shared" si="3"/>
        <v>1.6666666666666666E-2</v>
      </c>
      <c r="K51" s="33">
        <f t="shared" si="3"/>
        <v>1.6666666666666666E-2</v>
      </c>
      <c r="L51" s="33">
        <f t="shared" si="3"/>
        <v>1.6666666666666666E-2</v>
      </c>
      <c r="M51" s="33">
        <f t="shared" si="3"/>
        <v>1.6666666666666666E-2</v>
      </c>
      <c r="N51" s="33">
        <f t="shared" si="3"/>
        <v>1.6666666666666666E-2</v>
      </c>
      <c r="O51" s="33">
        <f t="shared" si="3"/>
        <v>1.6666666666666666E-2</v>
      </c>
      <c r="P51" s="33">
        <f t="shared" si="3"/>
        <v>1.6666666666666666E-2</v>
      </c>
      <c r="Q51" s="33">
        <f t="shared" si="3"/>
        <v>1.6666666666666666E-2</v>
      </c>
      <c r="R51" s="17">
        <f t="shared" si="3"/>
        <v>1.6666666666666666E-2</v>
      </c>
      <c r="S51" s="17">
        <f t="shared" si="3"/>
        <v>1.6666666666666666E-2</v>
      </c>
      <c r="T51" s="17">
        <f t="shared" si="3"/>
        <v>1.6666666666666666E-2</v>
      </c>
      <c r="U51" s="17">
        <f t="shared" si="3"/>
        <v>1.6666666666666666E-2</v>
      </c>
      <c r="V51" s="17">
        <f t="shared" si="3"/>
        <v>1.6666666666666666E-2</v>
      </c>
      <c r="W51" s="17">
        <f t="shared" si="3"/>
        <v>1.6666666666666666E-2</v>
      </c>
      <c r="X51" s="17">
        <f t="shared" si="3"/>
        <v>1.6666666666666666E-2</v>
      </c>
      <c r="Y51" s="17">
        <f t="shared" si="3"/>
        <v>1.6666666666666666E-2</v>
      </c>
      <c r="Z51" s="17">
        <f t="shared" si="3"/>
        <v>1.6666666666666666E-2</v>
      </c>
      <c r="AA51" s="17">
        <f t="shared" si="3"/>
        <v>1.6666666666666666E-2</v>
      </c>
      <c r="AB51" s="17">
        <f t="shared" si="3"/>
        <v>1.6666666666666666E-2</v>
      </c>
      <c r="AC51" s="17">
        <f t="shared" si="3"/>
        <v>1.6666666666666666E-2</v>
      </c>
      <c r="AD51" s="17">
        <f t="shared" si="3"/>
        <v>1.6666666666666666E-2</v>
      </c>
      <c r="AE51" s="17">
        <f t="shared" si="3"/>
        <v>1.6666666666666666E-2</v>
      </c>
      <c r="AF51" s="17">
        <f t="shared" si="3"/>
        <v>1.6666666666666666E-2</v>
      </c>
      <c r="AG51" s="21">
        <f t="shared" ref="AG51:AU51" si="4">1/108</f>
        <v>9.2592592592592587E-3</v>
      </c>
      <c r="AH51" s="21">
        <f t="shared" si="4"/>
        <v>9.2592592592592587E-3</v>
      </c>
      <c r="AI51" s="21">
        <f t="shared" si="4"/>
        <v>9.2592592592592587E-3</v>
      </c>
      <c r="AJ51" s="21">
        <f t="shared" si="4"/>
        <v>9.2592592592592587E-3</v>
      </c>
      <c r="AK51" s="21">
        <f t="shared" si="4"/>
        <v>9.2592592592592587E-3</v>
      </c>
      <c r="AL51" s="21">
        <f t="shared" si="4"/>
        <v>9.2592592592592587E-3</v>
      </c>
      <c r="AM51" s="21">
        <f t="shared" si="4"/>
        <v>9.2592592592592587E-3</v>
      </c>
      <c r="AN51" s="21">
        <f t="shared" si="4"/>
        <v>9.2592592592592587E-3</v>
      </c>
      <c r="AO51" s="21">
        <f t="shared" si="4"/>
        <v>9.2592592592592587E-3</v>
      </c>
      <c r="AP51" s="21">
        <f t="shared" si="4"/>
        <v>9.2592592592592587E-3</v>
      </c>
      <c r="AQ51" s="21">
        <f t="shared" si="4"/>
        <v>9.2592592592592587E-3</v>
      </c>
      <c r="AR51" s="21">
        <f t="shared" si="4"/>
        <v>9.2592592592592587E-3</v>
      </c>
      <c r="AS51" s="21">
        <f t="shared" si="4"/>
        <v>9.2592592592592587E-3</v>
      </c>
      <c r="AT51" s="21">
        <f t="shared" si="4"/>
        <v>9.2592592592592587E-3</v>
      </c>
      <c r="AU51" s="21">
        <f t="shared" si="4"/>
        <v>9.2592592592592587E-3</v>
      </c>
      <c r="AV51" s="26"/>
      <c r="AW51" s="26"/>
      <c r="AX51" s="27"/>
      <c r="AY51" s="27"/>
      <c r="AZ51" s="27"/>
      <c r="BA51" s="27"/>
      <c r="BB51" s="27"/>
      <c r="BC51" s="27"/>
      <c r="BD51" s="28"/>
      <c r="BE51" s="28"/>
      <c r="BF51" s="28"/>
      <c r="BG51" s="28"/>
      <c r="BH51" s="28"/>
      <c r="BI51" s="28"/>
      <c r="BJ51" s="28"/>
      <c r="BK51" s="28"/>
      <c r="BL51" s="28"/>
      <c r="BM51" s="28"/>
      <c r="BN51" s="28"/>
      <c r="BO51" s="28"/>
      <c r="BP51" s="28"/>
      <c r="BQ51" s="30"/>
      <c r="BR51" s="30"/>
      <c r="BS51" s="30"/>
      <c r="BT51" s="30"/>
      <c r="BU51" s="30"/>
      <c r="BV51" s="30"/>
      <c r="BW51" s="30"/>
      <c r="BX51" s="30"/>
      <c r="BY51" s="30"/>
      <c r="BZ51" s="30"/>
      <c r="CA51" s="30"/>
      <c r="CB51" s="30"/>
      <c r="CC51" s="30"/>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
      <c r="A52" s="16" t="s">
        <v>150</v>
      </c>
      <c r="B52" s="16"/>
      <c r="C52" s="33">
        <f>1/60</f>
        <v>1.6666666666666666E-2</v>
      </c>
      <c r="D52" s="33">
        <f t="shared" si="2"/>
        <v>2.0833333333333332E-2</v>
      </c>
      <c r="E52" s="33">
        <f t="shared" si="2"/>
        <v>2.0833333333333332E-2</v>
      </c>
      <c r="F52" s="33">
        <f t="shared" ref="F52:Q52" si="5">1/60</f>
        <v>1.6666666666666666E-2</v>
      </c>
      <c r="G52" s="33">
        <f t="shared" si="5"/>
        <v>1.6666666666666666E-2</v>
      </c>
      <c r="H52" s="33">
        <f t="shared" si="5"/>
        <v>1.6666666666666666E-2</v>
      </c>
      <c r="I52" s="33">
        <f t="shared" si="5"/>
        <v>1.6666666666666666E-2</v>
      </c>
      <c r="J52" s="33">
        <f t="shared" si="5"/>
        <v>1.6666666666666666E-2</v>
      </c>
      <c r="K52" s="33">
        <f t="shared" si="5"/>
        <v>1.6666666666666666E-2</v>
      </c>
      <c r="L52" s="33">
        <f t="shared" si="5"/>
        <v>1.6666666666666666E-2</v>
      </c>
      <c r="M52" s="33">
        <f t="shared" si="5"/>
        <v>1.6666666666666666E-2</v>
      </c>
      <c r="N52" s="33">
        <f t="shared" si="5"/>
        <v>1.6666666666666666E-2</v>
      </c>
      <c r="O52" s="33">
        <f t="shared" si="5"/>
        <v>1.6666666666666666E-2</v>
      </c>
      <c r="P52" s="33">
        <f t="shared" si="5"/>
        <v>1.6666666666666666E-2</v>
      </c>
      <c r="Q52" s="33">
        <f t="shared" si="5"/>
        <v>1.6666666666666666E-2</v>
      </c>
      <c r="R52" s="17">
        <v>0</v>
      </c>
      <c r="S52" s="17">
        <v>0</v>
      </c>
      <c r="T52" s="17">
        <v>0</v>
      </c>
      <c r="U52" s="17">
        <v>0</v>
      </c>
      <c r="V52" s="17">
        <v>0</v>
      </c>
      <c r="W52" s="17">
        <v>0</v>
      </c>
      <c r="X52" s="17">
        <v>0</v>
      </c>
      <c r="Y52" s="17">
        <v>0</v>
      </c>
      <c r="Z52" s="17">
        <v>0</v>
      </c>
      <c r="AA52" s="17">
        <v>0</v>
      </c>
      <c r="AB52" s="17">
        <v>0</v>
      </c>
      <c r="AC52" s="17">
        <v>0</v>
      </c>
      <c r="AD52" s="17">
        <v>0</v>
      </c>
      <c r="AE52" s="17">
        <v>0</v>
      </c>
      <c r="AF52" s="17">
        <v>0</v>
      </c>
      <c r="AG52" s="21">
        <v>0</v>
      </c>
      <c r="AH52" s="21">
        <v>0</v>
      </c>
      <c r="AI52" s="21">
        <v>0</v>
      </c>
      <c r="AJ52" s="21">
        <v>0</v>
      </c>
      <c r="AK52" s="21">
        <v>0</v>
      </c>
      <c r="AL52" s="21">
        <v>0</v>
      </c>
      <c r="AM52" s="21">
        <v>0</v>
      </c>
      <c r="AN52" s="21">
        <v>0</v>
      </c>
      <c r="AO52" s="21">
        <v>0</v>
      </c>
      <c r="AP52" s="21">
        <v>0</v>
      </c>
      <c r="AQ52" s="21">
        <v>0</v>
      </c>
      <c r="AR52" s="21">
        <v>0</v>
      </c>
      <c r="AS52" s="21">
        <v>0</v>
      </c>
      <c r="AT52" s="21">
        <v>0</v>
      </c>
      <c r="AU52" s="21">
        <v>0</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s="3" customFormat="1" x14ac:dyDescent="0.2">
      <c r="A53" s="3" t="s">
        <v>23</v>
      </c>
      <c r="AV53" s="5"/>
      <c r="AW53" s="5"/>
      <c r="AX53" s="9"/>
      <c r="AY53" s="9"/>
      <c r="AZ53" s="9"/>
      <c r="BA53" s="9"/>
      <c r="BB53" s="9"/>
      <c r="BC53" s="9"/>
    </row>
    <row r="54" spans="1:871" s="3" customFormat="1" x14ac:dyDescent="0.2">
      <c r="AV54" s="5"/>
      <c r="AW54" s="5"/>
      <c r="AX54" s="9"/>
      <c r="AY54" s="9"/>
      <c r="AZ54" s="9"/>
      <c r="BA54" s="9"/>
      <c r="BB54" s="9"/>
      <c r="BC54" s="9"/>
    </row>
    <row r="55" spans="1:871" s="3" customFormat="1" x14ac:dyDescent="0.2">
      <c r="A55" s="3" t="s">
        <v>24</v>
      </c>
      <c r="AV55" s="5"/>
      <c r="AW55" s="5"/>
      <c r="AX55" s="9"/>
      <c r="AY55" s="9"/>
      <c r="AZ55" s="9"/>
      <c r="BA55" s="9"/>
      <c r="BB55" s="9"/>
      <c r="BC55" s="9"/>
    </row>
    <row r="56" spans="1:871" x14ac:dyDescent="0.2">
      <c r="A56" s="13" t="s">
        <v>93</v>
      </c>
      <c r="B56" t="s">
        <v>25</v>
      </c>
      <c r="C56" s="33" t="s">
        <v>266</v>
      </c>
      <c r="D56" s="33" t="s">
        <v>266</v>
      </c>
      <c r="E56" s="55" t="s">
        <v>260</v>
      </c>
      <c r="F56" s="33">
        <v>90</v>
      </c>
      <c r="G56" s="33">
        <v>90</v>
      </c>
      <c r="H56" s="33">
        <v>90</v>
      </c>
      <c r="I56" s="33">
        <v>90</v>
      </c>
      <c r="J56" s="33">
        <v>90</v>
      </c>
      <c r="K56" s="55" t="s">
        <v>260</v>
      </c>
      <c r="L56" s="33">
        <v>90</v>
      </c>
      <c r="M56" s="33">
        <v>90</v>
      </c>
      <c r="N56" s="33">
        <v>90</v>
      </c>
      <c r="O56" s="33">
        <v>90</v>
      </c>
      <c r="P56" s="33">
        <v>90</v>
      </c>
      <c r="Q56" s="33">
        <v>90</v>
      </c>
      <c r="R56" s="17">
        <v>100</v>
      </c>
      <c r="S56" s="17">
        <v>100</v>
      </c>
      <c r="T56" s="58" t="s">
        <v>281</v>
      </c>
      <c r="U56" s="17">
        <v>100</v>
      </c>
      <c r="V56" s="17">
        <v>100</v>
      </c>
      <c r="W56" s="17">
        <v>100</v>
      </c>
      <c r="X56" s="17">
        <v>100</v>
      </c>
      <c r="Y56" s="17">
        <v>100</v>
      </c>
      <c r="Z56" s="58" t="s">
        <v>281</v>
      </c>
      <c r="AA56" s="17">
        <v>100</v>
      </c>
      <c r="AB56" s="17">
        <v>100</v>
      </c>
      <c r="AC56" s="17">
        <v>100</v>
      </c>
      <c r="AD56" s="17">
        <v>100</v>
      </c>
      <c r="AE56" s="17">
        <v>100</v>
      </c>
      <c r="AF56" s="17">
        <v>100</v>
      </c>
      <c r="AG56" s="21">
        <v>147</v>
      </c>
      <c r="AH56" s="21">
        <v>147</v>
      </c>
      <c r="AI56" s="59" t="s">
        <v>289</v>
      </c>
      <c r="AJ56" s="21">
        <v>147</v>
      </c>
      <c r="AK56" s="21">
        <v>147</v>
      </c>
      <c r="AL56" s="21">
        <v>147</v>
      </c>
      <c r="AM56" s="21">
        <v>147</v>
      </c>
      <c r="AN56" s="21">
        <v>147</v>
      </c>
      <c r="AO56" s="59" t="s">
        <v>289</v>
      </c>
      <c r="AP56" s="21">
        <v>147</v>
      </c>
      <c r="AQ56" s="21">
        <v>147</v>
      </c>
      <c r="AR56" s="21">
        <v>147</v>
      </c>
      <c r="AS56" s="21">
        <v>147</v>
      </c>
      <c r="AT56" s="21">
        <v>147</v>
      </c>
      <c r="AU56" s="21">
        <v>147</v>
      </c>
      <c r="AV56" s="5"/>
      <c r="AW56" s="5"/>
      <c r="AX56" s="9"/>
      <c r="AY56" s="9"/>
      <c r="AZ56" s="9"/>
      <c r="BA56" s="9"/>
      <c r="BB56" s="9"/>
      <c r="BC56" s="9"/>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x14ac:dyDescent="0.2">
      <c r="A57" s="13" t="s">
        <v>94</v>
      </c>
      <c r="B57" t="s">
        <v>26</v>
      </c>
      <c r="C57" s="57" t="s">
        <v>267</v>
      </c>
      <c r="D57" s="57" t="s">
        <v>267</v>
      </c>
      <c r="E57" s="56" t="s">
        <v>261</v>
      </c>
      <c r="F57" s="33">
        <v>90</v>
      </c>
      <c r="G57" s="33">
        <v>90</v>
      </c>
      <c r="H57" s="33">
        <v>90</v>
      </c>
      <c r="I57" s="33">
        <v>90</v>
      </c>
      <c r="J57" s="33">
        <v>90</v>
      </c>
      <c r="K57" s="33">
        <v>90</v>
      </c>
      <c r="L57" s="56" t="s">
        <v>261</v>
      </c>
      <c r="M57" s="33">
        <v>90</v>
      </c>
      <c r="N57" s="33">
        <v>90</v>
      </c>
      <c r="O57" s="33">
        <v>90</v>
      </c>
      <c r="P57" s="33">
        <v>90</v>
      </c>
      <c r="Q57" s="33">
        <v>90</v>
      </c>
      <c r="R57" s="17">
        <v>100</v>
      </c>
      <c r="S57" s="17">
        <v>100</v>
      </c>
      <c r="T57" s="58" t="s">
        <v>282</v>
      </c>
      <c r="U57" s="17">
        <v>100</v>
      </c>
      <c r="V57" s="17">
        <v>100</v>
      </c>
      <c r="W57" s="17">
        <v>100</v>
      </c>
      <c r="X57" s="17">
        <v>100</v>
      </c>
      <c r="Y57" s="17">
        <v>100</v>
      </c>
      <c r="Z57" s="17">
        <v>100</v>
      </c>
      <c r="AA57" s="58" t="s">
        <v>282</v>
      </c>
      <c r="AB57" s="17">
        <v>100</v>
      </c>
      <c r="AC57" s="17">
        <v>100</v>
      </c>
      <c r="AD57" s="17">
        <v>100</v>
      </c>
      <c r="AE57" s="17">
        <v>100</v>
      </c>
      <c r="AF57" s="17">
        <v>100</v>
      </c>
      <c r="AG57" s="21">
        <v>147</v>
      </c>
      <c r="AH57" s="21">
        <v>147</v>
      </c>
      <c r="AI57" s="59" t="s">
        <v>290</v>
      </c>
      <c r="AJ57" s="21">
        <v>147</v>
      </c>
      <c r="AK57" s="21">
        <v>147</v>
      </c>
      <c r="AL57" s="21">
        <v>147</v>
      </c>
      <c r="AM57" s="21">
        <v>147</v>
      </c>
      <c r="AN57" s="21">
        <v>147</v>
      </c>
      <c r="AO57" s="21">
        <v>147</v>
      </c>
      <c r="AP57" s="59" t="s">
        <v>290</v>
      </c>
      <c r="AQ57" s="21">
        <v>147</v>
      </c>
      <c r="AR57" s="21">
        <v>147</v>
      </c>
      <c r="AS57" s="21">
        <v>147</v>
      </c>
      <c r="AT57" s="21">
        <v>147</v>
      </c>
      <c r="AU57" s="21">
        <v>147</v>
      </c>
      <c r="AV57" s="5"/>
      <c r="AW57" s="5"/>
      <c r="AX57" s="9"/>
      <c r="AY57" s="9"/>
      <c r="AZ57" s="9"/>
      <c r="BA57" s="9"/>
      <c r="BB57" s="9"/>
      <c r="BC57" s="9"/>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row>
    <row r="58" spans="1:871" x14ac:dyDescent="0.2">
      <c r="A58" s="13" t="s">
        <v>95</v>
      </c>
      <c r="B58" t="s">
        <v>27</v>
      </c>
      <c r="C58" s="57" t="s">
        <v>271</v>
      </c>
      <c r="D58" s="57" t="s">
        <v>271</v>
      </c>
      <c r="E58" s="56" t="s">
        <v>262</v>
      </c>
      <c r="F58" s="33">
        <v>170</v>
      </c>
      <c r="G58" s="33">
        <v>170</v>
      </c>
      <c r="H58" s="33">
        <v>170</v>
      </c>
      <c r="I58" s="33">
        <v>170</v>
      </c>
      <c r="J58" s="33">
        <v>170</v>
      </c>
      <c r="K58" s="33">
        <v>170</v>
      </c>
      <c r="L58" s="33">
        <v>170</v>
      </c>
      <c r="M58" s="56" t="s">
        <v>262</v>
      </c>
      <c r="N58" s="33">
        <v>170</v>
      </c>
      <c r="O58" s="33">
        <v>170</v>
      </c>
      <c r="P58" s="33">
        <v>170</v>
      </c>
      <c r="Q58" s="33">
        <v>170</v>
      </c>
      <c r="R58" s="17">
        <v>180</v>
      </c>
      <c r="S58" s="17">
        <v>180</v>
      </c>
      <c r="T58" s="58" t="s">
        <v>283</v>
      </c>
      <c r="U58" s="17">
        <v>180</v>
      </c>
      <c r="V58" s="17">
        <v>180</v>
      </c>
      <c r="W58" s="17">
        <v>180</v>
      </c>
      <c r="X58" s="17">
        <v>180</v>
      </c>
      <c r="Y58" s="17">
        <v>180</v>
      </c>
      <c r="Z58" s="17">
        <v>180</v>
      </c>
      <c r="AA58" s="17">
        <v>180</v>
      </c>
      <c r="AB58" s="58" t="s">
        <v>283</v>
      </c>
      <c r="AC58" s="17">
        <v>180</v>
      </c>
      <c r="AD58" s="17">
        <v>180</v>
      </c>
      <c r="AE58" s="17">
        <v>180</v>
      </c>
      <c r="AF58" s="17">
        <v>180</v>
      </c>
      <c r="AG58" s="21">
        <v>375</v>
      </c>
      <c r="AH58" s="21">
        <v>375</v>
      </c>
      <c r="AI58" s="59" t="s">
        <v>291</v>
      </c>
      <c r="AJ58" s="21">
        <v>375</v>
      </c>
      <c r="AK58" s="21">
        <v>375</v>
      </c>
      <c r="AL58" s="21">
        <v>375</v>
      </c>
      <c r="AM58" s="21">
        <v>375</v>
      </c>
      <c r="AN58" s="21">
        <v>375</v>
      </c>
      <c r="AO58" s="21">
        <v>375</v>
      </c>
      <c r="AP58" s="21">
        <v>375</v>
      </c>
      <c r="AQ58" s="59" t="s">
        <v>291</v>
      </c>
      <c r="AR58" s="21">
        <v>375</v>
      </c>
      <c r="AS58" s="21">
        <v>375</v>
      </c>
      <c r="AT58" s="21">
        <v>375</v>
      </c>
      <c r="AU58" s="21">
        <v>375</v>
      </c>
      <c r="AV58" s="5"/>
      <c r="AW58" s="5"/>
      <c r="AX58" s="9"/>
      <c r="AY58" s="9"/>
      <c r="AZ58" s="9"/>
      <c r="BA58" s="9"/>
      <c r="BB58" s="9"/>
      <c r="BC58" s="9"/>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row>
    <row r="59" spans="1:871" x14ac:dyDescent="0.2">
      <c r="A59" s="13" t="s">
        <v>96</v>
      </c>
      <c r="B59" t="s">
        <v>28</v>
      </c>
      <c r="C59" s="57" t="s">
        <v>268</v>
      </c>
      <c r="D59" s="57" t="s">
        <v>268</v>
      </c>
      <c r="E59" s="56" t="s">
        <v>263</v>
      </c>
      <c r="F59" s="33">
        <v>170</v>
      </c>
      <c r="G59" s="33">
        <v>170</v>
      </c>
      <c r="H59" s="33">
        <v>170</v>
      </c>
      <c r="I59" s="33">
        <v>170</v>
      </c>
      <c r="J59" s="33">
        <v>170</v>
      </c>
      <c r="K59" s="33">
        <v>170</v>
      </c>
      <c r="L59" s="33">
        <v>170</v>
      </c>
      <c r="M59" s="33">
        <v>170</v>
      </c>
      <c r="N59" s="56" t="s">
        <v>263</v>
      </c>
      <c r="O59" s="33">
        <v>170</v>
      </c>
      <c r="P59" s="33">
        <v>170</v>
      </c>
      <c r="Q59" s="33">
        <v>170</v>
      </c>
      <c r="R59" s="17">
        <v>180</v>
      </c>
      <c r="S59" s="17">
        <v>180</v>
      </c>
      <c r="T59" s="58" t="s">
        <v>284</v>
      </c>
      <c r="U59" s="17">
        <v>180</v>
      </c>
      <c r="V59" s="17">
        <v>180</v>
      </c>
      <c r="W59" s="17">
        <v>180</v>
      </c>
      <c r="X59" s="17">
        <v>180</v>
      </c>
      <c r="Y59" s="17">
        <v>180</v>
      </c>
      <c r="Z59" s="17">
        <v>180</v>
      </c>
      <c r="AA59" s="17">
        <v>180</v>
      </c>
      <c r="AB59" s="17">
        <v>180</v>
      </c>
      <c r="AC59" s="58" t="s">
        <v>284</v>
      </c>
      <c r="AD59" s="17">
        <v>180</v>
      </c>
      <c r="AE59" s="17">
        <v>180</v>
      </c>
      <c r="AF59" s="17">
        <v>180</v>
      </c>
      <c r="AG59" s="21">
        <v>375</v>
      </c>
      <c r="AH59" s="21">
        <v>375</v>
      </c>
      <c r="AI59" s="59" t="s">
        <v>292</v>
      </c>
      <c r="AJ59" s="21">
        <v>375</v>
      </c>
      <c r="AK59" s="21">
        <v>375</v>
      </c>
      <c r="AL59" s="21">
        <v>375</v>
      </c>
      <c r="AM59" s="21">
        <v>375</v>
      </c>
      <c r="AN59" s="21">
        <v>375</v>
      </c>
      <c r="AO59" s="21">
        <v>375</v>
      </c>
      <c r="AP59" s="21">
        <v>375</v>
      </c>
      <c r="AQ59" s="21">
        <v>375</v>
      </c>
      <c r="AR59" s="59" t="s">
        <v>292</v>
      </c>
      <c r="AS59" s="21">
        <v>375</v>
      </c>
      <c r="AT59" s="21">
        <v>375</v>
      </c>
      <c r="AU59" s="21">
        <v>375</v>
      </c>
      <c r="AV59" s="5"/>
      <c r="AW59" s="5"/>
      <c r="AX59" s="9"/>
      <c r="AY59" s="9"/>
      <c r="AZ59" s="9"/>
      <c r="BA59" s="9"/>
      <c r="BB59" s="9"/>
      <c r="BC59" s="9"/>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row>
    <row r="60" spans="1:871" x14ac:dyDescent="0.2">
      <c r="A60" s="13" t="s">
        <v>97</v>
      </c>
      <c r="B60" t="s">
        <v>29</v>
      </c>
      <c r="C60" s="57" t="s">
        <v>269</v>
      </c>
      <c r="D60" s="57" t="s">
        <v>269</v>
      </c>
      <c r="E60" s="56" t="s">
        <v>264</v>
      </c>
      <c r="F60" s="33">
        <v>255</v>
      </c>
      <c r="G60" s="33">
        <v>255</v>
      </c>
      <c r="H60" s="33">
        <v>255</v>
      </c>
      <c r="I60" s="33">
        <v>255</v>
      </c>
      <c r="J60" s="33">
        <v>255</v>
      </c>
      <c r="K60" s="33">
        <v>255</v>
      </c>
      <c r="L60" s="33">
        <v>255</v>
      </c>
      <c r="M60" s="33">
        <v>255</v>
      </c>
      <c r="N60" s="33">
        <v>255</v>
      </c>
      <c r="O60" s="56" t="s">
        <v>264</v>
      </c>
      <c r="P60" s="33">
        <v>255</v>
      </c>
      <c r="Q60" s="33">
        <v>255</v>
      </c>
      <c r="R60" s="17">
        <v>240</v>
      </c>
      <c r="S60" s="17">
        <v>240</v>
      </c>
      <c r="T60" s="58" t="s">
        <v>285</v>
      </c>
      <c r="U60" s="17">
        <v>240</v>
      </c>
      <c r="V60" s="17">
        <v>240</v>
      </c>
      <c r="W60" s="17">
        <v>240</v>
      </c>
      <c r="X60" s="17">
        <v>240</v>
      </c>
      <c r="Y60" s="17">
        <v>240</v>
      </c>
      <c r="Z60" s="17">
        <v>240</v>
      </c>
      <c r="AA60" s="17">
        <v>240</v>
      </c>
      <c r="AB60" s="17">
        <v>240</v>
      </c>
      <c r="AC60" s="17">
        <v>240</v>
      </c>
      <c r="AD60" s="58" t="s">
        <v>285</v>
      </c>
      <c r="AE60" s="17">
        <v>240</v>
      </c>
      <c r="AF60" s="17">
        <v>240</v>
      </c>
      <c r="AG60" s="21">
        <v>550</v>
      </c>
      <c r="AH60" s="21">
        <v>550</v>
      </c>
      <c r="AI60" s="59" t="s">
        <v>293</v>
      </c>
      <c r="AJ60" s="21">
        <v>550</v>
      </c>
      <c r="AK60" s="21">
        <v>550</v>
      </c>
      <c r="AL60" s="21">
        <v>550</v>
      </c>
      <c r="AM60" s="21">
        <v>550</v>
      </c>
      <c r="AN60" s="21">
        <v>550</v>
      </c>
      <c r="AO60" s="21">
        <v>550</v>
      </c>
      <c r="AP60" s="21">
        <v>550</v>
      </c>
      <c r="AQ60" s="21">
        <v>550</v>
      </c>
      <c r="AR60" s="21">
        <v>550</v>
      </c>
      <c r="AS60" s="59" t="s">
        <v>293</v>
      </c>
      <c r="AT60" s="21">
        <v>550</v>
      </c>
      <c r="AU60" s="21">
        <v>550</v>
      </c>
      <c r="AV60" s="5"/>
      <c r="AW60" s="5"/>
      <c r="AX60" s="9"/>
      <c r="AY60" s="9"/>
      <c r="AZ60" s="9"/>
      <c r="BA60" s="9"/>
      <c r="BB60" s="9"/>
      <c r="BC60" s="9"/>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
      <c r="A61" s="13" t="s">
        <v>98</v>
      </c>
      <c r="B61" t="s">
        <v>29</v>
      </c>
      <c r="C61" s="57" t="s">
        <v>270</v>
      </c>
      <c r="D61" s="57" t="s">
        <v>270</v>
      </c>
      <c r="E61" s="56" t="s">
        <v>265</v>
      </c>
      <c r="F61" s="33">
        <v>255</v>
      </c>
      <c r="G61" s="33">
        <v>255</v>
      </c>
      <c r="H61" s="33">
        <v>255</v>
      </c>
      <c r="I61" s="33">
        <v>255</v>
      </c>
      <c r="J61" s="33">
        <v>255</v>
      </c>
      <c r="K61" s="33">
        <v>255</v>
      </c>
      <c r="L61" s="33">
        <v>255</v>
      </c>
      <c r="M61" s="33">
        <v>255</v>
      </c>
      <c r="N61" s="33">
        <v>255</v>
      </c>
      <c r="O61" s="33">
        <v>255</v>
      </c>
      <c r="P61" s="56" t="s">
        <v>265</v>
      </c>
      <c r="Q61" s="33">
        <v>255</v>
      </c>
      <c r="R61" s="17">
        <v>240</v>
      </c>
      <c r="S61" s="17">
        <v>240</v>
      </c>
      <c r="T61" s="58" t="s">
        <v>286</v>
      </c>
      <c r="U61" s="17">
        <v>240</v>
      </c>
      <c r="V61" s="17">
        <v>240</v>
      </c>
      <c r="W61" s="17">
        <v>240</v>
      </c>
      <c r="X61" s="17">
        <v>240</v>
      </c>
      <c r="Y61" s="17">
        <v>240</v>
      </c>
      <c r="Z61" s="17">
        <v>240</v>
      </c>
      <c r="AA61" s="17">
        <v>240</v>
      </c>
      <c r="AB61" s="17">
        <v>240</v>
      </c>
      <c r="AC61" s="17">
        <v>240</v>
      </c>
      <c r="AD61" s="17">
        <v>240</v>
      </c>
      <c r="AE61" s="58" t="s">
        <v>286</v>
      </c>
      <c r="AF61" s="17">
        <v>240</v>
      </c>
      <c r="AG61" s="21">
        <v>550</v>
      </c>
      <c r="AH61" s="21">
        <v>550</v>
      </c>
      <c r="AI61" s="59" t="s">
        <v>294</v>
      </c>
      <c r="AJ61" s="21">
        <v>550</v>
      </c>
      <c r="AK61" s="21">
        <v>550</v>
      </c>
      <c r="AL61" s="21">
        <v>550</v>
      </c>
      <c r="AM61" s="21">
        <v>550</v>
      </c>
      <c r="AN61" s="21">
        <v>550</v>
      </c>
      <c r="AO61" s="21">
        <v>550</v>
      </c>
      <c r="AP61" s="21">
        <v>550</v>
      </c>
      <c r="AQ61" s="21">
        <v>550</v>
      </c>
      <c r="AR61" s="21">
        <v>550</v>
      </c>
      <c r="AS61" s="21">
        <v>550</v>
      </c>
      <c r="AT61" s="59" t="s">
        <v>294</v>
      </c>
      <c r="AU61" s="21">
        <v>550</v>
      </c>
      <c r="AV61" s="5"/>
      <c r="AW61" s="5"/>
      <c r="AX61" s="9"/>
      <c r="AY61" s="9"/>
      <c r="AZ61" s="9"/>
      <c r="BA61" s="9"/>
      <c r="BB61" s="9"/>
      <c r="BC61" s="9"/>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
      <c r="A62" s="13" t="s">
        <v>145</v>
      </c>
      <c r="C62" s="57" t="s">
        <v>270</v>
      </c>
      <c r="D62" s="57" t="s">
        <v>270</v>
      </c>
      <c r="E62" s="56" t="s">
        <v>265</v>
      </c>
      <c r="F62" s="33">
        <v>255</v>
      </c>
      <c r="G62" s="33">
        <v>255</v>
      </c>
      <c r="H62" s="33">
        <v>255</v>
      </c>
      <c r="I62" s="33">
        <v>255</v>
      </c>
      <c r="J62" s="33">
        <v>255</v>
      </c>
      <c r="K62" s="33">
        <v>255</v>
      </c>
      <c r="L62" s="33">
        <v>255</v>
      </c>
      <c r="M62" s="33">
        <v>255</v>
      </c>
      <c r="N62" s="33">
        <v>255</v>
      </c>
      <c r="O62" s="33">
        <v>255</v>
      </c>
      <c r="P62" s="33">
        <v>255</v>
      </c>
      <c r="Q62" s="56" t="s">
        <v>265</v>
      </c>
      <c r="R62" s="17">
        <v>0</v>
      </c>
      <c r="S62" s="17">
        <v>0</v>
      </c>
      <c r="T62" s="48">
        <v>0</v>
      </c>
      <c r="U62" s="17">
        <v>0</v>
      </c>
      <c r="V62" s="17">
        <v>0</v>
      </c>
      <c r="W62" s="17">
        <v>0</v>
      </c>
      <c r="X62" s="17">
        <v>0</v>
      </c>
      <c r="Y62" s="17">
        <v>0</v>
      </c>
      <c r="Z62" s="17">
        <v>0</v>
      </c>
      <c r="AA62" s="17">
        <v>0</v>
      </c>
      <c r="AB62" s="17">
        <v>0</v>
      </c>
      <c r="AC62" s="17">
        <v>0</v>
      </c>
      <c r="AD62" s="17">
        <v>0</v>
      </c>
      <c r="AE62" s="17">
        <v>0</v>
      </c>
      <c r="AF62" s="17">
        <v>0</v>
      </c>
      <c r="AG62" s="21">
        <v>0</v>
      </c>
      <c r="AH62" s="21">
        <v>0</v>
      </c>
      <c r="AI62" s="50">
        <v>0</v>
      </c>
      <c r="AJ62" s="21">
        <v>0</v>
      </c>
      <c r="AK62" s="21">
        <v>0</v>
      </c>
      <c r="AL62" s="21">
        <v>0</v>
      </c>
      <c r="AM62" s="21">
        <v>0</v>
      </c>
      <c r="AN62" s="21">
        <v>0</v>
      </c>
      <c r="AO62" s="21">
        <v>0</v>
      </c>
      <c r="AP62" s="21">
        <v>0</v>
      </c>
      <c r="AQ62" s="21">
        <v>0</v>
      </c>
      <c r="AR62" s="21">
        <v>0</v>
      </c>
      <c r="AS62" s="21">
        <v>0</v>
      </c>
      <c r="AT62" s="21">
        <v>0</v>
      </c>
      <c r="AU62" s="21">
        <v>0</v>
      </c>
      <c r="AV62" s="5"/>
      <c r="AW62" s="5"/>
      <c r="AX62" s="9"/>
      <c r="AY62" s="9"/>
      <c r="AZ62" s="9"/>
      <c r="BA62" s="9"/>
      <c r="BB62" s="9"/>
      <c r="BC62" s="9"/>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s="3" customFormat="1" x14ac:dyDescent="0.2">
      <c r="AV63" s="5"/>
      <c r="AW63" s="5"/>
      <c r="AX63" s="9"/>
      <c r="AY63" s="9"/>
      <c r="AZ63" s="9"/>
      <c r="BA63" s="9"/>
      <c r="BB63" s="9"/>
      <c r="BC63" s="9"/>
    </row>
    <row r="64" spans="1:871" s="3" customFormat="1" x14ac:dyDescent="0.2">
      <c r="A64" s="3" t="s">
        <v>30</v>
      </c>
      <c r="AV64" s="5"/>
      <c r="AW64" s="5"/>
      <c r="AX64" s="9"/>
      <c r="AY64" s="9"/>
      <c r="AZ64" s="9"/>
      <c r="BA64" s="9"/>
      <c r="BB64" s="9"/>
      <c r="BC64" s="9"/>
    </row>
    <row r="65" spans="1:871" x14ac:dyDescent="0.2">
      <c r="A65" s="16" t="s">
        <v>99</v>
      </c>
      <c r="B65" s="16" t="s">
        <v>31</v>
      </c>
      <c r="C65" s="33">
        <v>0.5</v>
      </c>
      <c r="D65" s="33">
        <v>0.5</v>
      </c>
      <c r="E65" s="33">
        <v>0.5</v>
      </c>
      <c r="F65" s="33">
        <v>0.5</v>
      </c>
      <c r="G65" s="33">
        <v>0.5</v>
      </c>
      <c r="H65" s="33">
        <v>0.5</v>
      </c>
      <c r="I65" s="33">
        <v>0.5</v>
      </c>
      <c r="J65" s="33">
        <v>0.5</v>
      </c>
      <c r="K65" s="33">
        <v>0.5</v>
      </c>
      <c r="L65" s="33">
        <v>0.5</v>
      </c>
      <c r="M65" s="33">
        <v>0.5</v>
      </c>
      <c r="N65" s="33">
        <v>0.5</v>
      </c>
      <c r="O65" s="33">
        <v>0.5</v>
      </c>
      <c r="P65" s="33">
        <v>0.5</v>
      </c>
      <c r="Q65" s="33">
        <v>0.5</v>
      </c>
      <c r="R65" s="17">
        <v>0.47499999999999998</v>
      </c>
      <c r="S65" s="17">
        <v>0.47499999999999998</v>
      </c>
      <c r="T65" s="17">
        <v>0.47499999999999998</v>
      </c>
      <c r="U65" s="17">
        <v>0.47499999999999998</v>
      </c>
      <c r="V65" s="17">
        <v>0.47499999999999998</v>
      </c>
      <c r="W65" s="17">
        <v>0.47499999999999998</v>
      </c>
      <c r="X65" s="17">
        <v>0.47499999999999998</v>
      </c>
      <c r="Y65" s="17">
        <v>0.47499999999999998</v>
      </c>
      <c r="Z65" s="17">
        <v>0.47499999999999998</v>
      </c>
      <c r="AA65" s="17">
        <v>0.47499999999999998</v>
      </c>
      <c r="AB65" s="17">
        <v>0.47499999999999998</v>
      </c>
      <c r="AC65" s="17">
        <v>0.47499999999999998</v>
      </c>
      <c r="AD65" s="17">
        <v>0.47499999999999998</v>
      </c>
      <c r="AE65" s="17">
        <v>0.47499999999999998</v>
      </c>
      <c r="AF65" s="17">
        <v>0.47499999999999998</v>
      </c>
      <c r="AG65" s="21">
        <v>0.5</v>
      </c>
      <c r="AH65" s="21">
        <v>0.5</v>
      </c>
      <c r="AI65" s="21">
        <v>0.5</v>
      </c>
      <c r="AJ65" s="21">
        <v>0.5</v>
      </c>
      <c r="AK65" s="21">
        <v>0.5</v>
      </c>
      <c r="AL65" s="21">
        <v>0.5</v>
      </c>
      <c r="AM65" s="21">
        <v>0.5</v>
      </c>
      <c r="AN65" s="21">
        <v>0.5</v>
      </c>
      <c r="AO65" s="21">
        <v>0.5</v>
      </c>
      <c r="AP65" s="21">
        <v>0.5</v>
      </c>
      <c r="AQ65" s="21">
        <v>0.5</v>
      </c>
      <c r="AR65" s="21">
        <v>0.5</v>
      </c>
      <c r="AS65" s="21">
        <v>0.5</v>
      </c>
      <c r="AT65" s="21">
        <v>0.5</v>
      </c>
      <c r="AU65" s="21">
        <v>0.5</v>
      </c>
      <c r="AV65" s="5"/>
      <c r="AW65" s="5"/>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
      <c r="AV66" s="5"/>
      <c r="AW66" s="5"/>
      <c r="AX66" s="9"/>
      <c r="AY66" s="9"/>
      <c r="AZ66" s="9"/>
      <c r="BA66" s="9"/>
      <c r="BB66" s="9"/>
      <c r="BC66" s="9"/>
    </row>
    <row r="67" spans="1:871" s="3" customFormat="1" x14ac:dyDescent="0.2">
      <c r="A67" s="3" t="s">
        <v>32</v>
      </c>
      <c r="AV67" s="5"/>
      <c r="AW67" s="5"/>
      <c r="AX67" s="9"/>
      <c r="AY67" s="9"/>
      <c r="AZ67" s="9"/>
      <c r="BA67" s="9"/>
      <c r="BB67" s="9"/>
      <c r="BC67" s="9"/>
    </row>
    <row r="68" spans="1:871" s="3" customFormat="1" x14ac:dyDescent="0.2">
      <c r="A68" s="3" t="s">
        <v>33</v>
      </c>
      <c r="AV68" s="5"/>
      <c r="AW68" s="5"/>
      <c r="AX68" s="9"/>
      <c r="AY68" s="9"/>
      <c r="AZ68" s="9"/>
      <c r="BA68" s="9"/>
      <c r="BB68" s="9"/>
      <c r="BC68" s="9"/>
    </row>
    <row r="69" spans="1:871" x14ac:dyDescent="0.2">
      <c r="A69" s="16" t="s">
        <v>100</v>
      </c>
      <c r="B69" s="16" t="s">
        <v>34</v>
      </c>
      <c r="C69" s="33" t="s">
        <v>182</v>
      </c>
      <c r="D69" s="33" t="s">
        <v>182</v>
      </c>
      <c r="E69" s="55" t="s">
        <v>277</v>
      </c>
      <c r="F69" s="33" t="s">
        <v>182</v>
      </c>
      <c r="G69" s="33" t="s">
        <v>182</v>
      </c>
      <c r="H69" s="33" t="s">
        <v>182</v>
      </c>
      <c r="I69" s="33" t="s">
        <v>182</v>
      </c>
      <c r="J69" s="33" t="s">
        <v>182</v>
      </c>
      <c r="K69" s="55" t="s">
        <v>277</v>
      </c>
      <c r="L69" s="33" t="s">
        <v>182</v>
      </c>
      <c r="M69" s="33" t="s">
        <v>182</v>
      </c>
      <c r="N69" s="33" t="s">
        <v>182</v>
      </c>
      <c r="O69" s="33" t="s">
        <v>182</v>
      </c>
      <c r="P69" s="33" t="s">
        <v>182</v>
      </c>
      <c r="Q69" s="33" t="s">
        <v>182</v>
      </c>
      <c r="R69" s="17" t="s">
        <v>182</v>
      </c>
      <c r="S69" s="17" t="s">
        <v>182</v>
      </c>
      <c r="T69" s="48" t="s">
        <v>277</v>
      </c>
      <c r="U69" s="17" t="s">
        <v>182</v>
      </c>
      <c r="V69" s="17" t="s">
        <v>182</v>
      </c>
      <c r="W69" s="17" t="s">
        <v>182</v>
      </c>
      <c r="X69" s="17" t="s">
        <v>182</v>
      </c>
      <c r="Y69" s="17" t="s">
        <v>182</v>
      </c>
      <c r="Z69" s="48" t="s">
        <v>277</v>
      </c>
      <c r="AA69" s="17" t="s">
        <v>182</v>
      </c>
      <c r="AB69" s="17" t="s">
        <v>182</v>
      </c>
      <c r="AC69" s="17" t="s">
        <v>182</v>
      </c>
      <c r="AD69" s="17" t="s">
        <v>182</v>
      </c>
      <c r="AE69" s="17" t="s">
        <v>182</v>
      </c>
      <c r="AF69" s="17" t="s">
        <v>182</v>
      </c>
      <c r="AG69" s="21" t="s">
        <v>188</v>
      </c>
      <c r="AH69" s="21" t="s">
        <v>188</v>
      </c>
      <c r="AI69" s="50" t="s">
        <v>295</v>
      </c>
      <c r="AJ69" s="21" t="s">
        <v>188</v>
      </c>
      <c r="AK69" s="21" t="s">
        <v>188</v>
      </c>
      <c r="AL69" s="21" t="s">
        <v>188</v>
      </c>
      <c r="AM69" s="21" t="s">
        <v>188</v>
      </c>
      <c r="AN69" s="21" t="s">
        <v>188</v>
      </c>
      <c r="AO69" s="50" t="s">
        <v>295</v>
      </c>
      <c r="AP69" s="21" t="s">
        <v>188</v>
      </c>
      <c r="AQ69" s="21" t="s">
        <v>188</v>
      </c>
      <c r="AR69" s="21" t="s">
        <v>188</v>
      </c>
      <c r="AS69" s="21" t="s">
        <v>188</v>
      </c>
      <c r="AT69" s="21" t="s">
        <v>188</v>
      </c>
      <c r="AU69" s="21" t="s">
        <v>188</v>
      </c>
      <c r="AV69" s="5"/>
      <c r="AW69" s="5"/>
      <c r="AX69" s="9"/>
      <c r="AY69" s="9"/>
      <c r="AZ69" s="9"/>
      <c r="BA69" s="9"/>
      <c r="BB69" s="9"/>
      <c r="BC69" s="9"/>
      <c r="BD69" s="3"/>
      <c r="BE69" s="9"/>
      <c r="BF69" s="3"/>
      <c r="BG69" s="3"/>
      <c r="BH69" s="3"/>
      <c r="BI69" s="3"/>
      <c r="BJ69" s="3"/>
      <c r="BK69" s="9"/>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
      <c r="A70" s="16" t="s">
        <v>101</v>
      </c>
      <c r="B70" s="16" t="s">
        <v>35</v>
      </c>
      <c r="C70" s="33" t="s">
        <v>183</v>
      </c>
      <c r="D70" s="33" t="s">
        <v>183</v>
      </c>
      <c r="E70" s="55" t="s">
        <v>278</v>
      </c>
      <c r="F70" s="33" t="s">
        <v>183</v>
      </c>
      <c r="G70" s="33" t="s">
        <v>183</v>
      </c>
      <c r="H70" s="33" t="s">
        <v>183</v>
      </c>
      <c r="I70" s="33" t="s">
        <v>183</v>
      </c>
      <c r="J70" s="33" t="s">
        <v>183</v>
      </c>
      <c r="K70" s="33" t="s">
        <v>183</v>
      </c>
      <c r="L70" s="33" t="s">
        <v>183</v>
      </c>
      <c r="M70" s="55" t="s">
        <v>278</v>
      </c>
      <c r="N70" s="33" t="s">
        <v>183</v>
      </c>
      <c r="O70" s="33" t="s">
        <v>183</v>
      </c>
      <c r="P70" s="33" t="s">
        <v>183</v>
      </c>
      <c r="Q70" s="33" t="s">
        <v>183</v>
      </c>
      <c r="R70" s="17" t="s">
        <v>183</v>
      </c>
      <c r="S70" s="17" t="s">
        <v>183</v>
      </c>
      <c r="T70" s="48" t="s">
        <v>278</v>
      </c>
      <c r="U70" s="17" t="s">
        <v>183</v>
      </c>
      <c r="V70" s="17" t="s">
        <v>183</v>
      </c>
      <c r="W70" s="17" t="s">
        <v>183</v>
      </c>
      <c r="X70" s="17" t="s">
        <v>183</v>
      </c>
      <c r="Y70" s="17" t="s">
        <v>183</v>
      </c>
      <c r="Z70" s="17" t="s">
        <v>183</v>
      </c>
      <c r="AA70" s="17" t="s">
        <v>183</v>
      </c>
      <c r="AB70" s="48" t="s">
        <v>278</v>
      </c>
      <c r="AC70" s="17" t="s">
        <v>183</v>
      </c>
      <c r="AD70" s="17" t="s">
        <v>183</v>
      </c>
      <c r="AE70" s="17" t="s">
        <v>183</v>
      </c>
      <c r="AF70" s="17" t="s">
        <v>183</v>
      </c>
      <c r="AG70" s="21" t="s">
        <v>189</v>
      </c>
      <c r="AH70" s="21" t="s">
        <v>189</v>
      </c>
      <c r="AI70" s="50" t="s">
        <v>296</v>
      </c>
      <c r="AJ70" s="21" t="s">
        <v>189</v>
      </c>
      <c r="AK70" s="21" t="s">
        <v>189</v>
      </c>
      <c r="AL70" s="21" t="s">
        <v>189</v>
      </c>
      <c r="AM70" s="21" t="s">
        <v>189</v>
      </c>
      <c r="AN70" s="21" t="s">
        <v>189</v>
      </c>
      <c r="AO70" s="21" t="s">
        <v>189</v>
      </c>
      <c r="AP70" s="21" t="s">
        <v>189</v>
      </c>
      <c r="AQ70" s="50" t="s">
        <v>296</v>
      </c>
      <c r="AR70" s="21" t="s">
        <v>189</v>
      </c>
      <c r="AS70" s="21" t="s">
        <v>189</v>
      </c>
      <c r="AT70" s="21" t="s">
        <v>189</v>
      </c>
      <c r="AU70" s="21" t="s">
        <v>189</v>
      </c>
      <c r="AV70" s="5"/>
      <c r="AW70" s="5"/>
      <c r="AX70" s="9"/>
      <c r="AY70" s="9"/>
      <c r="AZ70" s="9"/>
      <c r="BA70" s="9"/>
      <c r="BB70" s="9"/>
      <c r="BC70" s="9"/>
      <c r="BD70" s="3"/>
      <c r="BE70" s="9"/>
      <c r="BF70" s="3"/>
      <c r="BG70" s="3"/>
      <c r="BH70" s="3"/>
      <c r="BI70" s="3"/>
      <c r="BJ70" s="3"/>
      <c r="BK70" s="3"/>
      <c r="BL70" s="9"/>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
      <c r="A71" s="13" t="s">
        <v>102</v>
      </c>
      <c r="B71" t="s">
        <v>36</v>
      </c>
      <c r="C71" s="33" t="s">
        <v>184</v>
      </c>
      <c r="D71" s="33" t="s">
        <v>184</v>
      </c>
      <c r="E71" s="55" t="s">
        <v>272</v>
      </c>
      <c r="F71" s="33" t="s">
        <v>184</v>
      </c>
      <c r="G71" s="33" t="s">
        <v>184</v>
      </c>
      <c r="H71" s="33" t="s">
        <v>184</v>
      </c>
      <c r="I71" s="33" t="s">
        <v>184</v>
      </c>
      <c r="J71" s="33" t="s">
        <v>184</v>
      </c>
      <c r="K71" s="33" t="s">
        <v>184</v>
      </c>
      <c r="L71" s="33" t="s">
        <v>184</v>
      </c>
      <c r="M71" s="33" t="s">
        <v>184</v>
      </c>
      <c r="N71" s="33" t="s">
        <v>184</v>
      </c>
      <c r="O71" s="55" t="s">
        <v>272</v>
      </c>
      <c r="P71" s="33" t="s">
        <v>184</v>
      </c>
      <c r="Q71" s="33" t="s">
        <v>184</v>
      </c>
      <c r="R71" s="17" t="s">
        <v>184</v>
      </c>
      <c r="S71" s="17" t="s">
        <v>184</v>
      </c>
      <c r="T71" s="48" t="s">
        <v>272</v>
      </c>
      <c r="U71" s="17" t="s">
        <v>184</v>
      </c>
      <c r="V71" s="17" t="s">
        <v>184</v>
      </c>
      <c r="W71" s="17" t="s">
        <v>184</v>
      </c>
      <c r="X71" s="17" t="s">
        <v>184</v>
      </c>
      <c r="Y71" s="17" t="s">
        <v>184</v>
      </c>
      <c r="Z71" s="17" t="s">
        <v>184</v>
      </c>
      <c r="AA71" s="17" t="s">
        <v>184</v>
      </c>
      <c r="AB71" s="17" t="s">
        <v>184</v>
      </c>
      <c r="AC71" s="17" t="s">
        <v>184</v>
      </c>
      <c r="AD71" s="48" t="s">
        <v>272</v>
      </c>
      <c r="AE71" s="17" t="s">
        <v>184</v>
      </c>
      <c r="AF71" s="17" t="s">
        <v>184</v>
      </c>
      <c r="AG71" s="21" t="s">
        <v>190</v>
      </c>
      <c r="AH71" s="21" t="s">
        <v>190</v>
      </c>
      <c r="AI71" s="50" t="s">
        <v>297</v>
      </c>
      <c r="AJ71" s="21" t="s">
        <v>190</v>
      </c>
      <c r="AK71" s="21" t="s">
        <v>190</v>
      </c>
      <c r="AL71" s="21" t="s">
        <v>190</v>
      </c>
      <c r="AM71" s="21" t="s">
        <v>190</v>
      </c>
      <c r="AN71" s="21" t="s">
        <v>190</v>
      </c>
      <c r="AO71" s="21" t="s">
        <v>190</v>
      </c>
      <c r="AP71" s="21" t="s">
        <v>190</v>
      </c>
      <c r="AQ71" s="21" t="s">
        <v>190</v>
      </c>
      <c r="AR71" s="21" t="s">
        <v>190</v>
      </c>
      <c r="AS71" s="50" t="s">
        <v>297</v>
      </c>
      <c r="AT71" s="21" t="s">
        <v>190</v>
      </c>
      <c r="AU71" s="21" t="s">
        <v>190</v>
      </c>
      <c r="AV71" s="5"/>
      <c r="AW71" s="5"/>
      <c r="AX71" s="9"/>
      <c r="AY71" s="9"/>
      <c r="AZ71" s="9"/>
      <c r="BA71" s="9"/>
      <c r="BB71" s="9"/>
      <c r="BC71" s="9"/>
      <c r="BD71" s="9"/>
      <c r="BE71" s="9"/>
      <c r="BF71" s="9"/>
      <c r="BG71" s="9"/>
      <c r="BH71" s="9"/>
      <c r="BI71" s="9"/>
      <c r="BJ71" s="9"/>
      <c r="BK71" s="9"/>
      <c r="BL71" s="9"/>
      <c r="BM71" s="9"/>
      <c r="BN71" s="9"/>
      <c r="BO71" s="9"/>
      <c r="BP71" s="9"/>
      <c r="BQ71" s="3"/>
      <c r="BR71" s="9"/>
      <c r="BS71" s="3"/>
      <c r="BT71" s="3"/>
      <c r="BU71" s="3"/>
      <c r="BV71" s="3"/>
      <c r="BW71" s="3"/>
      <c r="BX71" s="3"/>
      <c r="BY71" s="3"/>
      <c r="BZ71" s="9"/>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
      <c r="A72" s="16" t="s">
        <v>103</v>
      </c>
      <c r="B72" s="16" t="s">
        <v>37</v>
      </c>
      <c r="C72" s="33" t="s">
        <v>185</v>
      </c>
      <c r="D72" s="33" t="s">
        <v>185</v>
      </c>
      <c r="E72" s="55" t="s">
        <v>273</v>
      </c>
      <c r="F72" s="33" t="s">
        <v>185</v>
      </c>
      <c r="G72" s="33" t="s">
        <v>185</v>
      </c>
      <c r="H72" s="33" t="s">
        <v>185</v>
      </c>
      <c r="I72" s="33" t="s">
        <v>185</v>
      </c>
      <c r="J72" s="33" t="s">
        <v>185</v>
      </c>
      <c r="K72" s="33" t="s">
        <v>185</v>
      </c>
      <c r="L72" s="55" t="s">
        <v>273</v>
      </c>
      <c r="M72" s="33" t="s">
        <v>185</v>
      </c>
      <c r="N72" s="33" t="s">
        <v>185</v>
      </c>
      <c r="O72" s="33" t="s">
        <v>185</v>
      </c>
      <c r="P72" s="33" t="s">
        <v>185</v>
      </c>
      <c r="Q72" s="33" t="s">
        <v>185</v>
      </c>
      <c r="R72" s="17" t="s">
        <v>185</v>
      </c>
      <c r="S72" s="17" t="s">
        <v>185</v>
      </c>
      <c r="T72" s="48" t="s">
        <v>273</v>
      </c>
      <c r="U72" s="17" t="s">
        <v>185</v>
      </c>
      <c r="V72" s="17" t="s">
        <v>185</v>
      </c>
      <c r="W72" s="17" t="s">
        <v>185</v>
      </c>
      <c r="X72" s="17" t="s">
        <v>185</v>
      </c>
      <c r="Y72" s="17" t="s">
        <v>185</v>
      </c>
      <c r="Z72" s="17" t="s">
        <v>185</v>
      </c>
      <c r="AA72" s="48" t="s">
        <v>273</v>
      </c>
      <c r="AB72" s="17" t="s">
        <v>185</v>
      </c>
      <c r="AC72" s="17" t="s">
        <v>185</v>
      </c>
      <c r="AD72" s="17" t="s">
        <v>185</v>
      </c>
      <c r="AE72" s="17" t="s">
        <v>185</v>
      </c>
      <c r="AF72" s="17" t="s">
        <v>185</v>
      </c>
      <c r="AG72" s="21" t="s">
        <v>191</v>
      </c>
      <c r="AH72" s="21" t="s">
        <v>191</v>
      </c>
      <c r="AI72" s="50" t="s">
        <v>298</v>
      </c>
      <c r="AJ72" s="21" t="s">
        <v>191</v>
      </c>
      <c r="AK72" s="21" t="s">
        <v>191</v>
      </c>
      <c r="AL72" s="21" t="s">
        <v>191</v>
      </c>
      <c r="AM72" s="21" t="s">
        <v>191</v>
      </c>
      <c r="AN72" s="21" t="s">
        <v>191</v>
      </c>
      <c r="AO72" s="21" t="s">
        <v>191</v>
      </c>
      <c r="AP72" s="50" t="s">
        <v>298</v>
      </c>
      <c r="AQ72" s="21" t="s">
        <v>191</v>
      </c>
      <c r="AR72" s="21" t="s">
        <v>191</v>
      </c>
      <c r="AS72" s="21" t="s">
        <v>191</v>
      </c>
      <c r="AT72" s="21" t="s">
        <v>191</v>
      </c>
      <c r="AU72" s="21" t="s">
        <v>191</v>
      </c>
      <c r="AV72" s="5"/>
      <c r="AW72" s="5"/>
      <c r="AX72" s="9"/>
      <c r="AY72" s="9"/>
      <c r="AZ72" s="9"/>
      <c r="BA72" s="9"/>
      <c r="BB72" s="9"/>
      <c r="BC72" s="9"/>
      <c r="BD72" s="3"/>
      <c r="BE72" s="9"/>
      <c r="BF72" s="3"/>
      <c r="BG72" s="3"/>
      <c r="BH72" s="3"/>
      <c r="BI72" s="3"/>
      <c r="BJ72" s="3"/>
      <c r="BK72" s="3"/>
      <c r="BL72" s="3"/>
      <c r="BM72" s="3"/>
      <c r="BN72" s="9"/>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104</v>
      </c>
      <c r="B73" s="16" t="s">
        <v>38</v>
      </c>
      <c r="C73" s="33" t="s">
        <v>186</v>
      </c>
      <c r="D73" s="33" t="s">
        <v>186</v>
      </c>
      <c r="E73" s="55" t="s">
        <v>279</v>
      </c>
      <c r="F73" s="33" t="s">
        <v>186</v>
      </c>
      <c r="G73" s="33" t="s">
        <v>186</v>
      </c>
      <c r="H73" s="33" t="s">
        <v>186</v>
      </c>
      <c r="I73" s="33" t="s">
        <v>186</v>
      </c>
      <c r="J73" s="33" t="s">
        <v>186</v>
      </c>
      <c r="K73" s="33" t="s">
        <v>186</v>
      </c>
      <c r="L73" s="33" t="s">
        <v>186</v>
      </c>
      <c r="M73" s="33" t="s">
        <v>186</v>
      </c>
      <c r="N73" s="55" t="s">
        <v>279</v>
      </c>
      <c r="O73" s="33" t="s">
        <v>186</v>
      </c>
      <c r="P73" s="33" t="s">
        <v>186</v>
      </c>
      <c r="Q73" s="33" t="s">
        <v>186</v>
      </c>
      <c r="R73" s="17" t="s">
        <v>186</v>
      </c>
      <c r="S73" s="17" t="s">
        <v>186</v>
      </c>
      <c r="T73" s="48" t="s">
        <v>279</v>
      </c>
      <c r="U73" s="17" t="s">
        <v>186</v>
      </c>
      <c r="V73" s="17" t="s">
        <v>186</v>
      </c>
      <c r="W73" s="17" t="s">
        <v>186</v>
      </c>
      <c r="X73" s="17" t="s">
        <v>186</v>
      </c>
      <c r="Y73" s="17" t="s">
        <v>186</v>
      </c>
      <c r="Z73" s="17" t="s">
        <v>186</v>
      </c>
      <c r="AA73" s="17" t="s">
        <v>186</v>
      </c>
      <c r="AB73" s="17" t="s">
        <v>186</v>
      </c>
      <c r="AC73" s="48" t="s">
        <v>279</v>
      </c>
      <c r="AD73" s="17" t="s">
        <v>186</v>
      </c>
      <c r="AE73" s="17" t="s">
        <v>186</v>
      </c>
      <c r="AF73" s="17" t="s">
        <v>186</v>
      </c>
      <c r="AG73" s="21" t="s">
        <v>192</v>
      </c>
      <c r="AH73" s="21" t="s">
        <v>192</v>
      </c>
      <c r="AI73" s="50" t="s">
        <v>299</v>
      </c>
      <c r="AJ73" s="21" t="s">
        <v>192</v>
      </c>
      <c r="AK73" s="21" t="s">
        <v>192</v>
      </c>
      <c r="AL73" s="21" t="s">
        <v>192</v>
      </c>
      <c r="AM73" s="21" t="s">
        <v>192</v>
      </c>
      <c r="AN73" s="21" t="s">
        <v>192</v>
      </c>
      <c r="AO73" s="21" t="s">
        <v>192</v>
      </c>
      <c r="AP73" s="21" t="s">
        <v>192</v>
      </c>
      <c r="AQ73" s="21" t="s">
        <v>192</v>
      </c>
      <c r="AR73" s="50" t="s">
        <v>299</v>
      </c>
      <c r="AS73" s="21" t="s">
        <v>192</v>
      </c>
      <c r="AT73" s="21" t="s">
        <v>192</v>
      </c>
      <c r="AU73" s="21" t="s">
        <v>192</v>
      </c>
      <c r="AV73" s="5"/>
      <c r="AW73" s="5"/>
      <c r="AX73" s="9"/>
      <c r="AY73" s="9"/>
      <c r="AZ73" s="9"/>
      <c r="BA73" s="9"/>
      <c r="BB73" s="9"/>
      <c r="BC73" s="9"/>
      <c r="BD73" s="3"/>
      <c r="BE73" s="9"/>
      <c r="BF73" s="3"/>
      <c r="BG73" s="3"/>
      <c r="BH73" s="3"/>
      <c r="BI73" s="3"/>
      <c r="BJ73" s="3"/>
      <c r="BK73" s="3"/>
      <c r="BL73" s="3"/>
      <c r="BM73" s="3"/>
      <c r="BN73" s="3"/>
      <c r="BO73" s="9"/>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3" t="s">
        <v>105</v>
      </c>
      <c r="B74" t="s">
        <v>39</v>
      </c>
      <c r="C74" s="33" t="s">
        <v>187</v>
      </c>
      <c r="D74" s="33" t="s">
        <v>187</v>
      </c>
      <c r="E74" s="55" t="s">
        <v>280</v>
      </c>
      <c r="F74" s="33" t="s">
        <v>187</v>
      </c>
      <c r="G74" s="33" t="s">
        <v>187</v>
      </c>
      <c r="H74" s="33" t="s">
        <v>187</v>
      </c>
      <c r="I74" s="33" t="s">
        <v>187</v>
      </c>
      <c r="J74" s="33" t="s">
        <v>187</v>
      </c>
      <c r="K74" s="33" t="s">
        <v>187</v>
      </c>
      <c r="L74" s="33" t="s">
        <v>187</v>
      </c>
      <c r="M74" s="33" t="s">
        <v>187</v>
      </c>
      <c r="N74" s="33" t="s">
        <v>187</v>
      </c>
      <c r="O74" s="33" t="s">
        <v>187</v>
      </c>
      <c r="P74" s="55" t="s">
        <v>280</v>
      </c>
      <c r="Q74" s="33" t="s">
        <v>187</v>
      </c>
      <c r="R74" s="17" t="s">
        <v>187</v>
      </c>
      <c r="S74" s="17" t="s">
        <v>187</v>
      </c>
      <c r="T74" s="48" t="s">
        <v>280</v>
      </c>
      <c r="U74" s="17" t="s">
        <v>187</v>
      </c>
      <c r="V74" s="17" t="s">
        <v>187</v>
      </c>
      <c r="W74" s="17" t="s">
        <v>187</v>
      </c>
      <c r="X74" s="17" t="s">
        <v>187</v>
      </c>
      <c r="Y74" s="17" t="s">
        <v>187</v>
      </c>
      <c r="Z74" s="17" t="s">
        <v>187</v>
      </c>
      <c r="AA74" s="17" t="s">
        <v>187</v>
      </c>
      <c r="AB74" s="17" t="s">
        <v>187</v>
      </c>
      <c r="AC74" s="17" t="s">
        <v>187</v>
      </c>
      <c r="AD74" s="17" t="s">
        <v>187</v>
      </c>
      <c r="AE74" s="48" t="s">
        <v>280</v>
      </c>
      <c r="AF74" s="17" t="s">
        <v>187</v>
      </c>
      <c r="AG74" s="21" t="s">
        <v>193</v>
      </c>
      <c r="AH74" s="21" t="s">
        <v>193</v>
      </c>
      <c r="AI74" s="50" t="s">
        <v>300</v>
      </c>
      <c r="AJ74" s="21" t="s">
        <v>193</v>
      </c>
      <c r="AK74" s="21" t="s">
        <v>193</v>
      </c>
      <c r="AL74" s="21" t="s">
        <v>193</v>
      </c>
      <c r="AM74" s="21" t="s">
        <v>193</v>
      </c>
      <c r="AN74" s="21" t="s">
        <v>193</v>
      </c>
      <c r="AO74" s="21" t="s">
        <v>193</v>
      </c>
      <c r="AP74" s="21" t="s">
        <v>193</v>
      </c>
      <c r="AQ74" s="21" t="s">
        <v>193</v>
      </c>
      <c r="AR74" s="21" t="s">
        <v>193</v>
      </c>
      <c r="AS74" s="21" t="s">
        <v>193</v>
      </c>
      <c r="AT74" s="50" t="s">
        <v>300</v>
      </c>
      <c r="AU74" s="21" t="s">
        <v>193</v>
      </c>
      <c r="AV74" s="5"/>
      <c r="AW74" s="5"/>
      <c r="AX74" s="9"/>
      <c r="AY74" s="9"/>
      <c r="AZ74" s="9"/>
      <c r="BA74" s="9"/>
      <c r="BB74" s="9"/>
      <c r="BC74" s="9"/>
      <c r="BD74" s="3"/>
      <c r="BE74" s="9"/>
      <c r="BF74" s="3"/>
      <c r="BG74" s="3"/>
      <c r="BH74" s="3"/>
      <c r="BI74" s="3"/>
      <c r="BJ74" s="3"/>
      <c r="BK74" s="3"/>
      <c r="BL74" s="3"/>
      <c r="BM74" s="3"/>
      <c r="BN74" s="3"/>
      <c r="BO74" s="3"/>
      <c r="BP74" s="9"/>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x14ac:dyDescent="0.2">
      <c r="A75" s="13" t="s">
        <v>146</v>
      </c>
      <c r="C75" s="33" t="s">
        <v>187</v>
      </c>
      <c r="D75" s="33" t="s">
        <v>187</v>
      </c>
      <c r="E75" s="55" t="s">
        <v>280</v>
      </c>
      <c r="F75" s="33" t="s">
        <v>187</v>
      </c>
      <c r="G75" s="33" t="s">
        <v>187</v>
      </c>
      <c r="H75" s="33" t="s">
        <v>187</v>
      </c>
      <c r="I75" s="33" t="s">
        <v>187</v>
      </c>
      <c r="J75" s="33" t="s">
        <v>187</v>
      </c>
      <c r="K75" s="33" t="s">
        <v>187</v>
      </c>
      <c r="L75" s="33" t="s">
        <v>187</v>
      </c>
      <c r="M75" s="33" t="s">
        <v>187</v>
      </c>
      <c r="N75" s="33" t="s">
        <v>187</v>
      </c>
      <c r="O75" s="33" t="s">
        <v>187</v>
      </c>
      <c r="P75" s="33" t="s">
        <v>187</v>
      </c>
      <c r="Q75" s="55" t="s">
        <v>280</v>
      </c>
      <c r="R75" s="17">
        <v>0</v>
      </c>
      <c r="S75" s="17">
        <v>0</v>
      </c>
      <c r="T75" s="48">
        <v>0</v>
      </c>
      <c r="U75" s="17">
        <v>0</v>
      </c>
      <c r="V75" s="17">
        <v>0</v>
      </c>
      <c r="W75" s="17">
        <v>0</v>
      </c>
      <c r="X75" s="17">
        <v>0</v>
      </c>
      <c r="Y75" s="17">
        <v>0</v>
      </c>
      <c r="Z75" s="17">
        <v>0</v>
      </c>
      <c r="AA75" s="17">
        <v>0</v>
      </c>
      <c r="AB75" s="17">
        <v>0</v>
      </c>
      <c r="AC75" s="17">
        <v>0</v>
      </c>
      <c r="AD75" s="17">
        <v>0</v>
      </c>
      <c r="AE75" s="17">
        <v>0</v>
      </c>
      <c r="AF75" s="17">
        <v>0</v>
      </c>
      <c r="AG75" s="21">
        <v>0</v>
      </c>
      <c r="AH75" s="21">
        <v>0</v>
      </c>
      <c r="AI75" s="50">
        <v>0</v>
      </c>
      <c r="AJ75" s="21">
        <v>0</v>
      </c>
      <c r="AK75" s="21">
        <v>0</v>
      </c>
      <c r="AL75" s="21">
        <v>0</v>
      </c>
      <c r="AM75" s="21">
        <v>0</v>
      </c>
      <c r="AN75" s="21">
        <v>0</v>
      </c>
      <c r="AO75" s="21">
        <v>0</v>
      </c>
      <c r="AP75" s="21">
        <v>0</v>
      </c>
      <c r="AQ75" s="21">
        <v>0</v>
      </c>
      <c r="AR75" s="21">
        <v>0</v>
      </c>
      <c r="AS75" s="21">
        <v>0</v>
      </c>
      <c r="AT75" s="21">
        <v>0</v>
      </c>
      <c r="AU75" s="50">
        <v>0</v>
      </c>
      <c r="AV75" s="5"/>
      <c r="AW75" s="5"/>
      <c r="AX75" s="9"/>
      <c r="AY75" s="9"/>
      <c r="AZ75" s="9"/>
      <c r="BA75" s="9"/>
      <c r="BB75" s="9"/>
      <c r="BC75" s="9"/>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row>
    <row r="76" spans="1:871" s="3" customFormat="1" x14ac:dyDescent="0.2">
      <c r="AV76" s="5"/>
      <c r="AW76" s="5"/>
      <c r="AX76" s="9"/>
      <c r="AY76" s="9"/>
      <c r="AZ76" s="9"/>
      <c r="BA76" s="9"/>
      <c r="BB76" s="9"/>
      <c r="BC76" s="9"/>
    </row>
    <row r="77" spans="1:871" s="3" customFormat="1" x14ac:dyDescent="0.2">
      <c r="AV77" s="5"/>
      <c r="AW77" s="5"/>
      <c r="AX77" s="9"/>
      <c r="AY77" s="9"/>
      <c r="AZ77" s="9"/>
      <c r="BA77" s="9"/>
      <c r="BB77" s="9"/>
      <c r="BC77" s="9"/>
    </row>
    <row r="78" spans="1:871" s="3" customFormat="1" x14ac:dyDescent="0.2">
      <c r="A78" s="3" t="s">
        <v>40</v>
      </c>
      <c r="AV78" s="5"/>
      <c r="AW78" s="5"/>
      <c r="AX78" s="9"/>
      <c r="AY78" s="9"/>
      <c r="AZ78" s="9"/>
      <c r="BA78" s="9"/>
      <c r="BB78" s="9"/>
      <c r="BC78" s="9"/>
    </row>
    <row r="79" spans="1:871" s="3" customFormat="1" x14ac:dyDescent="0.2">
      <c r="A79" s="3" t="s">
        <v>41</v>
      </c>
      <c r="AV79" s="5"/>
      <c r="AW79" s="5"/>
      <c r="AX79" s="9"/>
      <c r="AY79" s="9"/>
      <c r="AZ79" s="9"/>
      <c r="BA79" s="9"/>
      <c r="BB79" s="9"/>
      <c r="BC79" s="9"/>
    </row>
    <row r="80" spans="1:871" x14ac:dyDescent="0.2">
      <c r="A80" s="16" t="s">
        <v>106</v>
      </c>
      <c r="B80" s="16" t="s">
        <v>42</v>
      </c>
      <c r="C80" s="33">
        <v>1</v>
      </c>
      <c r="D80" s="33">
        <v>1</v>
      </c>
      <c r="E80" s="33">
        <v>1</v>
      </c>
      <c r="F80" s="33">
        <v>1</v>
      </c>
      <c r="G80" s="33">
        <v>1</v>
      </c>
      <c r="H80" s="33">
        <v>1</v>
      </c>
      <c r="I80" s="33">
        <v>1</v>
      </c>
      <c r="J80" s="33">
        <v>1</v>
      </c>
      <c r="K80" s="33">
        <v>1</v>
      </c>
      <c r="L80" s="33">
        <v>1</v>
      </c>
      <c r="M80" s="33">
        <v>1</v>
      </c>
      <c r="N80" s="33">
        <v>1</v>
      </c>
      <c r="O80" s="33">
        <v>1</v>
      </c>
      <c r="P80" s="33">
        <v>1</v>
      </c>
      <c r="Q80" s="33">
        <v>1</v>
      </c>
      <c r="R80" s="17">
        <v>1</v>
      </c>
      <c r="S80" s="17">
        <v>1</v>
      </c>
      <c r="T80" s="17">
        <v>1</v>
      </c>
      <c r="U80" s="17">
        <v>1</v>
      </c>
      <c r="V80" s="17">
        <v>1</v>
      </c>
      <c r="W80" s="17">
        <v>1</v>
      </c>
      <c r="X80" s="17">
        <v>1</v>
      </c>
      <c r="Y80" s="17">
        <v>1</v>
      </c>
      <c r="Z80" s="17">
        <v>1</v>
      </c>
      <c r="AA80" s="17">
        <v>1</v>
      </c>
      <c r="AB80" s="17">
        <v>1</v>
      </c>
      <c r="AC80" s="17">
        <v>1</v>
      </c>
      <c r="AD80" s="17">
        <v>1</v>
      </c>
      <c r="AE80" s="17">
        <v>1</v>
      </c>
      <c r="AF80" s="17">
        <v>1</v>
      </c>
      <c r="AG80" s="21">
        <v>1</v>
      </c>
      <c r="AH80" s="21">
        <v>1</v>
      </c>
      <c r="AI80" s="21">
        <v>1</v>
      </c>
      <c r="AJ80" s="21">
        <v>1</v>
      </c>
      <c r="AK80" s="21">
        <v>1</v>
      </c>
      <c r="AL80" s="21">
        <v>1</v>
      </c>
      <c r="AM80" s="21">
        <v>1</v>
      </c>
      <c r="AN80" s="21">
        <v>1</v>
      </c>
      <c r="AO80" s="21">
        <v>1</v>
      </c>
      <c r="AP80" s="21">
        <v>1</v>
      </c>
      <c r="AQ80" s="21">
        <v>1</v>
      </c>
      <c r="AR80" s="21">
        <v>1</v>
      </c>
      <c r="AS80" s="21">
        <v>1</v>
      </c>
      <c r="AT80" s="21">
        <v>1</v>
      </c>
      <c r="AU80" s="21">
        <v>1</v>
      </c>
      <c r="AV80" s="5"/>
      <c r="AW80" s="5"/>
      <c r="AX80" s="9"/>
      <c r="AY80" s="9"/>
      <c r="AZ80" s="9"/>
      <c r="BA80" s="9"/>
      <c r="BB80" s="9"/>
      <c r="BC80" s="9"/>
      <c r="BD80" s="9"/>
      <c r="BE80" s="9"/>
      <c r="BF80" s="9"/>
      <c r="BG80" s="9"/>
      <c r="BH80" s="9"/>
      <c r="BI80" s="9"/>
      <c r="BJ80" s="9"/>
      <c r="BK80" s="9"/>
      <c r="BL80" s="9"/>
      <c r="BM80" s="9"/>
      <c r="BN80" s="9"/>
      <c r="BO80" s="9"/>
      <c r="BP80" s="9"/>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row>
    <row r="81" spans="1:871" x14ac:dyDescent="0.2">
      <c r="A81" s="16" t="s">
        <v>107</v>
      </c>
      <c r="B81" s="16"/>
      <c r="C81" s="33">
        <v>0.5</v>
      </c>
      <c r="D81" s="33">
        <v>0.5</v>
      </c>
      <c r="E81" s="33">
        <v>0.5</v>
      </c>
      <c r="F81" s="33">
        <v>0.5</v>
      </c>
      <c r="G81" s="33">
        <v>0.5</v>
      </c>
      <c r="H81" s="33">
        <v>0.5</v>
      </c>
      <c r="I81" s="33">
        <v>0.5</v>
      </c>
      <c r="J81" s="33">
        <v>0.5</v>
      </c>
      <c r="K81" s="33">
        <v>0.5</v>
      </c>
      <c r="L81" s="33">
        <v>0.5</v>
      </c>
      <c r="M81" s="33">
        <v>0.5</v>
      </c>
      <c r="N81" s="33">
        <v>0.5</v>
      </c>
      <c r="O81" s="33">
        <v>0.5</v>
      </c>
      <c r="P81" s="33">
        <v>0.5</v>
      </c>
      <c r="Q81" s="33">
        <v>0.5</v>
      </c>
      <c r="R81" s="17">
        <v>0.5</v>
      </c>
      <c r="S81" s="17">
        <v>0.5</v>
      </c>
      <c r="T81" s="17">
        <v>0.5</v>
      </c>
      <c r="U81" s="17">
        <v>0.5</v>
      </c>
      <c r="V81" s="17">
        <v>0.5</v>
      </c>
      <c r="W81" s="17">
        <v>0.5</v>
      </c>
      <c r="X81" s="17">
        <v>0.5</v>
      </c>
      <c r="Y81" s="17">
        <v>0.5</v>
      </c>
      <c r="Z81" s="17">
        <v>0.5</v>
      </c>
      <c r="AA81" s="17">
        <v>0.5</v>
      </c>
      <c r="AB81" s="17">
        <v>0.5</v>
      </c>
      <c r="AC81" s="17">
        <v>0.5</v>
      </c>
      <c r="AD81" s="17">
        <v>0.5</v>
      </c>
      <c r="AE81" s="17">
        <v>0.5</v>
      </c>
      <c r="AF81" s="17">
        <v>0.5</v>
      </c>
      <c r="AG81" s="21">
        <v>0.5</v>
      </c>
      <c r="AH81" s="21">
        <v>0.5</v>
      </c>
      <c r="AI81" s="21">
        <v>0.5</v>
      </c>
      <c r="AJ81" s="21">
        <v>0.5</v>
      </c>
      <c r="AK81" s="21">
        <v>0.5</v>
      </c>
      <c r="AL81" s="21">
        <v>0.5</v>
      </c>
      <c r="AM81" s="21">
        <v>0.5</v>
      </c>
      <c r="AN81" s="21">
        <v>0.5</v>
      </c>
      <c r="AO81" s="21">
        <v>0.5</v>
      </c>
      <c r="AP81" s="21">
        <v>0.5</v>
      </c>
      <c r="AQ81" s="21">
        <v>0.5</v>
      </c>
      <c r="AR81" s="21">
        <v>0.5</v>
      </c>
      <c r="AS81" s="21">
        <v>0.5</v>
      </c>
      <c r="AT81" s="21">
        <v>0.5</v>
      </c>
      <c r="AU81" s="21">
        <v>0.5</v>
      </c>
      <c r="AV81" s="5"/>
      <c r="AW81" s="5"/>
      <c r="AX81" s="9"/>
      <c r="AY81" s="9"/>
      <c r="AZ81" s="9"/>
      <c r="BA81" s="9"/>
      <c r="BB81" s="9"/>
      <c r="BC81" s="9"/>
      <c r="BD81" s="9"/>
      <c r="BE81" s="9"/>
      <c r="BF81" s="9"/>
      <c r="BG81" s="9"/>
      <c r="BH81" s="9"/>
      <c r="BI81" s="9"/>
      <c r="BJ81" s="9"/>
      <c r="BK81" s="9"/>
      <c r="BL81" s="9"/>
      <c r="BM81" s="9"/>
      <c r="BN81" s="9"/>
      <c r="BO81" s="9"/>
      <c r="BP81" s="9"/>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row>
    <row r="82" spans="1:871" s="3" customFormat="1" x14ac:dyDescent="0.2">
      <c r="AV82" s="5"/>
      <c r="AW82" s="5"/>
      <c r="AX82" s="9"/>
      <c r="AY82" s="9"/>
      <c r="AZ82" s="9"/>
      <c r="BA82" s="9"/>
      <c r="BB82" s="9"/>
      <c r="BC82" s="9"/>
    </row>
    <row r="83" spans="1:871" s="3" customFormat="1" x14ac:dyDescent="0.2">
      <c r="A83" s="3" t="s">
        <v>43</v>
      </c>
      <c r="AV83" s="5"/>
      <c r="AW83" s="5"/>
      <c r="AX83" s="9"/>
      <c r="AY83" s="9"/>
      <c r="AZ83" s="9"/>
      <c r="BA83" s="9"/>
      <c r="BB83" s="9"/>
      <c r="BC83" s="9"/>
    </row>
    <row r="84" spans="1:871" x14ac:dyDescent="0.2">
      <c r="A84" s="16" t="s">
        <v>108</v>
      </c>
      <c r="C84" s="33" t="s">
        <v>177</v>
      </c>
      <c r="D84" s="33" t="s">
        <v>177</v>
      </c>
      <c r="E84" s="33" t="s">
        <v>177</v>
      </c>
      <c r="F84" s="33" t="s">
        <v>177</v>
      </c>
      <c r="G84" s="33" t="s">
        <v>177</v>
      </c>
      <c r="H84" s="33" t="s">
        <v>177</v>
      </c>
      <c r="I84" s="33" t="s">
        <v>177</v>
      </c>
      <c r="J84" s="33" t="s">
        <v>177</v>
      </c>
      <c r="K84" s="33" t="s">
        <v>177</v>
      </c>
      <c r="L84" s="33" t="s">
        <v>177</v>
      </c>
      <c r="M84" s="33" t="s">
        <v>177</v>
      </c>
      <c r="N84" s="33" t="s">
        <v>177</v>
      </c>
      <c r="O84" s="33" t="s">
        <v>177</v>
      </c>
      <c r="P84" s="33" t="s">
        <v>177</v>
      </c>
      <c r="Q84" s="33" t="s">
        <v>177</v>
      </c>
      <c r="R84" s="17" t="s">
        <v>177</v>
      </c>
      <c r="S84" s="17" t="s">
        <v>177</v>
      </c>
      <c r="T84" s="17" t="s">
        <v>177</v>
      </c>
      <c r="U84" s="17" t="s">
        <v>177</v>
      </c>
      <c r="V84" s="17" t="s">
        <v>177</v>
      </c>
      <c r="W84" s="17" t="s">
        <v>177</v>
      </c>
      <c r="X84" s="17" t="s">
        <v>177</v>
      </c>
      <c r="Y84" s="17" t="s">
        <v>177</v>
      </c>
      <c r="Z84" s="17" t="s">
        <v>177</v>
      </c>
      <c r="AA84" s="17" t="s">
        <v>177</v>
      </c>
      <c r="AB84" s="17" t="s">
        <v>177</v>
      </c>
      <c r="AC84" s="17" t="s">
        <v>177</v>
      </c>
      <c r="AD84" s="17" t="s">
        <v>177</v>
      </c>
      <c r="AE84" s="17" t="s">
        <v>177</v>
      </c>
      <c r="AF84" s="17" t="s">
        <v>177</v>
      </c>
      <c r="AG84" s="21" t="s">
        <v>177</v>
      </c>
      <c r="AH84" s="21" t="s">
        <v>177</v>
      </c>
      <c r="AI84" s="21" t="s">
        <v>177</v>
      </c>
      <c r="AJ84" s="21" t="s">
        <v>177</v>
      </c>
      <c r="AK84" s="21" t="s">
        <v>177</v>
      </c>
      <c r="AL84" s="21" t="s">
        <v>177</v>
      </c>
      <c r="AM84" s="21" t="s">
        <v>177</v>
      </c>
      <c r="AN84" s="21" t="s">
        <v>177</v>
      </c>
      <c r="AO84" s="21" t="s">
        <v>177</v>
      </c>
      <c r="AP84" s="21" t="s">
        <v>177</v>
      </c>
      <c r="AQ84" s="21" t="s">
        <v>177</v>
      </c>
      <c r="AR84" s="21" t="s">
        <v>177</v>
      </c>
      <c r="AS84" s="21" t="s">
        <v>177</v>
      </c>
      <c r="AT84" s="21" t="s">
        <v>177</v>
      </c>
      <c r="AU84" s="21" t="s">
        <v>177</v>
      </c>
      <c r="AV84" s="5"/>
      <c r="AW84" s="5"/>
      <c r="AX84" s="9"/>
      <c r="AY84" s="9"/>
      <c r="AZ84" s="9"/>
      <c r="BA84" s="9"/>
      <c r="BB84" s="9"/>
      <c r="BC84" s="9"/>
      <c r="BD84" s="9"/>
      <c r="BE84" s="9"/>
      <c r="BF84" s="9"/>
      <c r="BG84" s="9"/>
      <c r="BH84" s="9"/>
      <c r="BI84" s="9"/>
      <c r="BJ84" s="9"/>
      <c r="BK84" s="9"/>
      <c r="BL84" s="9"/>
      <c r="BM84" s="9"/>
      <c r="BN84" s="9"/>
      <c r="BO84" s="9"/>
      <c r="BP84" s="9"/>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row>
    <row r="85" spans="1:871" s="3" customFormat="1" x14ac:dyDescent="0.2">
      <c r="AV85" s="5"/>
      <c r="AW85" s="5"/>
      <c r="AX85" s="9"/>
      <c r="AY85" s="9"/>
      <c r="AZ85" s="9"/>
      <c r="BA85" s="9"/>
      <c r="BB85" s="9"/>
      <c r="BC85" s="9"/>
    </row>
    <row r="86" spans="1:871" s="3" customFormat="1" x14ac:dyDescent="0.2">
      <c r="A86" s="3" t="s">
        <v>44</v>
      </c>
      <c r="AV86" s="5"/>
      <c r="AW86" s="5"/>
      <c r="AX86" s="9"/>
      <c r="AY86" s="9"/>
      <c r="AZ86" s="9"/>
      <c r="BA86" s="9"/>
      <c r="BB86" s="9"/>
      <c r="BC86" s="9"/>
    </row>
    <row r="87" spans="1:871" x14ac:dyDescent="0.2">
      <c r="A87" s="16" t="s">
        <v>109</v>
      </c>
      <c r="B87" s="16" t="s">
        <v>45</v>
      </c>
      <c r="C87" s="33" t="s">
        <v>175</v>
      </c>
      <c r="D87" s="33" t="s">
        <v>175</v>
      </c>
      <c r="E87" s="33" t="s">
        <v>175</v>
      </c>
      <c r="F87" s="33" t="s">
        <v>175</v>
      </c>
      <c r="G87" s="33" t="s">
        <v>175</v>
      </c>
      <c r="H87" s="33" t="s">
        <v>175</v>
      </c>
      <c r="I87" s="33" t="s">
        <v>175</v>
      </c>
      <c r="J87" s="33" t="s">
        <v>175</v>
      </c>
      <c r="K87" s="33" t="s">
        <v>175</v>
      </c>
      <c r="L87" s="33" t="s">
        <v>175</v>
      </c>
      <c r="M87" s="33" t="s">
        <v>175</v>
      </c>
      <c r="N87" s="33" t="s">
        <v>175</v>
      </c>
      <c r="O87" s="33" t="s">
        <v>175</v>
      </c>
      <c r="P87" s="33" t="s">
        <v>175</v>
      </c>
      <c r="Q87" s="33" t="s">
        <v>175</v>
      </c>
      <c r="R87" s="33" t="s">
        <v>175</v>
      </c>
      <c r="S87" s="33" t="s">
        <v>175</v>
      </c>
      <c r="T87" s="33" t="s">
        <v>175</v>
      </c>
      <c r="U87" s="33" t="s">
        <v>175</v>
      </c>
      <c r="V87" s="33" t="s">
        <v>175</v>
      </c>
      <c r="W87" s="33" t="s">
        <v>175</v>
      </c>
      <c r="X87" s="33" t="s">
        <v>175</v>
      </c>
      <c r="Y87" s="33" t="s">
        <v>175</v>
      </c>
      <c r="Z87" s="33" t="s">
        <v>175</v>
      </c>
      <c r="AA87" s="33" t="s">
        <v>175</v>
      </c>
      <c r="AB87" s="33" t="s">
        <v>175</v>
      </c>
      <c r="AC87" s="33" t="s">
        <v>175</v>
      </c>
      <c r="AD87" s="33" t="s">
        <v>175</v>
      </c>
      <c r="AE87" s="33" t="s">
        <v>175</v>
      </c>
      <c r="AF87" s="33" t="s">
        <v>175</v>
      </c>
      <c r="AG87" s="33" t="s">
        <v>175</v>
      </c>
      <c r="AH87" s="33" t="s">
        <v>175</v>
      </c>
      <c r="AI87" s="33" t="s">
        <v>175</v>
      </c>
      <c r="AJ87" s="33" t="s">
        <v>175</v>
      </c>
      <c r="AK87" s="33" t="s">
        <v>175</v>
      </c>
      <c r="AL87" s="33" t="s">
        <v>175</v>
      </c>
      <c r="AM87" s="33" t="s">
        <v>175</v>
      </c>
      <c r="AN87" s="33" t="s">
        <v>175</v>
      </c>
      <c r="AO87" s="33" t="s">
        <v>175</v>
      </c>
      <c r="AP87" s="33" t="s">
        <v>175</v>
      </c>
      <c r="AQ87" s="33" t="s">
        <v>175</v>
      </c>
      <c r="AR87" s="33" t="s">
        <v>175</v>
      </c>
      <c r="AS87" s="33" t="s">
        <v>175</v>
      </c>
      <c r="AT87" s="33" t="s">
        <v>175</v>
      </c>
      <c r="AU87" s="33" t="s">
        <v>175</v>
      </c>
      <c r="AV87" s="5"/>
      <c r="AW87" s="5"/>
      <c r="AX87" s="9"/>
      <c r="AY87" s="9"/>
      <c r="AZ87" s="9"/>
      <c r="BA87" s="9"/>
      <c r="BB87" s="9"/>
      <c r="BC87" s="9"/>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row>
    <row r="88" spans="1:871" x14ac:dyDescent="0.2">
      <c r="A88" s="16" t="s">
        <v>110</v>
      </c>
      <c r="B88" s="16" t="s">
        <v>46</v>
      </c>
      <c r="C88" s="33" t="s">
        <v>194</v>
      </c>
      <c r="D88" s="33" t="s">
        <v>194</v>
      </c>
      <c r="E88" s="33" t="s">
        <v>194</v>
      </c>
      <c r="F88" s="33" t="s">
        <v>194</v>
      </c>
      <c r="G88" s="33" t="s">
        <v>194</v>
      </c>
      <c r="H88" s="33" t="s">
        <v>194</v>
      </c>
      <c r="I88" s="33" t="s">
        <v>194</v>
      </c>
      <c r="J88" s="33" t="s">
        <v>194</v>
      </c>
      <c r="K88" s="33" t="s">
        <v>194</v>
      </c>
      <c r="L88" s="33" t="s">
        <v>194</v>
      </c>
      <c r="M88" s="33" t="s">
        <v>194</v>
      </c>
      <c r="N88" s="33" t="s">
        <v>194</v>
      </c>
      <c r="O88" s="33" t="s">
        <v>194</v>
      </c>
      <c r="P88" s="33" t="s">
        <v>194</v>
      </c>
      <c r="Q88" s="33" t="s">
        <v>194</v>
      </c>
      <c r="R88" s="33" t="s">
        <v>194</v>
      </c>
      <c r="S88" s="33" t="s">
        <v>194</v>
      </c>
      <c r="T88" s="33" t="s">
        <v>194</v>
      </c>
      <c r="U88" s="33" t="s">
        <v>194</v>
      </c>
      <c r="V88" s="33" t="s">
        <v>194</v>
      </c>
      <c r="W88" s="33" t="s">
        <v>194</v>
      </c>
      <c r="X88" s="33" t="s">
        <v>194</v>
      </c>
      <c r="Y88" s="33" t="s">
        <v>194</v>
      </c>
      <c r="Z88" s="33" t="s">
        <v>194</v>
      </c>
      <c r="AA88" s="33" t="s">
        <v>194</v>
      </c>
      <c r="AB88" s="33" t="s">
        <v>194</v>
      </c>
      <c r="AC88" s="33" t="s">
        <v>194</v>
      </c>
      <c r="AD88" s="33" t="s">
        <v>194</v>
      </c>
      <c r="AE88" s="33" t="s">
        <v>194</v>
      </c>
      <c r="AF88" s="33" t="s">
        <v>194</v>
      </c>
      <c r="AG88" s="33" t="s">
        <v>194</v>
      </c>
      <c r="AH88" s="33" t="s">
        <v>194</v>
      </c>
      <c r="AI88" s="33" t="s">
        <v>194</v>
      </c>
      <c r="AJ88" s="33" t="s">
        <v>194</v>
      </c>
      <c r="AK88" s="33" t="s">
        <v>194</v>
      </c>
      <c r="AL88" s="33" t="s">
        <v>194</v>
      </c>
      <c r="AM88" s="33" t="s">
        <v>194</v>
      </c>
      <c r="AN88" s="33" t="s">
        <v>194</v>
      </c>
      <c r="AO88" s="33" t="s">
        <v>194</v>
      </c>
      <c r="AP88" s="33" t="s">
        <v>194</v>
      </c>
      <c r="AQ88" s="33" t="s">
        <v>194</v>
      </c>
      <c r="AR88" s="33" t="s">
        <v>194</v>
      </c>
      <c r="AS88" s="33" t="s">
        <v>194</v>
      </c>
      <c r="AT88" s="33" t="s">
        <v>194</v>
      </c>
      <c r="AU88" s="33" t="s">
        <v>194</v>
      </c>
      <c r="AV88" s="5"/>
      <c r="AW88" s="5"/>
      <c r="AX88" s="9"/>
      <c r="AY88" s="9"/>
      <c r="AZ88" s="9"/>
      <c r="BA88" s="9"/>
      <c r="BB88" s="9"/>
      <c r="BC88" s="9"/>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row>
    <row r="89" spans="1:871" x14ac:dyDescent="0.2">
      <c r="A89" s="16" t="s">
        <v>111</v>
      </c>
      <c r="B89" s="16" t="s">
        <v>47</v>
      </c>
      <c r="C89" s="33" t="s">
        <v>176</v>
      </c>
      <c r="D89" s="33" t="s">
        <v>176</v>
      </c>
      <c r="E89" s="33" t="s">
        <v>176</v>
      </c>
      <c r="F89" s="33" t="s">
        <v>176</v>
      </c>
      <c r="G89" s="33" t="s">
        <v>176</v>
      </c>
      <c r="H89" s="33" t="s">
        <v>176</v>
      </c>
      <c r="I89" s="33" t="s">
        <v>176</v>
      </c>
      <c r="J89" s="33" t="s">
        <v>176</v>
      </c>
      <c r="K89" s="33" t="s">
        <v>176</v>
      </c>
      <c r="L89" s="33" t="s">
        <v>176</v>
      </c>
      <c r="M89" s="33" t="s">
        <v>176</v>
      </c>
      <c r="N89" s="33" t="s">
        <v>176</v>
      </c>
      <c r="O89" s="33" t="s">
        <v>176</v>
      </c>
      <c r="P89" s="33" t="s">
        <v>176</v>
      </c>
      <c r="Q89" s="33" t="s">
        <v>176</v>
      </c>
      <c r="R89" s="33" t="s">
        <v>176</v>
      </c>
      <c r="S89" s="33" t="s">
        <v>176</v>
      </c>
      <c r="T89" s="33" t="s">
        <v>176</v>
      </c>
      <c r="U89" s="33" t="s">
        <v>176</v>
      </c>
      <c r="V89" s="33" t="s">
        <v>176</v>
      </c>
      <c r="W89" s="33" t="s">
        <v>176</v>
      </c>
      <c r="X89" s="33" t="s">
        <v>176</v>
      </c>
      <c r="Y89" s="33" t="s">
        <v>176</v>
      </c>
      <c r="Z89" s="33" t="s">
        <v>176</v>
      </c>
      <c r="AA89" s="33" t="s">
        <v>176</v>
      </c>
      <c r="AB89" s="33" t="s">
        <v>176</v>
      </c>
      <c r="AC89" s="33" t="s">
        <v>176</v>
      </c>
      <c r="AD89" s="33" t="s">
        <v>176</v>
      </c>
      <c r="AE89" s="33" t="s">
        <v>176</v>
      </c>
      <c r="AF89" s="33" t="s">
        <v>176</v>
      </c>
      <c r="AG89" s="33" t="s">
        <v>176</v>
      </c>
      <c r="AH89" s="33" t="s">
        <v>176</v>
      </c>
      <c r="AI89" s="33" t="s">
        <v>176</v>
      </c>
      <c r="AJ89" s="33" t="s">
        <v>176</v>
      </c>
      <c r="AK89" s="33" t="s">
        <v>176</v>
      </c>
      <c r="AL89" s="33" t="s">
        <v>176</v>
      </c>
      <c r="AM89" s="33" t="s">
        <v>176</v>
      </c>
      <c r="AN89" s="33" t="s">
        <v>176</v>
      </c>
      <c r="AO89" s="33" t="s">
        <v>176</v>
      </c>
      <c r="AP89" s="33" t="s">
        <v>176</v>
      </c>
      <c r="AQ89" s="33" t="s">
        <v>176</v>
      </c>
      <c r="AR89" s="33" t="s">
        <v>176</v>
      </c>
      <c r="AS89" s="33" t="s">
        <v>176</v>
      </c>
      <c r="AT89" s="33" t="s">
        <v>176</v>
      </c>
      <c r="AU89" s="33" t="s">
        <v>176</v>
      </c>
      <c r="AV89" s="5"/>
      <c r="AW89" s="5"/>
      <c r="AX89" s="9"/>
      <c r="AY89" s="9"/>
      <c r="AZ89" s="9"/>
      <c r="BA89" s="9"/>
      <c r="BB89" s="9"/>
      <c r="BC89" s="9"/>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row>
    <row r="90" spans="1:871" s="3" customFormat="1" x14ac:dyDescent="0.2">
      <c r="AV90" s="5"/>
      <c r="AW90" s="5"/>
      <c r="AX90" s="9"/>
      <c r="AY90" s="9"/>
      <c r="AZ90" s="9"/>
      <c r="BA90" s="9"/>
      <c r="BB90" s="9"/>
      <c r="BC90" s="9"/>
    </row>
    <row r="91" spans="1:871" s="3" customFormat="1" x14ac:dyDescent="0.2">
      <c r="A91" s="3" t="s">
        <v>48</v>
      </c>
      <c r="AV91" s="5"/>
      <c r="AW91" s="5"/>
      <c r="AX91" s="9"/>
      <c r="AY91" s="9"/>
      <c r="AZ91" s="9"/>
      <c r="BA91" s="9"/>
      <c r="BB91" s="9"/>
      <c r="BC91" s="9"/>
    </row>
    <row r="92" spans="1:871" x14ac:dyDescent="0.2">
      <c r="A92" s="16" t="s">
        <v>112</v>
      </c>
      <c r="B92" s="16"/>
      <c r="C92" s="33">
        <v>0.5</v>
      </c>
      <c r="D92" s="33">
        <v>0.5</v>
      </c>
      <c r="E92" s="33">
        <v>0.5</v>
      </c>
      <c r="F92" s="33">
        <v>0.5</v>
      </c>
      <c r="G92" s="33">
        <v>0.5</v>
      </c>
      <c r="H92" s="33">
        <v>0.5</v>
      </c>
      <c r="I92" s="33">
        <v>0.5</v>
      </c>
      <c r="J92" s="33">
        <v>0.5</v>
      </c>
      <c r="K92" s="33">
        <v>0.5</v>
      </c>
      <c r="L92" s="33">
        <v>0.5</v>
      </c>
      <c r="M92" s="33">
        <v>0.5</v>
      </c>
      <c r="N92" s="33">
        <v>0.5</v>
      </c>
      <c r="O92" s="33">
        <v>0.5</v>
      </c>
      <c r="P92" s="33">
        <v>0.5</v>
      </c>
      <c r="Q92" s="33">
        <v>0.5</v>
      </c>
      <c r="R92" s="17">
        <v>0.5</v>
      </c>
      <c r="S92" s="17">
        <v>0.5</v>
      </c>
      <c r="T92" s="17">
        <v>0.5</v>
      </c>
      <c r="U92" s="17">
        <v>0.5</v>
      </c>
      <c r="V92" s="17">
        <v>0.5</v>
      </c>
      <c r="W92" s="17">
        <v>0.5</v>
      </c>
      <c r="X92" s="17">
        <v>0.5</v>
      </c>
      <c r="Y92" s="17">
        <v>0.5</v>
      </c>
      <c r="Z92" s="17">
        <v>0.5</v>
      </c>
      <c r="AA92" s="17">
        <v>0.5</v>
      </c>
      <c r="AB92" s="17">
        <v>0.5</v>
      </c>
      <c r="AC92" s="17">
        <v>0.5</v>
      </c>
      <c r="AD92" s="17">
        <v>0.5</v>
      </c>
      <c r="AE92" s="17">
        <v>0.5</v>
      </c>
      <c r="AF92" s="17">
        <v>0.5</v>
      </c>
      <c r="AG92" s="21">
        <v>0.5</v>
      </c>
      <c r="AH92" s="21">
        <v>0.5</v>
      </c>
      <c r="AI92" s="21">
        <v>0.5</v>
      </c>
      <c r="AJ92" s="21">
        <v>0.5</v>
      </c>
      <c r="AK92" s="21">
        <v>0.5</v>
      </c>
      <c r="AL92" s="21">
        <v>0.5</v>
      </c>
      <c r="AM92" s="21">
        <v>0.5</v>
      </c>
      <c r="AN92" s="21">
        <v>0.5</v>
      </c>
      <c r="AO92" s="21">
        <v>0.5</v>
      </c>
      <c r="AP92" s="21">
        <v>0.5</v>
      </c>
      <c r="AQ92" s="21">
        <v>0.5</v>
      </c>
      <c r="AR92" s="21">
        <v>0.5</v>
      </c>
      <c r="AS92" s="21">
        <v>0.5</v>
      </c>
      <c r="AT92" s="21">
        <v>0.5</v>
      </c>
      <c r="AU92" s="21">
        <v>0.5</v>
      </c>
      <c r="AV92" s="5"/>
      <c r="AW92" s="5"/>
      <c r="AX92" s="9"/>
      <c r="AY92" s="9"/>
      <c r="AZ92" s="9"/>
      <c r="BA92" s="9"/>
      <c r="BB92" s="9"/>
      <c r="BC92" s="9"/>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row>
    <row r="93" spans="1:871" s="3" customFormat="1" x14ac:dyDescent="0.2">
      <c r="A93" s="3" t="s">
        <v>49</v>
      </c>
      <c r="AV93" s="5"/>
      <c r="AW93" s="5"/>
      <c r="AX93" s="9"/>
      <c r="AY93" s="9"/>
      <c r="AZ93" s="9"/>
      <c r="BA93" s="9"/>
      <c r="BB93" s="9"/>
      <c r="BC93" s="9"/>
    </row>
    <row r="94" spans="1:871" s="3" customFormat="1" x14ac:dyDescent="0.2">
      <c r="A94" s="3" t="s">
        <v>50</v>
      </c>
      <c r="AV94" s="5"/>
      <c r="AW94" s="5"/>
      <c r="AX94" s="9"/>
      <c r="AY94" s="9"/>
      <c r="AZ94" s="9"/>
      <c r="BA94" s="9"/>
      <c r="BB94" s="9"/>
      <c r="BC94" s="9"/>
    </row>
    <row r="95" spans="1:871" x14ac:dyDescent="0.2">
      <c r="A95" s="16" t="s">
        <v>113</v>
      </c>
      <c r="B95" s="16" t="s">
        <v>51</v>
      </c>
      <c r="C95" s="33">
        <v>2.5999999999999999E-2</v>
      </c>
      <c r="D95" s="33">
        <v>2.5999999999999999E-2</v>
      </c>
      <c r="E95" s="33">
        <v>2.5999999999999999E-2</v>
      </c>
      <c r="F95" s="33">
        <v>2.5999999999999999E-2</v>
      </c>
      <c r="G95" s="33">
        <v>2.5999999999999999E-2</v>
      </c>
      <c r="H95" s="33">
        <v>2.5999999999999999E-2</v>
      </c>
      <c r="I95" s="33">
        <v>2.5999999999999999E-2</v>
      </c>
      <c r="J95" s="33">
        <v>2.5999999999999999E-2</v>
      </c>
      <c r="K95" s="33">
        <v>2.5999999999999999E-2</v>
      </c>
      <c r="L95" s="33">
        <v>2.5999999999999999E-2</v>
      </c>
      <c r="M95" s="33">
        <v>2.5999999999999999E-2</v>
      </c>
      <c r="N95" s="33">
        <v>2.5999999999999999E-2</v>
      </c>
      <c r="O95" s="33">
        <v>2.5999999999999999E-2</v>
      </c>
      <c r="P95" s="33">
        <v>2.5999999999999999E-2</v>
      </c>
      <c r="Q95" s="33">
        <v>2.5999999999999999E-2</v>
      </c>
      <c r="R95" s="17">
        <v>2.5999999999999999E-2</v>
      </c>
      <c r="S95" s="17">
        <v>2.5999999999999999E-2</v>
      </c>
      <c r="T95" s="17">
        <v>2.5999999999999999E-2</v>
      </c>
      <c r="U95" s="17">
        <v>2.5999999999999999E-2</v>
      </c>
      <c r="V95" s="17">
        <v>2.5999999999999999E-2</v>
      </c>
      <c r="W95" s="17">
        <v>2.5999999999999999E-2</v>
      </c>
      <c r="X95" s="17">
        <v>2.5999999999999999E-2</v>
      </c>
      <c r="Y95" s="17">
        <v>2.5999999999999999E-2</v>
      </c>
      <c r="Z95" s="17">
        <v>2.5999999999999999E-2</v>
      </c>
      <c r="AA95" s="17">
        <v>2.5999999999999999E-2</v>
      </c>
      <c r="AB95" s="17">
        <v>2.5999999999999999E-2</v>
      </c>
      <c r="AC95" s="17">
        <v>2.5999999999999999E-2</v>
      </c>
      <c r="AD95" s="17">
        <v>2.5999999999999999E-2</v>
      </c>
      <c r="AE95" s="17">
        <v>2.5999999999999999E-2</v>
      </c>
      <c r="AF95" s="17">
        <v>2.5999999999999999E-2</v>
      </c>
      <c r="AG95" s="21">
        <v>2.5999999999999999E-2</v>
      </c>
      <c r="AH95" s="21">
        <v>2.5999999999999999E-2</v>
      </c>
      <c r="AI95" s="21">
        <v>2.5999999999999999E-2</v>
      </c>
      <c r="AJ95" s="21">
        <v>2.5999999999999999E-2</v>
      </c>
      <c r="AK95" s="21">
        <v>2.5999999999999999E-2</v>
      </c>
      <c r="AL95" s="21">
        <v>2.5999999999999999E-2</v>
      </c>
      <c r="AM95" s="21">
        <v>2.5999999999999999E-2</v>
      </c>
      <c r="AN95" s="21">
        <v>2.5999999999999999E-2</v>
      </c>
      <c r="AO95" s="21">
        <v>2.5999999999999999E-2</v>
      </c>
      <c r="AP95" s="21">
        <v>2.5999999999999999E-2</v>
      </c>
      <c r="AQ95" s="21">
        <v>2.5999999999999999E-2</v>
      </c>
      <c r="AR95" s="21">
        <v>2.5999999999999999E-2</v>
      </c>
      <c r="AS95" s="21">
        <v>2.5999999999999999E-2</v>
      </c>
      <c r="AT95" s="21">
        <v>2.5999999999999999E-2</v>
      </c>
      <c r="AU95" s="21">
        <v>2.5999999999999999E-2</v>
      </c>
      <c r="AV95" s="25"/>
      <c r="AW95" s="25"/>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
      <c r="A96" s="16" t="s">
        <v>114</v>
      </c>
      <c r="B96" s="16" t="s">
        <v>51</v>
      </c>
      <c r="C96" s="33">
        <v>2.5999999999999999E-2</v>
      </c>
      <c r="D96" s="33">
        <v>2.5999999999999999E-2</v>
      </c>
      <c r="E96" s="33">
        <v>2.5999999999999999E-2</v>
      </c>
      <c r="F96" s="33">
        <v>2.5999999999999999E-2</v>
      </c>
      <c r="G96" s="33">
        <v>2.5999999999999999E-2</v>
      </c>
      <c r="H96" s="33">
        <v>2.5999999999999999E-2</v>
      </c>
      <c r="I96" s="33">
        <v>2.5999999999999999E-2</v>
      </c>
      <c r="J96" s="33">
        <v>2.5999999999999999E-2</v>
      </c>
      <c r="K96" s="33">
        <v>2.5999999999999999E-2</v>
      </c>
      <c r="L96" s="33">
        <v>2.5999999999999999E-2</v>
      </c>
      <c r="M96" s="33">
        <v>2.5999999999999999E-2</v>
      </c>
      <c r="N96" s="33">
        <v>2.5999999999999999E-2</v>
      </c>
      <c r="O96" s="33">
        <v>2.5999999999999999E-2</v>
      </c>
      <c r="P96" s="33">
        <v>2.5999999999999999E-2</v>
      </c>
      <c r="Q96" s="33">
        <v>2.5999999999999999E-2</v>
      </c>
      <c r="R96" s="17">
        <v>2.5999999999999999E-2</v>
      </c>
      <c r="S96" s="17">
        <v>2.5999999999999999E-2</v>
      </c>
      <c r="T96" s="17">
        <v>2.5999999999999999E-2</v>
      </c>
      <c r="U96" s="17">
        <v>2.5999999999999999E-2</v>
      </c>
      <c r="V96" s="17">
        <v>2.5999999999999999E-2</v>
      </c>
      <c r="W96" s="17">
        <v>2.5999999999999999E-2</v>
      </c>
      <c r="X96" s="17">
        <v>2.5999999999999999E-2</v>
      </c>
      <c r="Y96" s="17">
        <v>2.5999999999999999E-2</v>
      </c>
      <c r="Z96" s="17">
        <v>2.5999999999999999E-2</v>
      </c>
      <c r="AA96" s="17">
        <v>2.5999999999999999E-2</v>
      </c>
      <c r="AB96" s="17">
        <v>2.5999999999999999E-2</v>
      </c>
      <c r="AC96" s="17">
        <v>2.5999999999999999E-2</v>
      </c>
      <c r="AD96" s="17">
        <v>2.5999999999999999E-2</v>
      </c>
      <c r="AE96" s="17">
        <v>2.5999999999999999E-2</v>
      </c>
      <c r="AF96" s="17">
        <v>2.5999999999999999E-2</v>
      </c>
      <c r="AG96" s="21">
        <v>2.5999999999999999E-2</v>
      </c>
      <c r="AH96" s="21">
        <v>2.5999999999999999E-2</v>
      </c>
      <c r="AI96" s="21">
        <v>2.5999999999999999E-2</v>
      </c>
      <c r="AJ96" s="21">
        <v>2.5999999999999999E-2</v>
      </c>
      <c r="AK96" s="21">
        <v>2.5999999999999999E-2</v>
      </c>
      <c r="AL96" s="21">
        <v>2.5999999999999999E-2</v>
      </c>
      <c r="AM96" s="21">
        <v>2.5999999999999999E-2</v>
      </c>
      <c r="AN96" s="21">
        <v>2.5999999999999999E-2</v>
      </c>
      <c r="AO96" s="21">
        <v>2.5999999999999999E-2</v>
      </c>
      <c r="AP96" s="21">
        <v>2.5999999999999999E-2</v>
      </c>
      <c r="AQ96" s="21">
        <v>2.5999999999999999E-2</v>
      </c>
      <c r="AR96" s="21">
        <v>2.5999999999999999E-2</v>
      </c>
      <c r="AS96" s="21">
        <v>2.5999999999999999E-2</v>
      </c>
      <c r="AT96" s="21">
        <v>2.5999999999999999E-2</v>
      </c>
      <c r="AU96" s="21">
        <v>2.5999999999999999E-2</v>
      </c>
      <c r="AV96" s="25"/>
      <c r="AW96" s="25"/>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x14ac:dyDescent="0.2">
      <c r="A97" s="16" t="s">
        <v>115</v>
      </c>
      <c r="B97" s="16" t="s">
        <v>52</v>
      </c>
      <c r="C97" s="33">
        <v>2.5999999999999999E-2</v>
      </c>
      <c r="D97" s="33">
        <v>2.5999999999999999E-2</v>
      </c>
      <c r="E97" s="33">
        <v>2.5999999999999999E-2</v>
      </c>
      <c r="F97" s="33">
        <v>2.5999999999999999E-2</v>
      </c>
      <c r="G97" s="33">
        <v>2.5999999999999999E-2</v>
      </c>
      <c r="H97" s="33">
        <v>2.5999999999999999E-2</v>
      </c>
      <c r="I97" s="33">
        <v>2.5999999999999999E-2</v>
      </c>
      <c r="J97" s="33">
        <v>2.5999999999999999E-2</v>
      </c>
      <c r="K97" s="33">
        <v>2.5999999999999999E-2</v>
      </c>
      <c r="L97" s="33">
        <v>2.5999999999999999E-2</v>
      </c>
      <c r="M97" s="33">
        <v>2.5999999999999999E-2</v>
      </c>
      <c r="N97" s="33">
        <v>2.5999999999999999E-2</v>
      </c>
      <c r="O97" s="33">
        <v>2.5999999999999999E-2</v>
      </c>
      <c r="P97" s="33">
        <v>2.5999999999999999E-2</v>
      </c>
      <c r="Q97" s="33">
        <v>2.5999999999999999E-2</v>
      </c>
      <c r="R97" s="17">
        <v>2.5999999999999999E-2</v>
      </c>
      <c r="S97" s="17">
        <v>2.5999999999999999E-2</v>
      </c>
      <c r="T97" s="17">
        <v>2.5999999999999999E-2</v>
      </c>
      <c r="U97" s="17">
        <v>2.5999999999999999E-2</v>
      </c>
      <c r="V97" s="17">
        <v>2.5999999999999999E-2</v>
      </c>
      <c r="W97" s="17">
        <v>2.5999999999999999E-2</v>
      </c>
      <c r="X97" s="17">
        <v>2.5999999999999999E-2</v>
      </c>
      <c r="Y97" s="17">
        <v>2.5999999999999999E-2</v>
      </c>
      <c r="Z97" s="17">
        <v>2.5999999999999999E-2</v>
      </c>
      <c r="AA97" s="17">
        <v>2.5999999999999999E-2</v>
      </c>
      <c r="AB97" s="17">
        <v>2.5999999999999999E-2</v>
      </c>
      <c r="AC97" s="17">
        <v>2.5999999999999999E-2</v>
      </c>
      <c r="AD97" s="17">
        <v>2.5999999999999999E-2</v>
      </c>
      <c r="AE97" s="17">
        <v>2.5999999999999999E-2</v>
      </c>
      <c r="AF97" s="17">
        <v>2.5999999999999999E-2</v>
      </c>
      <c r="AG97" s="21">
        <v>2.5999999999999999E-2</v>
      </c>
      <c r="AH97" s="21">
        <v>2.5999999999999999E-2</v>
      </c>
      <c r="AI97" s="21">
        <v>2.5999999999999999E-2</v>
      </c>
      <c r="AJ97" s="21">
        <v>2.5999999999999999E-2</v>
      </c>
      <c r="AK97" s="21">
        <v>2.5999999999999999E-2</v>
      </c>
      <c r="AL97" s="21">
        <v>2.5999999999999999E-2</v>
      </c>
      <c r="AM97" s="21">
        <v>2.5999999999999999E-2</v>
      </c>
      <c r="AN97" s="21">
        <v>2.5999999999999999E-2</v>
      </c>
      <c r="AO97" s="21">
        <v>2.5999999999999999E-2</v>
      </c>
      <c r="AP97" s="21">
        <v>2.5999999999999999E-2</v>
      </c>
      <c r="AQ97" s="21">
        <v>2.5999999999999999E-2</v>
      </c>
      <c r="AR97" s="21">
        <v>2.5999999999999999E-2</v>
      </c>
      <c r="AS97" s="21">
        <v>2.5999999999999999E-2</v>
      </c>
      <c r="AT97" s="21">
        <v>2.5999999999999999E-2</v>
      </c>
      <c r="AU97" s="21">
        <v>2.5999999999999999E-2</v>
      </c>
      <c r="AV97" s="25"/>
      <c r="AW97" s="25"/>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row>
    <row r="98" spans="1:871" x14ac:dyDescent="0.2">
      <c r="A98" s="16" t="s">
        <v>116</v>
      </c>
      <c r="B98" s="16" t="s">
        <v>52</v>
      </c>
      <c r="C98" s="33">
        <v>2.5999999999999999E-2</v>
      </c>
      <c r="D98" s="33">
        <v>2.5999999999999999E-2</v>
      </c>
      <c r="E98" s="33">
        <v>2.5999999999999999E-2</v>
      </c>
      <c r="F98" s="33">
        <v>2.5999999999999999E-2</v>
      </c>
      <c r="G98" s="33">
        <v>2.5999999999999999E-2</v>
      </c>
      <c r="H98" s="33">
        <v>2.5999999999999999E-2</v>
      </c>
      <c r="I98" s="33">
        <v>2.5999999999999999E-2</v>
      </c>
      <c r="J98" s="33">
        <v>2.5999999999999999E-2</v>
      </c>
      <c r="K98" s="33">
        <v>2.5999999999999999E-2</v>
      </c>
      <c r="L98" s="33">
        <v>2.5999999999999999E-2</v>
      </c>
      <c r="M98" s="33">
        <v>2.5999999999999999E-2</v>
      </c>
      <c r="N98" s="33">
        <v>2.5999999999999999E-2</v>
      </c>
      <c r="O98" s="33">
        <v>2.5999999999999999E-2</v>
      </c>
      <c r="P98" s="33">
        <v>2.5999999999999999E-2</v>
      </c>
      <c r="Q98" s="33">
        <v>2.5999999999999999E-2</v>
      </c>
      <c r="R98" s="17">
        <v>2.5999999999999999E-2</v>
      </c>
      <c r="S98" s="17">
        <v>2.5999999999999999E-2</v>
      </c>
      <c r="T98" s="17">
        <v>2.5999999999999999E-2</v>
      </c>
      <c r="U98" s="17">
        <v>2.5999999999999999E-2</v>
      </c>
      <c r="V98" s="17">
        <v>2.5999999999999999E-2</v>
      </c>
      <c r="W98" s="17">
        <v>2.5999999999999999E-2</v>
      </c>
      <c r="X98" s="17">
        <v>2.5999999999999999E-2</v>
      </c>
      <c r="Y98" s="17">
        <v>2.5999999999999999E-2</v>
      </c>
      <c r="Z98" s="17">
        <v>2.5999999999999999E-2</v>
      </c>
      <c r="AA98" s="17">
        <v>2.5999999999999999E-2</v>
      </c>
      <c r="AB98" s="17">
        <v>2.5999999999999999E-2</v>
      </c>
      <c r="AC98" s="17">
        <v>2.5999999999999999E-2</v>
      </c>
      <c r="AD98" s="17">
        <v>2.5999999999999999E-2</v>
      </c>
      <c r="AE98" s="17">
        <v>2.5999999999999999E-2</v>
      </c>
      <c r="AF98" s="17">
        <v>2.5999999999999999E-2</v>
      </c>
      <c r="AG98" s="21">
        <v>2.5999999999999999E-2</v>
      </c>
      <c r="AH98" s="21">
        <v>2.5999999999999999E-2</v>
      </c>
      <c r="AI98" s="21">
        <v>2.5999999999999999E-2</v>
      </c>
      <c r="AJ98" s="21">
        <v>2.5999999999999999E-2</v>
      </c>
      <c r="AK98" s="21">
        <v>2.5999999999999999E-2</v>
      </c>
      <c r="AL98" s="21">
        <v>2.5999999999999999E-2</v>
      </c>
      <c r="AM98" s="21">
        <v>2.5999999999999999E-2</v>
      </c>
      <c r="AN98" s="21">
        <v>2.5999999999999999E-2</v>
      </c>
      <c r="AO98" s="21">
        <v>2.5999999999999999E-2</v>
      </c>
      <c r="AP98" s="21">
        <v>2.5999999999999999E-2</v>
      </c>
      <c r="AQ98" s="21">
        <v>2.5999999999999999E-2</v>
      </c>
      <c r="AR98" s="21">
        <v>2.5999999999999999E-2</v>
      </c>
      <c r="AS98" s="21">
        <v>2.5999999999999999E-2</v>
      </c>
      <c r="AT98" s="21">
        <v>2.5999999999999999E-2</v>
      </c>
      <c r="AU98" s="21">
        <v>2.5999999999999999E-2</v>
      </c>
      <c r="AV98" s="25"/>
      <c r="AW98" s="25"/>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row>
    <row r="99" spans="1:871" x14ac:dyDescent="0.2">
      <c r="A99" s="16" t="s">
        <v>117</v>
      </c>
      <c r="B99" s="16" t="s">
        <v>53</v>
      </c>
      <c r="C99" s="33">
        <v>2.5999999999999999E-2</v>
      </c>
      <c r="D99" s="33">
        <v>2.5999999999999999E-2</v>
      </c>
      <c r="E99" s="33">
        <v>2.5999999999999999E-2</v>
      </c>
      <c r="F99" s="33">
        <v>2.5999999999999999E-2</v>
      </c>
      <c r="G99" s="33">
        <v>2.5999999999999999E-2</v>
      </c>
      <c r="H99" s="33">
        <v>2.5999999999999999E-2</v>
      </c>
      <c r="I99" s="33">
        <v>2.5999999999999999E-2</v>
      </c>
      <c r="J99" s="33">
        <v>2.5999999999999999E-2</v>
      </c>
      <c r="K99" s="33">
        <v>2.5999999999999999E-2</v>
      </c>
      <c r="L99" s="33">
        <v>2.5999999999999999E-2</v>
      </c>
      <c r="M99" s="33">
        <v>2.5999999999999999E-2</v>
      </c>
      <c r="N99" s="33">
        <v>2.5999999999999999E-2</v>
      </c>
      <c r="O99" s="33">
        <v>2.5999999999999999E-2</v>
      </c>
      <c r="P99" s="33">
        <v>2.5999999999999999E-2</v>
      </c>
      <c r="Q99" s="33">
        <v>2.5999999999999999E-2</v>
      </c>
      <c r="R99" s="17">
        <v>2.5999999999999999E-2</v>
      </c>
      <c r="S99" s="17">
        <v>2.5999999999999999E-2</v>
      </c>
      <c r="T99" s="17">
        <v>2.5999999999999999E-2</v>
      </c>
      <c r="U99" s="17">
        <v>2.5999999999999999E-2</v>
      </c>
      <c r="V99" s="17">
        <v>2.5999999999999999E-2</v>
      </c>
      <c r="W99" s="17">
        <v>2.5999999999999999E-2</v>
      </c>
      <c r="X99" s="17">
        <v>2.5999999999999999E-2</v>
      </c>
      <c r="Y99" s="17">
        <v>2.5999999999999999E-2</v>
      </c>
      <c r="Z99" s="17">
        <v>2.5999999999999999E-2</v>
      </c>
      <c r="AA99" s="17">
        <v>2.5999999999999999E-2</v>
      </c>
      <c r="AB99" s="17">
        <v>2.5999999999999999E-2</v>
      </c>
      <c r="AC99" s="17">
        <v>2.5999999999999999E-2</v>
      </c>
      <c r="AD99" s="17">
        <v>2.5999999999999999E-2</v>
      </c>
      <c r="AE99" s="17">
        <v>2.5999999999999999E-2</v>
      </c>
      <c r="AF99" s="17">
        <v>2.5999999999999999E-2</v>
      </c>
      <c r="AG99" s="21">
        <v>2.5999999999999999E-2</v>
      </c>
      <c r="AH99" s="21">
        <v>2.5999999999999999E-2</v>
      </c>
      <c r="AI99" s="21">
        <v>2.5999999999999999E-2</v>
      </c>
      <c r="AJ99" s="21">
        <v>2.5999999999999999E-2</v>
      </c>
      <c r="AK99" s="21">
        <v>2.5999999999999999E-2</v>
      </c>
      <c r="AL99" s="21">
        <v>2.5999999999999999E-2</v>
      </c>
      <c r="AM99" s="21">
        <v>2.5999999999999999E-2</v>
      </c>
      <c r="AN99" s="21">
        <v>2.5999999999999999E-2</v>
      </c>
      <c r="AO99" s="21">
        <v>2.5999999999999999E-2</v>
      </c>
      <c r="AP99" s="21">
        <v>2.5999999999999999E-2</v>
      </c>
      <c r="AQ99" s="21">
        <v>2.5999999999999999E-2</v>
      </c>
      <c r="AR99" s="21">
        <v>2.5999999999999999E-2</v>
      </c>
      <c r="AS99" s="21">
        <v>2.5999999999999999E-2</v>
      </c>
      <c r="AT99" s="21">
        <v>2.5999999999999999E-2</v>
      </c>
      <c r="AU99" s="21">
        <v>2.5999999999999999E-2</v>
      </c>
      <c r="AV99" s="25"/>
      <c r="AW99" s="25"/>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row>
    <row r="100" spans="1:871" x14ac:dyDescent="0.2">
      <c r="A100" s="16" t="s">
        <v>118</v>
      </c>
      <c r="B100" s="16" t="s">
        <v>53</v>
      </c>
      <c r="C100" s="33">
        <v>2.5999999999999999E-2</v>
      </c>
      <c r="D100" s="33">
        <v>2.5999999999999999E-2</v>
      </c>
      <c r="E100" s="33">
        <v>2.5999999999999999E-2</v>
      </c>
      <c r="F100" s="33">
        <v>2.5999999999999999E-2</v>
      </c>
      <c r="G100" s="33">
        <v>2.5999999999999999E-2</v>
      </c>
      <c r="H100" s="33">
        <v>2.5999999999999999E-2</v>
      </c>
      <c r="I100" s="33">
        <v>2.5999999999999999E-2</v>
      </c>
      <c r="J100" s="33">
        <v>2.5999999999999999E-2</v>
      </c>
      <c r="K100" s="33">
        <v>2.5999999999999999E-2</v>
      </c>
      <c r="L100" s="33">
        <v>2.5999999999999999E-2</v>
      </c>
      <c r="M100" s="33">
        <v>2.5999999999999999E-2</v>
      </c>
      <c r="N100" s="33">
        <v>2.5999999999999999E-2</v>
      </c>
      <c r="O100" s="33">
        <v>2.5999999999999999E-2</v>
      </c>
      <c r="P100" s="33">
        <v>2.5999999999999999E-2</v>
      </c>
      <c r="Q100" s="33">
        <v>2.5999999999999999E-2</v>
      </c>
      <c r="R100" s="17">
        <v>2.5999999999999999E-2</v>
      </c>
      <c r="S100" s="17">
        <v>2.5999999999999999E-2</v>
      </c>
      <c r="T100" s="17">
        <v>2.5999999999999999E-2</v>
      </c>
      <c r="U100" s="17">
        <v>2.5999999999999999E-2</v>
      </c>
      <c r="V100" s="17">
        <v>2.5999999999999999E-2</v>
      </c>
      <c r="W100" s="17">
        <v>2.5999999999999999E-2</v>
      </c>
      <c r="X100" s="17">
        <v>2.5999999999999999E-2</v>
      </c>
      <c r="Y100" s="17">
        <v>2.5999999999999999E-2</v>
      </c>
      <c r="Z100" s="17">
        <v>2.5999999999999999E-2</v>
      </c>
      <c r="AA100" s="17">
        <v>2.5999999999999999E-2</v>
      </c>
      <c r="AB100" s="17">
        <v>2.5999999999999999E-2</v>
      </c>
      <c r="AC100" s="17">
        <v>2.5999999999999999E-2</v>
      </c>
      <c r="AD100" s="17">
        <v>2.5999999999999999E-2</v>
      </c>
      <c r="AE100" s="17">
        <v>2.5999999999999999E-2</v>
      </c>
      <c r="AF100" s="17">
        <v>2.5999999999999999E-2</v>
      </c>
      <c r="AG100" s="21">
        <v>2.5999999999999999E-2</v>
      </c>
      <c r="AH100" s="21">
        <v>2.5999999999999999E-2</v>
      </c>
      <c r="AI100" s="21">
        <v>2.5999999999999999E-2</v>
      </c>
      <c r="AJ100" s="21">
        <v>2.5999999999999999E-2</v>
      </c>
      <c r="AK100" s="21">
        <v>2.5999999999999999E-2</v>
      </c>
      <c r="AL100" s="21">
        <v>2.5999999999999999E-2</v>
      </c>
      <c r="AM100" s="21">
        <v>2.5999999999999999E-2</v>
      </c>
      <c r="AN100" s="21">
        <v>2.5999999999999999E-2</v>
      </c>
      <c r="AO100" s="21">
        <v>2.5999999999999999E-2</v>
      </c>
      <c r="AP100" s="21">
        <v>2.5999999999999999E-2</v>
      </c>
      <c r="AQ100" s="21">
        <v>2.5999999999999999E-2</v>
      </c>
      <c r="AR100" s="21">
        <v>2.5999999999999999E-2</v>
      </c>
      <c r="AS100" s="21">
        <v>2.5999999999999999E-2</v>
      </c>
      <c r="AT100" s="21">
        <v>2.5999999999999999E-2</v>
      </c>
      <c r="AU100" s="21">
        <v>2.5999999999999999E-2</v>
      </c>
      <c r="AV100" s="25"/>
      <c r="AW100" s="25"/>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row>
    <row r="101" spans="1:871" x14ac:dyDescent="0.2">
      <c r="A101" s="16" t="s">
        <v>147</v>
      </c>
      <c r="B101" s="16"/>
      <c r="C101" s="33">
        <v>2.5999999999999999E-2</v>
      </c>
      <c r="D101" s="33">
        <v>2.5999999999999999E-2</v>
      </c>
      <c r="E101" s="33">
        <v>2.5999999999999999E-2</v>
      </c>
      <c r="F101" s="33">
        <v>2.5999999999999999E-2</v>
      </c>
      <c r="G101" s="33">
        <v>2.5999999999999999E-2</v>
      </c>
      <c r="H101" s="33">
        <v>2.5999999999999999E-2</v>
      </c>
      <c r="I101" s="33">
        <v>2.5999999999999999E-2</v>
      </c>
      <c r="J101" s="33">
        <v>2.5999999999999999E-2</v>
      </c>
      <c r="K101" s="33">
        <v>2.5999999999999999E-2</v>
      </c>
      <c r="L101" s="33">
        <v>2.5999999999999999E-2</v>
      </c>
      <c r="M101" s="33">
        <v>2.5999999999999999E-2</v>
      </c>
      <c r="N101" s="33">
        <v>2.5999999999999999E-2</v>
      </c>
      <c r="O101" s="33">
        <v>2.5999999999999999E-2</v>
      </c>
      <c r="P101" s="33">
        <v>2.5999999999999999E-2</v>
      </c>
      <c r="Q101" s="33">
        <v>2.5999999999999999E-2</v>
      </c>
      <c r="R101" s="17">
        <v>2.5999999999999999E-2</v>
      </c>
      <c r="S101" s="17">
        <v>2.5999999999999999E-2</v>
      </c>
      <c r="T101" s="17">
        <v>2.5999999999999999E-2</v>
      </c>
      <c r="U101" s="17">
        <v>2.5999999999999999E-2</v>
      </c>
      <c r="V101" s="17">
        <v>2.5999999999999999E-2</v>
      </c>
      <c r="W101" s="17">
        <v>2.5999999999999999E-2</v>
      </c>
      <c r="X101" s="17">
        <v>2.5999999999999999E-2</v>
      </c>
      <c r="Y101" s="17">
        <v>2.5999999999999999E-2</v>
      </c>
      <c r="Z101" s="17">
        <v>2.5999999999999999E-2</v>
      </c>
      <c r="AA101" s="17">
        <v>2.5999999999999999E-2</v>
      </c>
      <c r="AB101" s="17">
        <v>2.5999999999999999E-2</v>
      </c>
      <c r="AC101" s="17">
        <v>2.5999999999999999E-2</v>
      </c>
      <c r="AD101" s="17">
        <v>2.5999999999999999E-2</v>
      </c>
      <c r="AE101" s="17">
        <v>2.5999999999999999E-2</v>
      </c>
      <c r="AF101" s="17">
        <v>2.5999999999999999E-2</v>
      </c>
      <c r="AG101" s="21">
        <v>2.5999999999999999E-2</v>
      </c>
      <c r="AH101" s="21">
        <v>2.5999999999999999E-2</v>
      </c>
      <c r="AI101" s="21">
        <v>2.5999999999999999E-2</v>
      </c>
      <c r="AJ101" s="21">
        <v>2.5999999999999999E-2</v>
      </c>
      <c r="AK101" s="21">
        <v>2.5999999999999999E-2</v>
      </c>
      <c r="AL101" s="21">
        <v>2.5999999999999999E-2</v>
      </c>
      <c r="AM101" s="21">
        <v>2.5999999999999999E-2</v>
      </c>
      <c r="AN101" s="21">
        <v>2.5999999999999999E-2</v>
      </c>
      <c r="AO101" s="21">
        <v>2.5999999999999999E-2</v>
      </c>
      <c r="AP101" s="21">
        <v>2.5999999999999999E-2</v>
      </c>
      <c r="AQ101" s="21">
        <v>2.5999999999999999E-2</v>
      </c>
      <c r="AR101" s="21">
        <v>2.5999999999999999E-2</v>
      </c>
      <c r="AS101" s="21">
        <v>2.5999999999999999E-2</v>
      </c>
      <c r="AT101" s="21">
        <v>2.5999999999999999E-2</v>
      </c>
      <c r="AU101" s="21">
        <v>2.5999999999999999E-2</v>
      </c>
      <c r="AV101" s="25"/>
      <c r="AW101" s="25"/>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s="3" customFormat="1" x14ac:dyDescent="0.2">
      <c r="AV102" s="5"/>
      <c r="AW102" s="5"/>
      <c r="AX102" s="9"/>
      <c r="AY102" s="9"/>
      <c r="AZ102" s="9"/>
      <c r="BA102" s="9"/>
      <c r="BB102" s="9"/>
      <c r="BC102" s="9"/>
      <c r="BD102" s="9"/>
      <c r="BE102" s="9"/>
      <c r="BF102" s="9"/>
      <c r="BG102" s="9"/>
      <c r="BH102" s="9"/>
      <c r="BI102" s="9"/>
      <c r="BJ102" s="9"/>
      <c r="BK102" s="9"/>
      <c r="BL102" s="9"/>
      <c r="BM102" s="9"/>
      <c r="BN102" s="9"/>
      <c r="BO102" s="9"/>
      <c r="BP102" s="9"/>
    </row>
    <row r="103" spans="1:871" s="3" customFormat="1" x14ac:dyDescent="0.2">
      <c r="A103" s="3" t="s">
        <v>54</v>
      </c>
      <c r="AV103" s="5"/>
      <c r="AW103" s="5"/>
      <c r="AX103" s="9"/>
      <c r="AY103" s="9"/>
      <c r="AZ103" s="9"/>
      <c r="BA103" s="9"/>
      <c r="BB103" s="9"/>
      <c r="BC103" s="9"/>
    </row>
    <row r="104" spans="1:871" s="3" customFormat="1" x14ac:dyDescent="0.2">
      <c r="A104" s="3" t="s">
        <v>55</v>
      </c>
      <c r="AV104" s="5"/>
      <c r="AW104" s="5"/>
      <c r="AX104" s="9"/>
      <c r="AY104" s="9"/>
      <c r="AZ104" s="9"/>
      <c r="BA104" s="9"/>
      <c r="BB104" s="9"/>
      <c r="BC104" s="9"/>
    </row>
    <row r="105" spans="1:871" x14ac:dyDescent="0.2">
      <c r="A105" s="16" t="s">
        <v>119</v>
      </c>
      <c r="B105" s="16"/>
      <c r="C105" s="33">
        <v>0.25</v>
      </c>
      <c r="D105" s="33">
        <v>0.25</v>
      </c>
      <c r="E105" s="33">
        <v>0.25</v>
      </c>
      <c r="F105" s="33">
        <v>0.25</v>
      </c>
      <c r="G105" s="33">
        <v>0.25</v>
      </c>
      <c r="H105" s="33">
        <v>0.25</v>
      </c>
      <c r="I105" s="33">
        <v>0.25</v>
      </c>
      <c r="J105" s="33">
        <v>0.25</v>
      </c>
      <c r="K105" s="33">
        <v>0.25</v>
      </c>
      <c r="L105" s="33">
        <v>0.25</v>
      </c>
      <c r="M105" s="33">
        <v>0.25</v>
      </c>
      <c r="N105" s="33">
        <v>0.25</v>
      </c>
      <c r="O105" s="33">
        <v>0.25</v>
      </c>
      <c r="P105" s="33">
        <v>0.25</v>
      </c>
      <c r="Q105" s="33">
        <v>0.25</v>
      </c>
      <c r="R105" s="17">
        <v>0.01</v>
      </c>
      <c r="S105" s="17">
        <v>0.01</v>
      </c>
      <c r="T105" s="17">
        <v>0.01</v>
      </c>
      <c r="U105" s="17">
        <v>0.01</v>
      </c>
      <c r="V105" s="17">
        <v>0.01</v>
      </c>
      <c r="W105" s="17">
        <v>0.01</v>
      </c>
      <c r="X105" s="17">
        <v>0.01</v>
      </c>
      <c r="Y105" s="17">
        <v>0.01</v>
      </c>
      <c r="Z105" s="17">
        <v>0.01</v>
      </c>
      <c r="AA105" s="17">
        <v>0.01</v>
      </c>
      <c r="AB105" s="17">
        <v>0.01</v>
      </c>
      <c r="AC105" s="17">
        <v>0.01</v>
      </c>
      <c r="AD105" s="17">
        <v>0.01</v>
      </c>
      <c r="AE105" s="17">
        <v>0.01</v>
      </c>
      <c r="AF105" s="17">
        <v>0.01</v>
      </c>
      <c r="AG105" s="21">
        <v>1</v>
      </c>
      <c r="AH105" s="21">
        <v>1</v>
      </c>
      <c r="AI105" s="21">
        <v>1</v>
      </c>
      <c r="AJ105" s="21">
        <v>1</v>
      </c>
      <c r="AK105" s="21">
        <v>1</v>
      </c>
      <c r="AL105" s="21">
        <v>1</v>
      </c>
      <c r="AM105" s="21">
        <v>1</v>
      </c>
      <c r="AN105" s="21">
        <v>1</v>
      </c>
      <c r="AO105" s="21">
        <v>1</v>
      </c>
      <c r="AP105" s="21">
        <v>1</v>
      </c>
      <c r="AQ105" s="21">
        <v>1</v>
      </c>
      <c r="AR105" s="21">
        <v>1</v>
      </c>
      <c r="AS105" s="21">
        <v>1</v>
      </c>
      <c r="AT105" s="21">
        <v>1</v>
      </c>
      <c r="AU105" s="21">
        <v>1</v>
      </c>
      <c r="AV105" s="5"/>
      <c r="AW105" s="5"/>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row>
    <row r="106" spans="1:871" s="3" customFormat="1" x14ac:dyDescent="0.2">
      <c r="AV106" s="5"/>
      <c r="AW106" s="5"/>
      <c r="AX106" s="9"/>
      <c r="AY106" s="9"/>
      <c r="AZ106" s="9"/>
      <c r="BA106" s="9"/>
      <c r="BB106" s="9"/>
      <c r="BC106" s="9"/>
    </row>
    <row r="107" spans="1:871" s="3" customFormat="1" x14ac:dyDescent="0.2">
      <c r="A107" s="3" t="s">
        <v>56</v>
      </c>
      <c r="AV107" s="5"/>
      <c r="AW107" s="5"/>
      <c r="AX107" s="9"/>
      <c r="AY107" s="9"/>
      <c r="AZ107" s="9"/>
      <c r="BA107" s="9"/>
      <c r="BB107" s="9"/>
      <c r="BC107" s="9"/>
    </row>
    <row r="108" spans="1:871" s="3" customFormat="1" x14ac:dyDescent="0.2">
      <c r="A108" s="3" t="s">
        <v>55</v>
      </c>
      <c r="AV108" s="5"/>
      <c r="AW108" s="5"/>
      <c r="AX108" s="9"/>
      <c r="AY108" s="9"/>
      <c r="AZ108" s="9"/>
      <c r="BA108" s="9"/>
      <c r="BB108" s="9"/>
      <c r="BC108" s="9"/>
    </row>
    <row r="109" spans="1:871" x14ac:dyDescent="0.2">
      <c r="A109" s="16" t="s">
        <v>120</v>
      </c>
      <c r="B109" s="16"/>
      <c r="C109" s="33">
        <v>0.5</v>
      </c>
      <c r="D109" s="33">
        <v>0.25</v>
      </c>
      <c r="E109" s="33">
        <v>0.25</v>
      </c>
      <c r="F109" s="33">
        <v>0.5</v>
      </c>
      <c r="G109" s="33">
        <v>0.5</v>
      </c>
      <c r="H109" s="33">
        <v>0.5</v>
      </c>
      <c r="I109" s="33">
        <v>0.5</v>
      </c>
      <c r="J109" s="33">
        <v>0.5</v>
      </c>
      <c r="K109" s="33">
        <v>0.5</v>
      </c>
      <c r="L109" s="33">
        <v>0.5</v>
      </c>
      <c r="M109" s="33">
        <v>0.5</v>
      </c>
      <c r="N109" s="33">
        <v>0.5</v>
      </c>
      <c r="O109" s="33">
        <v>0.5</v>
      </c>
      <c r="P109" s="33">
        <v>0.5</v>
      </c>
      <c r="Q109" s="33">
        <v>0.5</v>
      </c>
      <c r="R109" s="17">
        <v>0.5</v>
      </c>
      <c r="S109" s="17">
        <v>0.5</v>
      </c>
      <c r="T109" s="17">
        <v>0.5</v>
      </c>
      <c r="U109" s="17">
        <v>0.5</v>
      </c>
      <c r="V109" s="17">
        <v>0.5</v>
      </c>
      <c r="W109" s="17">
        <v>0.5</v>
      </c>
      <c r="X109" s="17">
        <v>0.5</v>
      </c>
      <c r="Y109" s="17">
        <v>0.5</v>
      </c>
      <c r="Z109" s="17">
        <v>0.5</v>
      </c>
      <c r="AA109" s="17">
        <v>0.5</v>
      </c>
      <c r="AB109" s="17">
        <v>0.5</v>
      </c>
      <c r="AC109" s="17">
        <v>0.5</v>
      </c>
      <c r="AD109" s="17">
        <v>0.5</v>
      </c>
      <c r="AE109" s="17">
        <v>0.5</v>
      </c>
      <c r="AF109" s="17">
        <v>0.5</v>
      </c>
      <c r="AG109" s="21">
        <v>0.5</v>
      </c>
      <c r="AH109" s="21">
        <v>0.5</v>
      </c>
      <c r="AI109" s="21">
        <v>0.5</v>
      </c>
      <c r="AJ109" s="21">
        <v>0.5</v>
      </c>
      <c r="AK109" s="21">
        <v>0.5</v>
      </c>
      <c r="AL109" s="21">
        <v>0.5</v>
      </c>
      <c r="AM109" s="21">
        <v>0.5</v>
      </c>
      <c r="AN109" s="21">
        <v>0.5</v>
      </c>
      <c r="AO109" s="21">
        <v>0.5</v>
      </c>
      <c r="AP109" s="21">
        <v>0.5</v>
      </c>
      <c r="AQ109" s="21">
        <v>0.5</v>
      </c>
      <c r="AR109" s="21">
        <v>0.5</v>
      </c>
      <c r="AS109" s="21">
        <v>0.5</v>
      </c>
      <c r="AT109" s="21">
        <v>0.5</v>
      </c>
      <c r="AU109" s="21">
        <v>0.5</v>
      </c>
      <c r="AV109" s="5"/>
      <c r="AW109" s="5"/>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row>
    <row r="110" spans="1:871" s="3" customFormat="1" x14ac:dyDescent="0.2">
      <c r="AV110" s="5"/>
      <c r="AW110" s="5"/>
      <c r="AX110" s="9"/>
      <c r="AY110" s="9"/>
      <c r="AZ110" s="9"/>
      <c r="BA110" s="9"/>
      <c r="BB110" s="9"/>
      <c r="BC110" s="9"/>
    </row>
    <row r="111" spans="1:871" s="3" customFormat="1" x14ac:dyDescent="0.2">
      <c r="A111" s="3" t="s">
        <v>57</v>
      </c>
      <c r="AV111" s="5"/>
      <c r="AW111" s="5"/>
      <c r="AX111" s="9"/>
      <c r="AY111" s="9"/>
      <c r="AZ111" s="9"/>
      <c r="BA111" s="9"/>
      <c r="BB111" s="9"/>
      <c r="BC111" s="9"/>
    </row>
    <row r="112" spans="1:871" x14ac:dyDescent="0.2">
      <c r="A112" s="16" t="s">
        <v>121</v>
      </c>
      <c r="B112" s="16" t="s">
        <v>58</v>
      </c>
      <c r="C112" s="33" t="s">
        <v>73</v>
      </c>
      <c r="D112" s="33" t="s">
        <v>73</v>
      </c>
      <c r="E112" s="33" t="s">
        <v>73</v>
      </c>
      <c r="F112" s="33" t="s">
        <v>73</v>
      </c>
      <c r="G112" s="33" t="s">
        <v>73</v>
      </c>
      <c r="H112" s="33" t="s">
        <v>73</v>
      </c>
      <c r="I112" s="33" t="s">
        <v>73</v>
      </c>
      <c r="J112" s="33" t="s">
        <v>73</v>
      </c>
      <c r="K112" s="33" t="s">
        <v>73</v>
      </c>
      <c r="L112" s="33" t="s">
        <v>73</v>
      </c>
      <c r="M112" s="33" t="s">
        <v>73</v>
      </c>
      <c r="N112" s="33" t="s">
        <v>73</v>
      </c>
      <c r="O112" s="33" t="s">
        <v>73</v>
      </c>
      <c r="P112" s="33" t="s">
        <v>73</v>
      </c>
      <c r="Q112" s="33" t="s">
        <v>73</v>
      </c>
      <c r="R112" s="17" t="s">
        <v>73</v>
      </c>
      <c r="S112" s="17" t="s">
        <v>73</v>
      </c>
      <c r="T112" s="17" t="s">
        <v>73</v>
      </c>
      <c r="U112" s="17" t="s">
        <v>73</v>
      </c>
      <c r="V112" s="17" t="s">
        <v>73</v>
      </c>
      <c r="W112" s="17" t="s">
        <v>73</v>
      </c>
      <c r="X112" s="17" t="s">
        <v>73</v>
      </c>
      <c r="Y112" s="17" t="s">
        <v>73</v>
      </c>
      <c r="Z112" s="17" t="s">
        <v>73</v>
      </c>
      <c r="AA112" s="17" t="s">
        <v>73</v>
      </c>
      <c r="AB112" s="17" t="s">
        <v>73</v>
      </c>
      <c r="AC112" s="17" t="s">
        <v>73</v>
      </c>
      <c r="AD112" s="17" t="s">
        <v>73</v>
      </c>
      <c r="AE112" s="17" t="s">
        <v>73</v>
      </c>
      <c r="AF112" s="17" t="s">
        <v>73</v>
      </c>
      <c r="AG112" s="21" t="s">
        <v>73</v>
      </c>
      <c r="AH112" s="21" t="s">
        <v>73</v>
      </c>
      <c r="AI112" s="21" t="s">
        <v>73</v>
      </c>
      <c r="AJ112" s="21" t="s">
        <v>73</v>
      </c>
      <c r="AK112" s="21" t="s">
        <v>73</v>
      </c>
      <c r="AL112" s="21" t="s">
        <v>73</v>
      </c>
      <c r="AM112" s="21" t="s">
        <v>73</v>
      </c>
      <c r="AN112" s="21" t="s">
        <v>73</v>
      </c>
      <c r="AO112" s="21" t="s">
        <v>73</v>
      </c>
      <c r="AP112" s="21" t="s">
        <v>73</v>
      </c>
      <c r="AQ112" s="21" t="s">
        <v>73</v>
      </c>
      <c r="AR112" s="21" t="s">
        <v>73</v>
      </c>
      <c r="AS112" s="21" t="s">
        <v>73</v>
      </c>
      <c r="AT112" s="21" t="s">
        <v>73</v>
      </c>
      <c r="AU112" s="21" t="s">
        <v>73</v>
      </c>
      <c r="AV112" s="5"/>
      <c r="AW112" s="5"/>
      <c r="AX112" s="9"/>
      <c r="AY112" s="9"/>
      <c r="AZ112" s="9"/>
      <c r="BA112" s="9"/>
      <c r="BB112" s="9"/>
      <c r="BC112" s="9"/>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row>
    <row r="113" spans="1:871" s="3" customFormat="1" x14ac:dyDescent="0.2">
      <c r="AV113" s="5"/>
      <c r="AW113" s="5"/>
      <c r="AX113" s="9"/>
      <c r="AY113" s="9"/>
      <c r="AZ113" s="9"/>
      <c r="BA113" s="9"/>
      <c r="BB113" s="9"/>
      <c r="BC113" s="9"/>
    </row>
    <row r="114" spans="1:871" s="3" customFormat="1" x14ac:dyDescent="0.2">
      <c r="A114" s="3" t="s">
        <v>59</v>
      </c>
      <c r="AV114" s="5"/>
      <c r="AW114" s="5"/>
      <c r="AX114" s="9"/>
      <c r="AY114" s="9"/>
      <c r="AZ114" s="9"/>
      <c r="BA114" s="9"/>
      <c r="BB114" s="9"/>
      <c r="BC114" s="9"/>
    </row>
    <row r="115" spans="1:871" s="3" customFormat="1" x14ac:dyDescent="0.2">
      <c r="A115" s="3" t="s">
        <v>60</v>
      </c>
      <c r="AV115" s="5"/>
      <c r="AW115" s="5"/>
      <c r="AX115" s="9"/>
      <c r="AY115" s="9"/>
      <c r="AZ115" s="9"/>
      <c r="BA115" s="9"/>
      <c r="BB115" s="9"/>
      <c r="BC115" s="9"/>
    </row>
    <row r="116" spans="1:871" s="3" customFormat="1" x14ac:dyDescent="0.2">
      <c r="A116" s="3" t="s">
        <v>61</v>
      </c>
      <c r="AV116" s="5"/>
      <c r="AW116" s="5"/>
      <c r="AX116" s="9"/>
      <c r="AY116" s="9"/>
      <c r="AZ116" s="9"/>
      <c r="BA116" s="9"/>
      <c r="BB116" s="9"/>
      <c r="BC116" s="9"/>
    </row>
    <row r="117" spans="1:871" x14ac:dyDescent="0.2">
      <c r="A117" s="16" t="s">
        <v>122</v>
      </c>
      <c r="B117" s="16" t="s">
        <v>62</v>
      </c>
      <c r="C117" s="33" t="s">
        <v>74</v>
      </c>
      <c r="D117" s="33" t="s">
        <v>74</v>
      </c>
      <c r="E117" s="33" t="s">
        <v>74</v>
      </c>
      <c r="F117" s="33" t="s">
        <v>74</v>
      </c>
      <c r="G117" s="33" t="s">
        <v>74</v>
      </c>
      <c r="H117" s="33" t="s">
        <v>74</v>
      </c>
      <c r="I117" s="33" t="s">
        <v>74</v>
      </c>
      <c r="J117" s="33" t="s">
        <v>74</v>
      </c>
      <c r="K117" s="33" t="s">
        <v>74</v>
      </c>
      <c r="L117" s="33" t="s">
        <v>74</v>
      </c>
      <c r="M117" s="33" t="s">
        <v>74</v>
      </c>
      <c r="N117" s="33" t="s">
        <v>74</v>
      </c>
      <c r="O117" s="33" t="s">
        <v>74</v>
      </c>
      <c r="P117" s="33" t="s">
        <v>74</v>
      </c>
      <c r="Q117" s="33" t="s">
        <v>74</v>
      </c>
      <c r="R117" s="17" t="s">
        <v>74</v>
      </c>
      <c r="S117" s="17" t="s">
        <v>74</v>
      </c>
      <c r="T117" s="17" t="s">
        <v>74</v>
      </c>
      <c r="U117" s="17" t="s">
        <v>74</v>
      </c>
      <c r="V117" s="17" t="s">
        <v>74</v>
      </c>
      <c r="W117" s="17" t="s">
        <v>74</v>
      </c>
      <c r="X117" s="17" t="s">
        <v>74</v>
      </c>
      <c r="Y117" s="17" t="s">
        <v>74</v>
      </c>
      <c r="Z117" s="17" t="s">
        <v>74</v>
      </c>
      <c r="AA117" s="17" t="s">
        <v>74</v>
      </c>
      <c r="AB117" s="17" t="s">
        <v>74</v>
      </c>
      <c r="AC117" s="17" t="s">
        <v>74</v>
      </c>
      <c r="AD117" s="17" t="s">
        <v>74</v>
      </c>
      <c r="AE117" s="17" t="s">
        <v>74</v>
      </c>
      <c r="AF117" s="17" t="s">
        <v>74</v>
      </c>
      <c r="AG117" s="21" t="s">
        <v>74</v>
      </c>
      <c r="AH117" s="21" t="s">
        <v>74</v>
      </c>
      <c r="AI117" s="21" t="s">
        <v>74</v>
      </c>
      <c r="AJ117" s="21" t="s">
        <v>74</v>
      </c>
      <c r="AK117" s="21" t="s">
        <v>74</v>
      </c>
      <c r="AL117" s="21" t="s">
        <v>74</v>
      </c>
      <c r="AM117" s="21" t="s">
        <v>74</v>
      </c>
      <c r="AN117" s="21" t="s">
        <v>74</v>
      </c>
      <c r="AO117" s="21" t="s">
        <v>74</v>
      </c>
      <c r="AP117" s="21" t="s">
        <v>74</v>
      </c>
      <c r="AQ117" s="21" t="s">
        <v>74</v>
      </c>
      <c r="AR117" s="21" t="s">
        <v>74</v>
      </c>
      <c r="AS117" s="21" t="s">
        <v>74</v>
      </c>
      <c r="AT117" s="21" t="s">
        <v>74</v>
      </c>
      <c r="AU117" s="21" t="s">
        <v>74</v>
      </c>
      <c r="AV117" s="5"/>
      <c r="AW117" s="5"/>
      <c r="AX117" s="9"/>
      <c r="AY117" s="9"/>
      <c r="AZ117" s="9"/>
      <c r="BA117" s="9"/>
      <c r="BB117" s="9"/>
      <c r="BC117" s="9"/>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3"/>
      <c r="JQ117" s="3"/>
      <c r="JR117" s="3"/>
      <c r="JS117" s="3"/>
      <c r="JT117" s="3"/>
      <c r="JU117" s="3"/>
      <c r="JV117" s="3"/>
      <c r="JW117" s="3"/>
      <c r="JX117" s="3"/>
      <c r="JY117" s="3"/>
      <c r="JZ117" s="3"/>
      <c r="KA117" s="3"/>
      <c r="KB117" s="3"/>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3"/>
      <c r="LA117" s="3"/>
      <c r="LB117" s="3"/>
      <c r="LC117" s="3"/>
      <c r="LD117" s="3"/>
      <c r="LE117" s="3"/>
      <c r="LF117" s="3"/>
      <c r="LG117" s="3"/>
      <c r="LH117" s="3"/>
      <c r="LI117" s="3"/>
      <c r="LJ117" s="3"/>
      <c r="LK117" s="3"/>
      <c r="LL117" s="3"/>
      <c r="LM117" s="3"/>
      <c r="LN117" s="3"/>
      <c r="LO117" s="3"/>
      <c r="LP117" s="3"/>
      <c r="LQ117" s="3"/>
      <c r="LR117" s="3"/>
      <c r="LS117" s="3"/>
      <c r="LT117" s="3"/>
      <c r="LU117" s="3"/>
      <c r="LV117" s="3"/>
      <c r="LW117" s="3"/>
      <c r="LX117" s="3"/>
      <c r="LY117" s="3"/>
      <c r="LZ117" s="3"/>
      <c r="MA117" s="3"/>
      <c r="MB117" s="3"/>
      <c r="MC117" s="3"/>
      <c r="MD117" s="3"/>
      <c r="ME117" s="3"/>
      <c r="MF117" s="3"/>
      <c r="MG117" s="3"/>
      <c r="MH117" s="3"/>
      <c r="MI117" s="3"/>
      <c r="MJ117" s="3"/>
      <c r="MK117" s="3"/>
      <c r="ML117" s="3"/>
      <c r="MM117" s="3"/>
      <c r="MN117" s="3"/>
      <c r="MO117" s="3"/>
      <c r="MP117" s="3"/>
      <c r="MQ117" s="3"/>
      <c r="MR117" s="3"/>
      <c r="MS117" s="3"/>
      <c r="MT117" s="3"/>
      <c r="MU117" s="3"/>
      <c r="MV117" s="3"/>
      <c r="MW117" s="3"/>
      <c r="MX117" s="3"/>
      <c r="MY117" s="3"/>
      <c r="MZ117" s="3"/>
      <c r="NA117" s="3"/>
      <c r="NB117" s="3"/>
      <c r="NC117" s="3"/>
      <c r="ND117" s="3"/>
      <c r="NE117" s="3"/>
      <c r="NF117" s="3"/>
      <c r="NG117" s="3"/>
      <c r="NH117" s="3"/>
      <c r="NI117" s="3"/>
      <c r="NJ117" s="3"/>
      <c r="NK117" s="3"/>
      <c r="NL117" s="3"/>
      <c r="NM117" s="3"/>
      <c r="NN117" s="3"/>
      <c r="NO117" s="3"/>
      <c r="NP117" s="3"/>
      <c r="NQ117" s="3"/>
      <c r="NR117" s="3"/>
      <c r="NS117" s="3"/>
      <c r="NT117" s="3"/>
      <c r="NU117" s="3"/>
      <c r="NV117" s="3"/>
      <c r="NW117" s="3"/>
      <c r="NX117" s="3"/>
      <c r="NY117" s="3"/>
      <c r="NZ117" s="3"/>
      <c r="OA117" s="3"/>
      <c r="OB117" s="3"/>
      <c r="OC117" s="3"/>
      <c r="OD117" s="3"/>
      <c r="OE117" s="3"/>
      <c r="OF117" s="3"/>
      <c r="OG117" s="3"/>
      <c r="OH117" s="3"/>
      <c r="OI117" s="3"/>
      <c r="OJ117" s="3"/>
      <c r="OK117" s="3"/>
      <c r="OL117" s="3"/>
      <c r="OM117" s="3"/>
      <c r="ON117" s="3"/>
      <c r="OO117" s="3"/>
      <c r="OP117" s="3"/>
      <c r="OQ117" s="3"/>
      <c r="OR117" s="3"/>
      <c r="OS117" s="3"/>
      <c r="OT117" s="3"/>
      <c r="OU117" s="3"/>
      <c r="OV117" s="3"/>
      <c r="OW117" s="3"/>
      <c r="OX117" s="3"/>
      <c r="OY117" s="3"/>
      <c r="OZ117" s="3"/>
      <c r="PA117" s="3"/>
      <c r="PB117" s="3"/>
      <c r="PC117" s="3"/>
      <c r="PD117" s="3"/>
      <c r="PE117" s="3"/>
      <c r="PF117" s="3"/>
      <c r="PG117" s="3"/>
      <c r="PH117" s="3"/>
      <c r="PI117" s="3"/>
      <c r="PJ117" s="3"/>
      <c r="PK117" s="3"/>
      <c r="PL117" s="3"/>
      <c r="PM117" s="3"/>
      <c r="PN117" s="3"/>
      <c r="PO117" s="3"/>
      <c r="PP117" s="3"/>
      <c r="PQ117" s="3"/>
      <c r="PR117" s="3"/>
      <c r="PS117" s="3"/>
      <c r="PT117" s="3"/>
      <c r="PU117" s="3"/>
      <c r="PV117" s="3"/>
      <c r="PW117" s="3"/>
      <c r="PX117" s="3"/>
      <c r="PY117" s="3"/>
      <c r="PZ117" s="3"/>
      <c r="QA117" s="3"/>
      <c r="QB117" s="3"/>
      <c r="QC117" s="3"/>
      <c r="QD117" s="3"/>
      <c r="QE117" s="3"/>
      <c r="QF117" s="3"/>
      <c r="QG117" s="3"/>
      <c r="QH117" s="3"/>
      <c r="QI117" s="3"/>
      <c r="QJ117" s="3"/>
      <c r="QK117" s="3"/>
      <c r="QL117" s="3"/>
      <c r="QM117" s="3"/>
      <c r="QN117" s="3"/>
      <c r="QO117" s="3"/>
      <c r="QP117" s="3"/>
      <c r="QQ117" s="3"/>
      <c r="QR117" s="3"/>
      <c r="QS117" s="3"/>
      <c r="QT117" s="3"/>
      <c r="QU117" s="3"/>
      <c r="QV117" s="3"/>
      <c r="QW117" s="3"/>
      <c r="QX117" s="3"/>
      <c r="QY117" s="3"/>
      <c r="QZ117" s="3"/>
      <c r="RA117" s="3"/>
      <c r="RB117" s="3"/>
      <c r="RC117" s="3"/>
      <c r="RD117" s="3"/>
      <c r="RE117" s="3"/>
      <c r="RF117" s="3"/>
      <c r="RG117" s="3"/>
      <c r="RH117" s="3"/>
      <c r="RI117" s="3"/>
      <c r="RJ117" s="3"/>
      <c r="RK117" s="3"/>
      <c r="RL117" s="3"/>
      <c r="RM117" s="3"/>
      <c r="RN117" s="3"/>
      <c r="RO117" s="3"/>
      <c r="RP117" s="3"/>
      <c r="RQ117" s="3"/>
      <c r="RR117" s="3"/>
      <c r="RS117" s="3"/>
      <c r="RT117" s="3"/>
      <c r="RU117" s="3"/>
      <c r="RV117" s="3"/>
      <c r="RW117" s="3"/>
      <c r="RX117" s="3"/>
      <c r="RY117" s="3"/>
      <c r="RZ117" s="3"/>
      <c r="SA117" s="3"/>
      <c r="SB117" s="3"/>
      <c r="SC117" s="3"/>
      <c r="SD117" s="3"/>
      <c r="SE117" s="3"/>
      <c r="SF117" s="3"/>
      <c r="SG117" s="3"/>
      <c r="SH117" s="3"/>
      <c r="SI117" s="3"/>
      <c r="SJ117" s="3"/>
      <c r="SK117" s="3"/>
      <c r="SL117" s="3"/>
      <c r="SM117" s="3"/>
      <c r="SN117" s="3"/>
      <c r="SO117" s="3"/>
      <c r="SP117" s="3"/>
      <c r="SQ117" s="3"/>
      <c r="SR117" s="3"/>
      <c r="SS117" s="3"/>
      <c r="ST117" s="3"/>
      <c r="SU117" s="3"/>
      <c r="SV117" s="3"/>
      <c r="SW117" s="3"/>
      <c r="SX117" s="3"/>
      <c r="SY117" s="3"/>
      <c r="SZ117" s="3"/>
      <c r="TA117" s="3"/>
      <c r="TB117" s="3"/>
      <c r="TC117" s="3"/>
      <c r="TD117" s="3"/>
      <c r="TE117" s="3"/>
      <c r="TF117" s="3"/>
      <c r="TG117" s="3"/>
      <c r="TH117" s="3"/>
      <c r="TI117" s="3"/>
      <c r="TJ117" s="3"/>
      <c r="TK117" s="3"/>
      <c r="TL117" s="3"/>
      <c r="TM117" s="3"/>
      <c r="TN117" s="3"/>
      <c r="TO117" s="3"/>
      <c r="TP117" s="3"/>
      <c r="TQ117" s="3"/>
      <c r="TR117" s="3"/>
      <c r="TS117" s="3"/>
      <c r="TT117" s="3"/>
      <c r="TU117" s="3"/>
      <c r="TV117" s="3"/>
      <c r="TW117" s="3"/>
      <c r="TX117" s="3"/>
      <c r="TY117" s="3"/>
      <c r="TZ117" s="3"/>
      <c r="UA117" s="3"/>
      <c r="UB117" s="3"/>
      <c r="UC117" s="3"/>
      <c r="UD117" s="3"/>
      <c r="UE117" s="3"/>
      <c r="UF117" s="3"/>
      <c r="UG117" s="3"/>
      <c r="UH117" s="3"/>
      <c r="UI117" s="3"/>
      <c r="UJ117" s="3"/>
      <c r="UK117" s="3"/>
      <c r="UL117" s="3"/>
      <c r="UM117" s="3"/>
      <c r="UN117" s="3"/>
      <c r="UO117" s="3"/>
      <c r="UP117" s="3"/>
      <c r="UQ117" s="3"/>
      <c r="UR117" s="3"/>
      <c r="US117" s="3"/>
      <c r="UT117" s="3"/>
      <c r="UU117" s="3"/>
      <c r="UV117" s="3"/>
      <c r="UW117" s="3"/>
      <c r="UX117" s="3"/>
      <c r="UY117" s="3"/>
      <c r="UZ117" s="3"/>
      <c r="VA117" s="3"/>
      <c r="VB117" s="3"/>
      <c r="VC117" s="3"/>
      <c r="VD117" s="3"/>
      <c r="VE117" s="3"/>
      <c r="VF117" s="3"/>
      <c r="VG117" s="3"/>
      <c r="VH117" s="3"/>
      <c r="VI117" s="3"/>
      <c r="VJ117" s="3"/>
      <c r="VK117" s="3"/>
      <c r="VL117" s="3"/>
      <c r="VM117" s="3"/>
      <c r="VN117" s="3"/>
      <c r="VO117" s="3"/>
      <c r="VP117" s="3"/>
      <c r="VQ117" s="3"/>
      <c r="VR117" s="3"/>
      <c r="VS117" s="3"/>
      <c r="VT117" s="3"/>
      <c r="VU117" s="3"/>
      <c r="VV117" s="3"/>
      <c r="VW117" s="3"/>
      <c r="VX117" s="3"/>
      <c r="VY117" s="3"/>
      <c r="VZ117" s="3"/>
      <c r="WA117" s="3"/>
      <c r="WB117" s="3"/>
      <c r="WC117" s="3"/>
      <c r="WD117" s="3"/>
      <c r="WE117" s="3"/>
      <c r="WF117" s="3"/>
      <c r="WG117" s="3"/>
      <c r="WH117" s="3"/>
      <c r="WI117" s="3"/>
      <c r="WJ117" s="3"/>
      <c r="WK117" s="3"/>
      <c r="WL117" s="3"/>
      <c r="WM117" s="3"/>
      <c r="WN117" s="3"/>
      <c r="WO117" s="3"/>
      <c r="WP117" s="3"/>
      <c r="WQ117" s="3"/>
      <c r="WR117" s="3"/>
      <c r="WS117" s="3"/>
      <c r="WT117" s="3"/>
      <c r="WU117" s="3"/>
      <c r="WV117" s="3"/>
      <c r="WW117" s="3"/>
      <c r="WX117" s="3"/>
      <c r="WY117" s="3"/>
      <c r="WZ117" s="3"/>
      <c r="XA117" s="3"/>
      <c r="XB117" s="3"/>
      <c r="XC117" s="3"/>
      <c r="XD117" s="3"/>
      <c r="XE117" s="3"/>
      <c r="XF117" s="3"/>
      <c r="XG117" s="3"/>
      <c r="XH117" s="3"/>
      <c r="XI117" s="3"/>
      <c r="XJ117" s="3"/>
      <c r="XK117" s="3"/>
      <c r="XL117" s="3"/>
      <c r="XM117" s="3"/>
      <c r="XN117" s="3"/>
      <c r="XO117" s="3"/>
      <c r="XP117" s="3"/>
      <c r="XQ117" s="3"/>
      <c r="XR117" s="3"/>
      <c r="XS117" s="3"/>
      <c r="XT117" s="3"/>
      <c r="XU117" s="3"/>
      <c r="XV117" s="3"/>
      <c r="XW117" s="3"/>
      <c r="XX117" s="3"/>
      <c r="XY117" s="3"/>
      <c r="XZ117" s="3"/>
      <c r="YA117" s="3"/>
      <c r="YB117" s="3"/>
      <c r="YC117" s="3"/>
      <c r="YD117" s="3"/>
      <c r="YE117" s="3"/>
      <c r="YF117" s="3"/>
      <c r="YG117" s="3"/>
      <c r="YH117" s="3"/>
      <c r="YI117" s="3"/>
      <c r="YJ117" s="3"/>
      <c r="YK117" s="3"/>
      <c r="YL117" s="3"/>
      <c r="YM117" s="3"/>
      <c r="YN117" s="3"/>
      <c r="YO117" s="3"/>
      <c r="YP117" s="3"/>
      <c r="YQ117" s="3"/>
      <c r="YR117" s="3"/>
      <c r="YS117" s="3"/>
      <c r="YT117" s="3"/>
      <c r="YU117" s="3"/>
      <c r="YV117" s="3"/>
      <c r="YW117" s="3"/>
      <c r="YX117" s="3"/>
      <c r="YY117" s="3"/>
      <c r="YZ117" s="3"/>
      <c r="ZA117" s="3"/>
      <c r="ZB117" s="3"/>
      <c r="ZC117" s="3"/>
      <c r="ZD117" s="3"/>
      <c r="ZE117" s="3"/>
      <c r="ZF117" s="3"/>
      <c r="ZG117" s="3"/>
      <c r="ZH117" s="3"/>
      <c r="ZI117" s="3"/>
      <c r="ZJ117" s="3"/>
      <c r="ZK117" s="3"/>
      <c r="ZL117" s="3"/>
      <c r="ZM117" s="3"/>
      <c r="ZN117" s="3"/>
      <c r="ZO117" s="3"/>
      <c r="ZP117" s="3"/>
      <c r="ZQ117" s="3"/>
      <c r="ZR117" s="3"/>
      <c r="ZS117" s="3"/>
      <c r="ZT117" s="3"/>
      <c r="ZU117" s="3"/>
      <c r="ZV117" s="3"/>
      <c r="ZW117" s="3"/>
      <c r="ZX117" s="3"/>
      <c r="ZY117" s="3"/>
      <c r="ZZ117" s="3"/>
      <c r="AAA117" s="3"/>
      <c r="AAB117" s="3"/>
      <c r="AAC117" s="3"/>
      <c r="AAD117" s="3"/>
      <c r="AAE117" s="3"/>
      <c r="AAF117" s="3"/>
      <c r="AAG117" s="3"/>
      <c r="AAH117" s="3"/>
      <c r="AAI117" s="3"/>
      <c r="AAJ117" s="3"/>
      <c r="AAK117" s="3"/>
      <c r="AAL117" s="3"/>
      <c r="AAM117" s="3"/>
      <c r="AAN117" s="3"/>
      <c r="AAO117" s="3"/>
      <c r="AAP117" s="3"/>
      <c r="AAQ117" s="3"/>
      <c r="AAR117" s="3"/>
      <c r="AAS117" s="3"/>
      <c r="AAT117" s="3"/>
      <c r="AAU117" s="3"/>
      <c r="AAV117" s="3"/>
      <c r="AAW117" s="3"/>
      <c r="AAX117" s="3"/>
      <c r="AAY117" s="3"/>
      <c r="AAZ117" s="3"/>
      <c r="ABA117" s="3"/>
      <c r="ABB117" s="3"/>
      <c r="ABC117" s="3"/>
      <c r="ABD117" s="3"/>
      <c r="ABE117" s="3"/>
      <c r="ABF117" s="3"/>
      <c r="ABG117" s="3"/>
      <c r="ABH117" s="3"/>
      <c r="ABI117" s="3"/>
      <c r="ABJ117" s="3"/>
      <c r="ABK117" s="3"/>
      <c r="ABL117" s="3"/>
      <c r="ABM117" s="3"/>
      <c r="ABN117" s="3"/>
      <c r="ABO117" s="3"/>
      <c r="ABP117" s="3"/>
      <c r="ABQ117" s="3"/>
      <c r="ABR117" s="3"/>
      <c r="ABS117" s="3"/>
      <c r="ABT117" s="3"/>
      <c r="ABU117" s="3"/>
      <c r="ABV117" s="3"/>
      <c r="ABW117" s="3"/>
      <c r="ABX117" s="3"/>
      <c r="ABY117" s="3"/>
      <c r="ABZ117" s="3"/>
      <c r="ACA117" s="3"/>
      <c r="ACB117" s="3"/>
      <c r="ACC117" s="3"/>
      <c r="ACD117" s="3"/>
      <c r="ACE117" s="3"/>
      <c r="ACF117" s="3"/>
      <c r="ACG117" s="3"/>
      <c r="ACH117" s="3"/>
      <c r="ACI117" s="3"/>
      <c r="ACJ117" s="3"/>
      <c r="ACK117" s="3"/>
      <c r="ACL117" s="3"/>
      <c r="ACM117" s="3"/>
      <c r="ACN117" s="3"/>
      <c r="ACO117" s="3"/>
      <c r="ACP117" s="3"/>
      <c r="ACQ117" s="3"/>
      <c r="ACR117" s="3"/>
      <c r="ACS117" s="3"/>
      <c r="ACT117" s="3"/>
      <c r="ACU117" s="3"/>
      <c r="ACV117" s="3"/>
      <c r="ACW117" s="3"/>
      <c r="ACX117" s="3"/>
      <c r="ACY117" s="3"/>
      <c r="ACZ117" s="3"/>
      <c r="ADA117" s="3"/>
      <c r="ADB117" s="3"/>
      <c r="ADC117" s="3"/>
      <c r="ADD117" s="3"/>
      <c r="ADE117" s="3"/>
      <c r="ADF117" s="3"/>
      <c r="ADG117" s="3"/>
      <c r="ADH117" s="3"/>
      <c r="ADI117" s="3"/>
      <c r="ADJ117" s="3"/>
      <c r="ADK117" s="3"/>
      <c r="ADL117" s="3"/>
      <c r="ADM117" s="3"/>
      <c r="ADN117" s="3"/>
      <c r="ADO117" s="3"/>
      <c r="ADP117" s="3"/>
      <c r="ADQ117" s="3"/>
      <c r="ADR117" s="3"/>
      <c r="ADS117" s="3"/>
      <c r="ADT117" s="3"/>
      <c r="ADU117" s="3"/>
      <c r="ADV117" s="3"/>
      <c r="ADW117" s="3"/>
      <c r="ADX117" s="3"/>
      <c r="ADY117" s="3"/>
      <c r="ADZ117" s="3"/>
      <c r="AEA117" s="3"/>
      <c r="AEB117" s="3"/>
      <c r="AEC117" s="3"/>
      <c r="AED117" s="3"/>
      <c r="AEE117" s="3"/>
      <c r="AEF117" s="3"/>
      <c r="AEG117" s="3"/>
      <c r="AEH117" s="3"/>
      <c r="AEI117" s="3"/>
      <c r="AEJ117" s="3"/>
      <c r="AEK117" s="3"/>
      <c r="AEL117" s="3"/>
      <c r="AEM117" s="3"/>
      <c r="AEN117" s="3"/>
      <c r="AEO117" s="3"/>
      <c r="AEP117" s="3"/>
      <c r="AEQ117" s="3"/>
      <c r="AER117" s="3"/>
      <c r="AES117" s="3"/>
      <c r="AET117" s="3"/>
      <c r="AEU117" s="3"/>
      <c r="AEV117" s="3"/>
      <c r="AEW117" s="3"/>
      <c r="AEX117" s="3"/>
      <c r="AEY117" s="3"/>
      <c r="AEZ117" s="3"/>
      <c r="AFA117" s="3"/>
      <c r="AFB117" s="3"/>
      <c r="AFC117" s="3"/>
      <c r="AFD117" s="3"/>
      <c r="AFE117" s="3"/>
      <c r="AFF117" s="3"/>
      <c r="AFG117" s="3"/>
      <c r="AFH117" s="3"/>
      <c r="AFI117" s="3"/>
      <c r="AFJ117" s="3"/>
      <c r="AFK117" s="3"/>
      <c r="AFL117" s="3"/>
      <c r="AFM117" s="3"/>
      <c r="AFN117" s="3"/>
      <c r="AFO117" s="3"/>
      <c r="AFP117" s="3"/>
      <c r="AFQ117" s="3"/>
      <c r="AFR117" s="3"/>
      <c r="AFS117" s="3"/>
      <c r="AFT117" s="3"/>
      <c r="AFU117" s="3"/>
      <c r="AFV117" s="3"/>
      <c r="AFW117" s="3"/>
      <c r="AFX117" s="3"/>
      <c r="AFY117" s="3"/>
      <c r="AFZ117" s="3"/>
      <c r="AGA117" s="3"/>
      <c r="AGB117" s="3"/>
      <c r="AGC117" s="3"/>
      <c r="AGD117" s="3"/>
      <c r="AGE117" s="3"/>
      <c r="AGF117" s="3"/>
      <c r="AGG117" s="3"/>
      <c r="AGH117" s="3"/>
      <c r="AGI117" s="3"/>
      <c r="AGJ117" s="3"/>
      <c r="AGK117" s="3"/>
      <c r="AGL117" s="3"/>
      <c r="AGM117" s="3"/>
    </row>
    <row r="118" spans="1:871" s="3" customFormat="1" x14ac:dyDescent="0.2">
      <c r="AV118" s="5"/>
      <c r="AW118" s="5"/>
      <c r="AX118" s="9"/>
      <c r="AY118" s="9"/>
      <c r="AZ118" s="9"/>
      <c r="BA118" s="9"/>
      <c r="BB118" s="9"/>
      <c r="BC118" s="9"/>
    </row>
    <row r="119" spans="1:871" s="3" customFormat="1" x14ac:dyDescent="0.2">
      <c r="A119" s="3" t="s">
        <v>63</v>
      </c>
      <c r="AV119" s="5"/>
      <c r="AW119" s="5"/>
      <c r="AX119" s="9"/>
      <c r="AY119" s="9"/>
      <c r="AZ119" s="9"/>
      <c r="BA119" s="9"/>
      <c r="BB119" s="9"/>
      <c r="BC119" s="9"/>
    </row>
    <row r="120" spans="1:871" s="3" customFormat="1" x14ac:dyDescent="0.2">
      <c r="A120" s="3" t="s">
        <v>64</v>
      </c>
      <c r="AV120" s="5"/>
      <c r="AW120" s="5"/>
      <c r="AX120" s="9"/>
      <c r="AY120" s="9"/>
      <c r="AZ120" s="9"/>
      <c r="BA120" s="9"/>
      <c r="BB120" s="9"/>
      <c r="BC120" s="9"/>
    </row>
    <row r="121" spans="1:871" s="3" customFormat="1" x14ac:dyDescent="0.2">
      <c r="A121" s="3" t="s">
        <v>65</v>
      </c>
      <c r="AV121" s="5"/>
      <c r="AW121" s="5"/>
      <c r="AX121" s="9"/>
      <c r="AY121" s="9"/>
      <c r="AZ121" s="9"/>
      <c r="BA121" s="9"/>
      <c r="BB121" s="9"/>
      <c r="BC121" s="9"/>
    </row>
    <row r="122" spans="1:871" x14ac:dyDescent="0.2">
      <c r="A122" s="16" t="s">
        <v>159</v>
      </c>
      <c r="B122" s="16"/>
      <c r="C122" s="33" t="s">
        <v>75</v>
      </c>
      <c r="D122" s="33" t="s">
        <v>75</v>
      </c>
      <c r="E122" s="33" t="s">
        <v>75</v>
      </c>
      <c r="F122" s="33" t="s">
        <v>75</v>
      </c>
      <c r="G122" s="33" t="s">
        <v>75</v>
      </c>
      <c r="H122" s="33" t="s">
        <v>75</v>
      </c>
      <c r="I122" s="33" t="s">
        <v>75</v>
      </c>
      <c r="J122" s="33" t="s">
        <v>75</v>
      </c>
      <c r="K122" s="33" t="s">
        <v>75</v>
      </c>
      <c r="L122" s="33" t="s">
        <v>75</v>
      </c>
      <c r="M122" s="33" t="s">
        <v>75</v>
      </c>
      <c r="N122" s="33" t="s">
        <v>75</v>
      </c>
      <c r="O122" s="33" t="s">
        <v>75</v>
      </c>
      <c r="P122" s="33" t="s">
        <v>75</v>
      </c>
      <c r="Q122" s="33" t="s">
        <v>75</v>
      </c>
      <c r="R122" s="17" t="s">
        <v>75</v>
      </c>
      <c r="S122" s="17" t="s">
        <v>75</v>
      </c>
      <c r="T122" s="17" t="s">
        <v>75</v>
      </c>
      <c r="U122" s="17" t="s">
        <v>75</v>
      </c>
      <c r="V122" s="17" t="s">
        <v>75</v>
      </c>
      <c r="W122" s="17" t="s">
        <v>75</v>
      </c>
      <c r="X122" s="17" t="s">
        <v>75</v>
      </c>
      <c r="Y122" s="17" t="s">
        <v>75</v>
      </c>
      <c r="Z122" s="17" t="s">
        <v>75</v>
      </c>
      <c r="AA122" s="17" t="s">
        <v>75</v>
      </c>
      <c r="AB122" s="17" t="s">
        <v>75</v>
      </c>
      <c r="AC122" s="17" t="s">
        <v>75</v>
      </c>
      <c r="AD122" s="17" t="s">
        <v>75</v>
      </c>
      <c r="AE122" s="17" t="s">
        <v>75</v>
      </c>
      <c r="AF122" s="17" t="s">
        <v>75</v>
      </c>
      <c r="AG122" s="21" t="s">
        <v>75</v>
      </c>
      <c r="AH122" s="21" t="s">
        <v>75</v>
      </c>
      <c r="AI122" s="21" t="s">
        <v>75</v>
      </c>
      <c r="AJ122" s="21" t="s">
        <v>75</v>
      </c>
      <c r="AK122" s="21" t="s">
        <v>75</v>
      </c>
      <c r="AL122" s="21" t="s">
        <v>75</v>
      </c>
      <c r="AM122" s="21" t="s">
        <v>75</v>
      </c>
      <c r="AN122" s="21" t="s">
        <v>75</v>
      </c>
      <c r="AO122" s="21" t="s">
        <v>75</v>
      </c>
      <c r="AP122" s="21" t="s">
        <v>75</v>
      </c>
      <c r="AQ122" s="21" t="s">
        <v>75</v>
      </c>
      <c r="AR122" s="21" t="s">
        <v>75</v>
      </c>
      <c r="AS122" s="21" t="s">
        <v>75</v>
      </c>
      <c r="AT122" s="21" t="s">
        <v>75</v>
      </c>
      <c r="AU122" s="21" t="s">
        <v>75</v>
      </c>
      <c r="AV122" s="5"/>
      <c r="AW122" s="5"/>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3"/>
      <c r="JQ122" s="3"/>
      <c r="JR122" s="3"/>
      <c r="JS122" s="3"/>
      <c r="JT122" s="3"/>
      <c r="JU122" s="3"/>
      <c r="JV122" s="3"/>
      <c r="JW122" s="3"/>
      <c r="JX122" s="3"/>
      <c r="JY122" s="3"/>
      <c r="JZ122" s="3"/>
      <c r="KA122" s="3"/>
      <c r="KB122" s="3"/>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3"/>
      <c r="LA122" s="3"/>
      <c r="LB122" s="3"/>
      <c r="LC122" s="3"/>
      <c r="LD122" s="3"/>
      <c r="LE122" s="3"/>
      <c r="LF122" s="3"/>
      <c r="LG122" s="3"/>
      <c r="LH122" s="3"/>
      <c r="LI122" s="3"/>
      <c r="LJ122" s="3"/>
      <c r="LK122" s="3"/>
      <c r="LL122" s="3"/>
      <c r="LM122" s="3"/>
      <c r="LN122" s="3"/>
      <c r="LO122" s="3"/>
      <c r="LP122" s="3"/>
      <c r="LQ122" s="3"/>
      <c r="LR122" s="3"/>
      <c r="LS122" s="3"/>
      <c r="LT122" s="3"/>
      <c r="LU122" s="3"/>
      <c r="LV122" s="3"/>
      <c r="LW122" s="3"/>
      <c r="LX122" s="3"/>
      <c r="LY122" s="3"/>
      <c r="LZ122" s="3"/>
      <c r="MA122" s="3"/>
      <c r="MB122" s="3"/>
      <c r="MC122" s="3"/>
      <c r="MD122" s="3"/>
      <c r="ME122" s="3"/>
      <c r="MF122" s="3"/>
      <c r="MG122" s="3"/>
      <c r="MH122" s="3"/>
      <c r="MI122" s="3"/>
      <c r="MJ122" s="3"/>
      <c r="MK122" s="3"/>
      <c r="ML122" s="3"/>
      <c r="MM122" s="3"/>
      <c r="MN122" s="3"/>
      <c r="MO122" s="3"/>
      <c r="MP122" s="3"/>
      <c r="MQ122" s="3"/>
      <c r="MR122" s="3"/>
      <c r="MS122" s="3"/>
      <c r="MT122" s="3"/>
      <c r="MU122" s="3"/>
      <c r="MV122" s="3"/>
      <c r="MW122" s="3"/>
      <c r="MX122" s="3"/>
      <c r="MY122" s="3"/>
      <c r="MZ122" s="3"/>
      <c r="NA122" s="3"/>
      <c r="NB122" s="3"/>
      <c r="NC122" s="3"/>
      <c r="ND122" s="3"/>
      <c r="NE122" s="3"/>
      <c r="NF122" s="3"/>
      <c r="NG122" s="3"/>
      <c r="NH122" s="3"/>
      <c r="NI122" s="3"/>
      <c r="NJ122" s="3"/>
      <c r="NK122" s="3"/>
      <c r="NL122" s="3"/>
      <c r="NM122" s="3"/>
      <c r="NN122" s="3"/>
      <c r="NO122" s="3"/>
      <c r="NP122" s="3"/>
      <c r="NQ122" s="3"/>
      <c r="NR122" s="3"/>
      <c r="NS122" s="3"/>
      <c r="NT122" s="3"/>
      <c r="NU122" s="3"/>
      <c r="NV122" s="3"/>
      <c r="NW122" s="3"/>
      <c r="NX122" s="3"/>
      <c r="NY122" s="3"/>
      <c r="NZ122" s="3"/>
      <c r="OA122" s="3"/>
      <c r="OB122" s="3"/>
      <c r="OC122" s="3"/>
      <c r="OD122" s="3"/>
      <c r="OE122" s="3"/>
      <c r="OF122" s="3"/>
      <c r="OG122" s="3"/>
      <c r="OH122" s="3"/>
      <c r="OI122" s="3"/>
      <c r="OJ122" s="3"/>
      <c r="OK122" s="3"/>
      <c r="OL122" s="3"/>
      <c r="OM122" s="3"/>
      <c r="ON122" s="3"/>
      <c r="OO122" s="3"/>
      <c r="OP122" s="3"/>
      <c r="OQ122" s="3"/>
      <c r="OR122" s="3"/>
      <c r="OS122" s="3"/>
      <c r="OT122" s="3"/>
      <c r="OU122" s="3"/>
      <c r="OV122" s="3"/>
      <c r="OW122" s="3"/>
      <c r="OX122" s="3"/>
      <c r="OY122" s="3"/>
      <c r="OZ122" s="3"/>
      <c r="PA122" s="3"/>
      <c r="PB122" s="3"/>
      <c r="PC122" s="3"/>
      <c r="PD122" s="3"/>
      <c r="PE122" s="3"/>
      <c r="PF122" s="3"/>
      <c r="PG122" s="3"/>
      <c r="PH122" s="3"/>
      <c r="PI122" s="3"/>
      <c r="PJ122" s="3"/>
      <c r="PK122" s="3"/>
      <c r="PL122" s="3"/>
      <c r="PM122" s="3"/>
      <c r="PN122" s="3"/>
      <c r="PO122" s="3"/>
      <c r="PP122" s="3"/>
      <c r="PQ122" s="3"/>
      <c r="PR122" s="3"/>
      <c r="PS122" s="3"/>
      <c r="PT122" s="3"/>
      <c r="PU122" s="3"/>
      <c r="PV122" s="3"/>
      <c r="PW122" s="3"/>
      <c r="PX122" s="3"/>
      <c r="PY122" s="3"/>
      <c r="PZ122" s="3"/>
      <c r="QA122" s="3"/>
      <c r="QB122" s="3"/>
      <c r="QC122" s="3"/>
      <c r="QD122" s="3"/>
      <c r="QE122" s="3"/>
      <c r="QF122" s="3"/>
      <c r="QG122" s="3"/>
      <c r="QH122" s="3"/>
      <c r="QI122" s="3"/>
      <c r="QJ122" s="3"/>
      <c r="QK122" s="3"/>
      <c r="QL122" s="3"/>
      <c r="QM122" s="3"/>
      <c r="QN122" s="3"/>
      <c r="QO122" s="3"/>
      <c r="QP122" s="3"/>
      <c r="QQ122" s="3"/>
      <c r="QR122" s="3"/>
      <c r="QS122" s="3"/>
      <c r="QT122" s="3"/>
      <c r="QU122" s="3"/>
      <c r="QV122" s="3"/>
      <c r="QW122" s="3"/>
      <c r="QX122" s="3"/>
      <c r="QY122" s="3"/>
      <c r="QZ122" s="3"/>
      <c r="RA122" s="3"/>
      <c r="RB122" s="3"/>
      <c r="RC122" s="3"/>
      <c r="RD122" s="3"/>
      <c r="RE122" s="3"/>
      <c r="RF122" s="3"/>
      <c r="RG122" s="3"/>
      <c r="RH122" s="3"/>
      <c r="RI122" s="3"/>
      <c r="RJ122" s="3"/>
      <c r="RK122" s="3"/>
      <c r="RL122" s="3"/>
      <c r="RM122" s="3"/>
      <c r="RN122" s="3"/>
      <c r="RO122" s="3"/>
      <c r="RP122" s="3"/>
      <c r="RQ122" s="3"/>
      <c r="RR122" s="3"/>
      <c r="RS122" s="3"/>
      <c r="RT122" s="3"/>
      <c r="RU122" s="3"/>
      <c r="RV122" s="3"/>
      <c r="RW122" s="3"/>
      <c r="RX122" s="3"/>
      <c r="RY122" s="3"/>
      <c r="RZ122" s="3"/>
      <c r="SA122" s="3"/>
      <c r="SB122" s="3"/>
      <c r="SC122" s="3"/>
      <c r="SD122" s="3"/>
      <c r="SE122" s="3"/>
      <c r="SF122" s="3"/>
      <c r="SG122" s="3"/>
      <c r="SH122" s="3"/>
      <c r="SI122" s="3"/>
      <c r="SJ122" s="3"/>
      <c r="SK122" s="3"/>
      <c r="SL122" s="3"/>
      <c r="SM122" s="3"/>
      <c r="SN122" s="3"/>
      <c r="SO122" s="3"/>
      <c r="SP122" s="3"/>
      <c r="SQ122" s="3"/>
      <c r="SR122" s="3"/>
      <c r="SS122" s="3"/>
      <c r="ST122" s="3"/>
      <c r="SU122" s="3"/>
      <c r="SV122" s="3"/>
      <c r="SW122" s="3"/>
      <c r="SX122" s="3"/>
      <c r="SY122" s="3"/>
      <c r="SZ122" s="3"/>
      <c r="TA122" s="3"/>
      <c r="TB122" s="3"/>
      <c r="TC122" s="3"/>
      <c r="TD122" s="3"/>
      <c r="TE122" s="3"/>
      <c r="TF122" s="3"/>
      <c r="TG122" s="3"/>
      <c r="TH122" s="3"/>
      <c r="TI122" s="3"/>
      <c r="TJ122" s="3"/>
      <c r="TK122" s="3"/>
      <c r="TL122" s="3"/>
      <c r="TM122" s="3"/>
      <c r="TN122" s="3"/>
      <c r="TO122" s="3"/>
      <c r="TP122" s="3"/>
      <c r="TQ122" s="3"/>
      <c r="TR122" s="3"/>
      <c r="TS122" s="3"/>
      <c r="TT122" s="3"/>
      <c r="TU122" s="3"/>
      <c r="TV122" s="3"/>
      <c r="TW122" s="3"/>
      <c r="TX122" s="3"/>
      <c r="TY122" s="3"/>
      <c r="TZ122" s="3"/>
      <c r="UA122" s="3"/>
      <c r="UB122" s="3"/>
      <c r="UC122" s="3"/>
      <c r="UD122" s="3"/>
      <c r="UE122" s="3"/>
      <c r="UF122" s="3"/>
      <c r="UG122" s="3"/>
      <c r="UH122" s="3"/>
      <c r="UI122" s="3"/>
      <c r="UJ122" s="3"/>
      <c r="UK122" s="3"/>
      <c r="UL122" s="3"/>
      <c r="UM122" s="3"/>
      <c r="UN122" s="3"/>
      <c r="UO122" s="3"/>
      <c r="UP122" s="3"/>
      <c r="UQ122" s="3"/>
      <c r="UR122" s="3"/>
      <c r="US122" s="3"/>
      <c r="UT122" s="3"/>
      <c r="UU122" s="3"/>
      <c r="UV122" s="3"/>
      <c r="UW122" s="3"/>
      <c r="UX122" s="3"/>
      <c r="UY122" s="3"/>
      <c r="UZ122" s="3"/>
      <c r="VA122" s="3"/>
      <c r="VB122" s="3"/>
      <c r="VC122" s="3"/>
      <c r="VD122" s="3"/>
      <c r="VE122" s="3"/>
      <c r="VF122" s="3"/>
      <c r="VG122" s="3"/>
      <c r="VH122" s="3"/>
      <c r="VI122" s="3"/>
      <c r="VJ122" s="3"/>
      <c r="VK122" s="3"/>
      <c r="VL122" s="3"/>
      <c r="VM122" s="3"/>
      <c r="VN122" s="3"/>
      <c r="VO122" s="3"/>
      <c r="VP122" s="3"/>
      <c r="VQ122" s="3"/>
      <c r="VR122" s="3"/>
      <c r="VS122" s="3"/>
      <c r="VT122" s="3"/>
      <c r="VU122" s="3"/>
      <c r="VV122" s="3"/>
      <c r="VW122" s="3"/>
      <c r="VX122" s="3"/>
      <c r="VY122" s="3"/>
      <c r="VZ122" s="3"/>
      <c r="WA122" s="3"/>
      <c r="WB122" s="3"/>
      <c r="WC122" s="3"/>
      <c r="WD122" s="3"/>
      <c r="WE122" s="3"/>
      <c r="WF122" s="3"/>
      <c r="WG122" s="3"/>
      <c r="WH122" s="3"/>
      <c r="WI122" s="3"/>
      <c r="WJ122" s="3"/>
      <c r="WK122" s="3"/>
      <c r="WL122" s="3"/>
      <c r="WM122" s="3"/>
      <c r="WN122" s="3"/>
      <c r="WO122" s="3"/>
      <c r="WP122" s="3"/>
      <c r="WQ122" s="3"/>
      <c r="WR122" s="3"/>
      <c r="WS122" s="3"/>
      <c r="WT122" s="3"/>
      <c r="WU122" s="3"/>
      <c r="WV122" s="3"/>
      <c r="WW122" s="3"/>
      <c r="WX122" s="3"/>
      <c r="WY122" s="3"/>
      <c r="WZ122" s="3"/>
      <c r="XA122" s="3"/>
      <c r="XB122" s="3"/>
      <c r="XC122" s="3"/>
      <c r="XD122" s="3"/>
      <c r="XE122" s="3"/>
      <c r="XF122" s="3"/>
      <c r="XG122" s="3"/>
      <c r="XH122" s="3"/>
      <c r="XI122" s="3"/>
      <c r="XJ122" s="3"/>
      <c r="XK122" s="3"/>
      <c r="XL122" s="3"/>
      <c r="XM122" s="3"/>
      <c r="XN122" s="3"/>
      <c r="XO122" s="3"/>
      <c r="XP122" s="3"/>
      <c r="XQ122" s="3"/>
      <c r="XR122" s="3"/>
      <c r="XS122" s="3"/>
      <c r="XT122" s="3"/>
      <c r="XU122" s="3"/>
      <c r="XV122" s="3"/>
      <c r="XW122" s="3"/>
      <c r="XX122" s="3"/>
      <c r="XY122" s="3"/>
      <c r="XZ122" s="3"/>
      <c r="YA122" s="3"/>
      <c r="YB122" s="3"/>
      <c r="YC122" s="3"/>
      <c r="YD122" s="3"/>
      <c r="YE122" s="3"/>
      <c r="YF122" s="3"/>
      <c r="YG122" s="3"/>
      <c r="YH122" s="3"/>
      <c r="YI122" s="3"/>
      <c r="YJ122" s="3"/>
      <c r="YK122" s="3"/>
      <c r="YL122" s="3"/>
      <c r="YM122" s="3"/>
      <c r="YN122" s="3"/>
      <c r="YO122" s="3"/>
      <c r="YP122" s="3"/>
      <c r="YQ122" s="3"/>
      <c r="YR122" s="3"/>
      <c r="YS122" s="3"/>
      <c r="YT122" s="3"/>
      <c r="YU122" s="3"/>
      <c r="YV122" s="3"/>
      <c r="YW122" s="3"/>
      <c r="YX122" s="3"/>
      <c r="YY122" s="3"/>
      <c r="YZ122" s="3"/>
      <c r="ZA122" s="3"/>
      <c r="ZB122" s="3"/>
      <c r="ZC122" s="3"/>
      <c r="ZD122" s="3"/>
      <c r="ZE122" s="3"/>
      <c r="ZF122" s="3"/>
      <c r="ZG122" s="3"/>
      <c r="ZH122" s="3"/>
      <c r="ZI122" s="3"/>
      <c r="ZJ122" s="3"/>
      <c r="ZK122" s="3"/>
      <c r="ZL122" s="3"/>
      <c r="ZM122" s="3"/>
      <c r="ZN122" s="3"/>
      <c r="ZO122" s="3"/>
      <c r="ZP122" s="3"/>
      <c r="ZQ122" s="3"/>
      <c r="ZR122" s="3"/>
      <c r="ZS122" s="3"/>
      <c r="ZT122" s="3"/>
      <c r="ZU122" s="3"/>
      <c r="ZV122" s="3"/>
      <c r="ZW122" s="3"/>
      <c r="ZX122" s="3"/>
      <c r="ZY122" s="3"/>
      <c r="ZZ122" s="3"/>
      <c r="AAA122" s="3"/>
      <c r="AAB122" s="3"/>
      <c r="AAC122" s="3"/>
      <c r="AAD122" s="3"/>
      <c r="AAE122" s="3"/>
      <c r="AAF122" s="3"/>
      <c r="AAG122" s="3"/>
      <c r="AAH122" s="3"/>
      <c r="AAI122" s="3"/>
      <c r="AAJ122" s="3"/>
      <c r="AAK122" s="3"/>
      <c r="AAL122" s="3"/>
      <c r="AAM122" s="3"/>
      <c r="AAN122" s="3"/>
      <c r="AAO122" s="3"/>
      <c r="AAP122" s="3"/>
      <c r="AAQ122" s="3"/>
      <c r="AAR122" s="3"/>
      <c r="AAS122" s="3"/>
      <c r="AAT122" s="3"/>
      <c r="AAU122" s="3"/>
      <c r="AAV122" s="3"/>
      <c r="AAW122" s="3"/>
      <c r="AAX122" s="3"/>
      <c r="AAY122" s="3"/>
      <c r="AAZ122" s="3"/>
      <c r="ABA122" s="3"/>
      <c r="ABB122" s="3"/>
      <c r="ABC122" s="3"/>
      <c r="ABD122" s="3"/>
      <c r="ABE122" s="3"/>
      <c r="ABF122" s="3"/>
      <c r="ABG122" s="3"/>
      <c r="ABH122" s="3"/>
      <c r="ABI122" s="3"/>
      <c r="ABJ122" s="3"/>
      <c r="ABK122" s="3"/>
      <c r="ABL122" s="3"/>
      <c r="ABM122" s="3"/>
      <c r="ABN122" s="3"/>
      <c r="ABO122" s="3"/>
      <c r="ABP122" s="3"/>
      <c r="ABQ122" s="3"/>
      <c r="ABR122" s="3"/>
      <c r="ABS122" s="3"/>
      <c r="ABT122" s="3"/>
      <c r="ABU122" s="3"/>
      <c r="ABV122" s="3"/>
      <c r="ABW122" s="3"/>
      <c r="ABX122" s="3"/>
      <c r="ABY122" s="3"/>
      <c r="ABZ122" s="3"/>
      <c r="ACA122" s="3"/>
      <c r="ACB122" s="3"/>
      <c r="ACC122" s="3"/>
      <c r="ACD122" s="3"/>
      <c r="ACE122" s="3"/>
      <c r="ACF122" s="3"/>
      <c r="ACG122" s="3"/>
      <c r="ACH122" s="3"/>
      <c r="ACI122" s="3"/>
      <c r="ACJ122" s="3"/>
      <c r="ACK122" s="3"/>
      <c r="ACL122" s="3"/>
      <c r="ACM122" s="3"/>
      <c r="ACN122" s="3"/>
      <c r="ACO122" s="3"/>
      <c r="ACP122" s="3"/>
      <c r="ACQ122" s="3"/>
      <c r="ACR122" s="3"/>
      <c r="ACS122" s="3"/>
      <c r="ACT122" s="3"/>
      <c r="ACU122" s="3"/>
      <c r="ACV122" s="3"/>
      <c r="ACW122" s="3"/>
      <c r="ACX122" s="3"/>
      <c r="ACY122" s="3"/>
      <c r="ACZ122" s="3"/>
      <c r="ADA122" s="3"/>
      <c r="ADB122" s="3"/>
      <c r="ADC122" s="3"/>
      <c r="ADD122" s="3"/>
      <c r="ADE122" s="3"/>
      <c r="ADF122" s="3"/>
      <c r="ADG122" s="3"/>
      <c r="ADH122" s="3"/>
      <c r="ADI122" s="3"/>
      <c r="ADJ122" s="3"/>
      <c r="ADK122" s="3"/>
      <c r="ADL122" s="3"/>
      <c r="ADM122" s="3"/>
      <c r="ADN122" s="3"/>
      <c r="ADO122" s="3"/>
      <c r="ADP122" s="3"/>
      <c r="ADQ122" s="3"/>
      <c r="ADR122" s="3"/>
      <c r="ADS122" s="3"/>
      <c r="ADT122" s="3"/>
      <c r="ADU122" s="3"/>
      <c r="ADV122" s="3"/>
      <c r="ADW122" s="3"/>
      <c r="ADX122" s="3"/>
      <c r="ADY122" s="3"/>
      <c r="ADZ122" s="3"/>
      <c r="AEA122" s="3"/>
      <c r="AEB122" s="3"/>
      <c r="AEC122" s="3"/>
      <c r="AED122" s="3"/>
      <c r="AEE122" s="3"/>
      <c r="AEF122" s="3"/>
      <c r="AEG122" s="3"/>
      <c r="AEH122" s="3"/>
      <c r="AEI122" s="3"/>
      <c r="AEJ122" s="3"/>
      <c r="AEK122" s="3"/>
      <c r="AEL122" s="3"/>
      <c r="AEM122" s="3"/>
      <c r="AEN122" s="3"/>
      <c r="AEO122" s="3"/>
      <c r="AEP122" s="3"/>
      <c r="AEQ122" s="3"/>
      <c r="AER122" s="3"/>
      <c r="AES122" s="3"/>
      <c r="AET122" s="3"/>
      <c r="AEU122" s="3"/>
      <c r="AEV122" s="3"/>
      <c r="AEW122" s="3"/>
      <c r="AEX122" s="3"/>
      <c r="AEY122" s="3"/>
      <c r="AEZ122" s="3"/>
      <c r="AFA122" s="3"/>
      <c r="AFB122" s="3"/>
      <c r="AFC122" s="3"/>
      <c r="AFD122" s="3"/>
      <c r="AFE122" s="3"/>
      <c r="AFF122" s="3"/>
      <c r="AFG122" s="3"/>
      <c r="AFH122" s="3"/>
      <c r="AFI122" s="3"/>
      <c r="AFJ122" s="3"/>
      <c r="AFK122" s="3"/>
      <c r="AFL122" s="3"/>
      <c r="AFM122" s="3"/>
      <c r="AFN122" s="3"/>
      <c r="AFO122" s="3"/>
      <c r="AFP122" s="3"/>
      <c r="AFQ122" s="3"/>
      <c r="AFR122" s="3"/>
      <c r="AFS122" s="3"/>
      <c r="AFT122" s="3"/>
      <c r="AFU122" s="3"/>
      <c r="AFV122" s="3"/>
      <c r="AFW122" s="3"/>
      <c r="AFX122" s="3"/>
      <c r="AFY122" s="3"/>
      <c r="AFZ122" s="3"/>
      <c r="AGA122" s="3"/>
      <c r="AGB122" s="3"/>
      <c r="AGC122" s="3"/>
      <c r="AGD122" s="3"/>
      <c r="AGE122" s="3"/>
      <c r="AGF122" s="3"/>
      <c r="AGG122" s="3"/>
      <c r="AGH122" s="3"/>
      <c r="AGI122" s="3"/>
      <c r="AGJ122" s="3"/>
      <c r="AGK122" s="3"/>
      <c r="AGL122" s="3"/>
      <c r="AGM122" s="3"/>
    </row>
    <row r="123" spans="1:871" x14ac:dyDescent="0.2">
      <c r="A123" s="16" t="s">
        <v>123</v>
      </c>
      <c r="B123" s="16"/>
      <c r="C123" s="33">
        <v>1</v>
      </c>
      <c r="D123" s="33">
        <v>1</v>
      </c>
      <c r="E123" s="49">
        <v>0.85</v>
      </c>
      <c r="F123" s="33">
        <v>1</v>
      </c>
      <c r="G123" s="33">
        <v>1</v>
      </c>
      <c r="H123" s="33">
        <v>1</v>
      </c>
      <c r="I123" s="33">
        <v>1</v>
      </c>
      <c r="J123" s="33">
        <v>1</v>
      </c>
      <c r="K123" s="33">
        <v>1</v>
      </c>
      <c r="L123" s="33">
        <v>1</v>
      </c>
      <c r="M123" s="33">
        <v>1</v>
      </c>
      <c r="N123" s="33">
        <v>1</v>
      </c>
      <c r="O123" s="33">
        <v>1</v>
      </c>
      <c r="P123" s="33">
        <v>1</v>
      </c>
      <c r="Q123" s="33">
        <v>1</v>
      </c>
      <c r="R123" s="17">
        <v>1</v>
      </c>
      <c r="S123" s="17">
        <v>1</v>
      </c>
      <c r="T123" s="48">
        <v>0.85</v>
      </c>
      <c r="U123" s="17">
        <v>1</v>
      </c>
      <c r="V123" s="17">
        <v>1</v>
      </c>
      <c r="W123" s="17">
        <v>1</v>
      </c>
      <c r="X123" s="17">
        <v>1</v>
      </c>
      <c r="Y123" s="17">
        <v>1</v>
      </c>
      <c r="Z123" s="17">
        <v>1</v>
      </c>
      <c r="AA123" s="17">
        <v>1</v>
      </c>
      <c r="AB123" s="17">
        <v>1</v>
      </c>
      <c r="AC123" s="17">
        <v>1</v>
      </c>
      <c r="AD123" s="17">
        <v>1</v>
      </c>
      <c r="AE123" s="17">
        <v>1</v>
      </c>
      <c r="AF123" s="17">
        <v>1</v>
      </c>
      <c r="AG123" s="21">
        <v>1</v>
      </c>
      <c r="AH123" s="21">
        <v>1</v>
      </c>
      <c r="AI123" s="50">
        <v>0.85</v>
      </c>
      <c r="AJ123" s="21">
        <v>1</v>
      </c>
      <c r="AK123" s="21">
        <v>1</v>
      </c>
      <c r="AL123" s="21">
        <v>1</v>
      </c>
      <c r="AM123" s="21">
        <v>1</v>
      </c>
      <c r="AN123" s="21">
        <v>1</v>
      </c>
      <c r="AO123" s="21">
        <v>1</v>
      </c>
      <c r="AP123" s="21">
        <v>1</v>
      </c>
      <c r="AQ123" s="21">
        <v>1</v>
      </c>
      <c r="AR123" s="21">
        <v>1</v>
      </c>
      <c r="AS123" s="21">
        <v>1</v>
      </c>
      <c r="AT123" s="21">
        <v>1</v>
      </c>
      <c r="AU123" s="21">
        <v>1</v>
      </c>
      <c r="AV123" s="5"/>
      <c r="AW123" s="9"/>
      <c r="AX123" s="9"/>
      <c r="AY123" s="9"/>
      <c r="AZ123" s="9"/>
      <c r="BA123" s="9"/>
      <c r="BB123" s="9"/>
      <c r="BC123" s="9"/>
      <c r="BD123" s="9"/>
      <c r="BE123" s="9"/>
      <c r="BF123" s="9"/>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3"/>
      <c r="JL123" s="3"/>
      <c r="JM123" s="3"/>
      <c r="JN123" s="3"/>
      <c r="JO123" s="3"/>
      <c r="JP123" s="3"/>
      <c r="JQ123" s="3"/>
      <c r="JR123" s="3"/>
      <c r="JS123" s="3"/>
      <c r="JT123" s="3"/>
      <c r="JU123" s="3"/>
      <c r="JV123" s="3"/>
      <c r="JW123" s="3"/>
      <c r="JX123" s="3"/>
      <c r="JY123" s="3"/>
      <c r="JZ123" s="3"/>
      <c r="KA123" s="3"/>
      <c r="KB123" s="3"/>
      <c r="KC123" s="3"/>
      <c r="KD123" s="3"/>
      <c r="KE123" s="3"/>
      <c r="KF123" s="3"/>
      <c r="KG123" s="3"/>
      <c r="KH123" s="3"/>
      <c r="KI123" s="3"/>
      <c r="KJ123" s="3"/>
      <c r="KK123" s="3"/>
      <c r="KL123" s="3"/>
      <c r="KM123" s="3"/>
      <c r="KN123" s="3"/>
      <c r="KO123" s="3"/>
      <c r="KP123" s="3"/>
      <c r="KQ123" s="3"/>
      <c r="KR123" s="3"/>
      <c r="KS123" s="3"/>
      <c r="KT123" s="3"/>
      <c r="KU123" s="3"/>
      <c r="KV123" s="3"/>
      <c r="KW123" s="3"/>
      <c r="KX123" s="3"/>
      <c r="KY123" s="3"/>
      <c r="KZ123" s="3"/>
      <c r="LA123" s="3"/>
      <c r="LB123" s="3"/>
      <c r="LC123" s="3"/>
      <c r="LD123" s="3"/>
      <c r="LE123" s="3"/>
      <c r="LF123" s="3"/>
      <c r="LG123" s="3"/>
      <c r="LH123" s="3"/>
      <c r="LI123" s="3"/>
      <c r="LJ123" s="3"/>
      <c r="LK123" s="3"/>
      <c r="LL123" s="3"/>
      <c r="LM123" s="3"/>
      <c r="LN123" s="3"/>
      <c r="LO123" s="3"/>
      <c r="LP123" s="3"/>
      <c r="LQ123" s="3"/>
      <c r="LR123" s="3"/>
      <c r="LS123" s="3"/>
      <c r="LT123" s="3"/>
      <c r="LU123" s="3"/>
      <c r="LV123" s="3"/>
      <c r="LW123" s="3"/>
      <c r="LX123" s="3"/>
      <c r="LY123" s="3"/>
      <c r="LZ123" s="3"/>
      <c r="MA123" s="3"/>
      <c r="MB123" s="3"/>
      <c r="MC123" s="3"/>
      <c r="MD123" s="3"/>
      <c r="ME123" s="3"/>
      <c r="MF123" s="3"/>
      <c r="MG123" s="3"/>
      <c r="MH123" s="3"/>
      <c r="MI123" s="3"/>
      <c r="MJ123" s="3"/>
      <c r="MK123" s="3"/>
      <c r="ML123" s="3"/>
      <c r="MM123" s="3"/>
      <c r="MN123" s="3"/>
      <c r="MO123" s="3"/>
      <c r="MP123" s="3"/>
      <c r="MQ123" s="3"/>
      <c r="MR123" s="3"/>
      <c r="MS123" s="3"/>
      <c r="MT123" s="3"/>
      <c r="MU123" s="3"/>
      <c r="MV123" s="3"/>
      <c r="MW123" s="3"/>
      <c r="MX123" s="3"/>
      <c r="MY123" s="3"/>
      <c r="MZ123" s="3"/>
      <c r="NA123" s="3"/>
      <c r="NB123" s="3"/>
      <c r="NC123" s="3"/>
      <c r="ND123" s="3"/>
      <c r="NE123" s="3"/>
      <c r="NF123" s="3"/>
      <c r="NG123" s="3"/>
      <c r="NH123" s="3"/>
      <c r="NI123" s="3"/>
      <c r="NJ123" s="3"/>
      <c r="NK123" s="3"/>
      <c r="NL123" s="3"/>
      <c r="NM123" s="3"/>
      <c r="NN123" s="3"/>
      <c r="NO123" s="3"/>
      <c r="NP123" s="3"/>
      <c r="NQ123" s="3"/>
      <c r="NR123" s="3"/>
      <c r="NS123" s="3"/>
      <c r="NT123" s="3"/>
      <c r="NU123" s="3"/>
      <c r="NV123" s="3"/>
      <c r="NW123" s="3"/>
      <c r="NX123" s="3"/>
      <c r="NY123" s="3"/>
      <c r="NZ123" s="3"/>
      <c r="OA123" s="3"/>
      <c r="OB123" s="3"/>
      <c r="OC123" s="3"/>
      <c r="OD123" s="3"/>
      <c r="OE123" s="3"/>
      <c r="OF123" s="3"/>
      <c r="OG123" s="3"/>
      <c r="OH123" s="3"/>
      <c r="OI123" s="3"/>
      <c r="OJ123" s="3"/>
      <c r="OK123" s="3"/>
      <c r="OL123" s="3"/>
      <c r="OM123" s="3"/>
      <c r="ON123" s="3"/>
      <c r="OO123" s="3"/>
      <c r="OP123" s="3"/>
      <c r="OQ123" s="3"/>
      <c r="OR123" s="3"/>
      <c r="OS123" s="3"/>
      <c r="OT123" s="3"/>
      <c r="OU123" s="3"/>
      <c r="OV123" s="3"/>
      <c r="OW123" s="3"/>
      <c r="OX123" s="3"/>
      <c r="OY123" s="3"/>
      <c r="OZ123" s="3"/>
      <c r="PA123" s="3"/>
      <c r="PB123" s="3"/>
      <c r="PC123" s="3"/>
      <c r="PD123" s="3"/>
      <c r="PE123" s="3"/>
      <c r="PF123" s="3"/>
      <c r="PG123" s="3"/>
      <c r="PH123" s="3"/>
      <c r="PI123" s="3"/>
      <c r="PJ123" s="3"/>
      <c r="PK123" s="3"/>
      <c r="PL123" s="3"/>
      <c r="PM123" s="3"/>
      <c r="PN123" s="3"/>
      <c r="PO123" s="3"/>
      <c r="PP123" s="3"/>
      <c r="PQ123" s="3"/>
      <c r="PR123" s="3"/>
      <c r="PS123" s="3"/>
      <c r="PT123" s="3"/>
      <c r="PU123" s="3"/>
      <c r="PV123" s="3"/>
      <c r="PW123" s="3"/>
      <c r="PX123" s="3"/>
      <c r="PY123" s="3"/>
      <c r="PZ123" s="3"/>
      <c r="QA123" s="3"/>
      <c r="QB123" s="3"/>
      <c r="QC123" s="3"/>
      <c r="QD123" s="3"/>
      <c r="QE123" s="3"/>
      <c r="QF123" s="3"/>
      <c r="QG123" s="3"/>
      <c r="QH123" s="3"/>
      <c r="QI123" s="3"/>
      <c r="QJ123" s="3"/>
      <c r="QK123" s="3"/>
      <c r="QL123" s="3"/>
      <c r="QM123" s="3"/>
      <c r="QN123" s="3"/>
      <c r="QO123" s="3"/>
      <c r="QP123" s="3"/>
      <c r="QQ123" s="3"/>
      <c r="QR123" s="3"/>
      <c r="QS123" s="3"/>
      <c r="QT123" s="3"/>
      <c r="QU123" s="3"/>
      <c r="QV123" s="3"/>
      <c r="QW123" s="3"/>
      <c r="QX123" s="3"/>
      <c r="QY123" s="3"/>
      <c r="QZ123" s="3"/>
      <c r="RA123" s="3"/>
      <c r="RB123" s="3"/>
      <c r="RC123" s="3"/>
      <c r="RD123" s="3"/>
      <c r="RE123" s="3"/>
      <c r="RF123" s="3"/>
      <c r="RG123" s="3"/>
      <c r="RH123" s="3"/>
      <c r="RI123" s="3"/>
      <c r="RJ123" s="3"/>
      <c r="RK123" s="3"/>
      <c r="RL123" s="3"/>
      <c r="RM123" s="3"/>
      <c r="RN123" s="3"/>
      <c r="RO123" s="3"/>
      <c r="RP123" s="3"/>
      <c r="RQ123" s="3"/>
      <c r="RR123" s="3"/>
      <c r="RS123" s="3"/>
      <c r="RT123" s="3"/>
      <c r="RU123" s="3"/>
      <c r="RV123" s="3"/>
      <c r="RW123" s="3"/>
      <c r="RX123" s="3"/>
      <c r="RY123" s="3"/>
      <c r="RZ123" s="3"/>
      <c r="SA123" s="3"/>
      <c r="SB123" s="3"/>
      <c r="SC123" s="3"/>
      <c r="SD123" s="3"/>
      <c r="SE123" s="3"/>
      <c r="SF123" s="3"/>
      <c r="SG123" s="3"/>
      <c r="SH123" s="3"/>
      <c r="SI123" s="3"/>
      <c r="SJ123" s="3"/>
      <c r="SK123" s="3"/>
      <c r="SL123" s="3"/>
      <c r="SM123" s="3"/>
      <c r="SN123" s="3"/>
      <c r="SO123" s="3"/>
      <c r="SP123" s="3"/>
      <c r="SQ123" s="3"/>
      <c r="SR123" s="3"/>
      <c r="SS123" s="3"/>
      <c r="ST123" s="3"/>
      <c r="SU123" s="3"/>
      <c r="SV123" s="3"/>
      <c r="SW123" s="3"/>
      <c r="SX123" s="3"/>
      <c r="SY123" s="3"/>
      <c r="SZ123" s="3"/>
      <c r="TA123" s="3"/>
      <c r="TB123" s="3"/>
      <c r="TC123" s="3"/>
      <c r="TD123" s="3"/>
      <c r="TE123" s="3"/>
      <c r="TF123" s="3"/>
      <c r="TG123" s="3"/>
      <c r="TH123" s="3"/>
      <c r="TI123" s="3"/>
      <c r="TJ123" s="3"/>
      <c r="TK123" s="3"/>
      <c r="TL123" s="3"/>
      <c r="TM123" s="3"/>
      <c r="TN123" s="3"/>
      <c r="TO123" s="3"/>
      <c r="TP123" s="3"/>
      <c r="TQ123" s="3"/>
      <c r="TR123" s="3"/>
      <c r="TS123" s="3"/>
      <c r="TT123" s="3"/>
      <c r="TU123" s="3"/>
      <c r="TV123" s="3"/>
      <c r="TW123" s="3"/>
      <c r="TX123" s="3"/>
      <c r="TY123" s="3"/>
      <c r="TZ123" s="3"/>
      <c r="UA123" s="3"/>
      <c r="UB123" s="3"/>
      <c r="UC123" s="3"/>
      <c r="UD123" s="3"/>
      <c r="UE123" s="3"/>
      <c r="UF123" s="3"/>
      <c r="UG123" s="3"/>
      <c r="UH123" s="3"/>
      <c r="UI123" s="3"/>
      <c r="UJ123" s="3"/>
      <c r="UK123" s="3"/>
      <c r="UL123" s="3"/>
      <c r="UM123" s="3"/>
      <c r="UN123" s="3"/>
      <c r="UO123" s="3"/>
      <c r="UP123" s="3"/>
      <c r="UQ123" s="3"/>
      <c r="UR123" s="3"/>
      <c r="US123" s="3"/>
      <c r="UT123" s="3"/>
      <c r="UU123" s="3"/>
      <c r="UV123" s="3"/>
      <c r="UW123" s="3"/>
      <c r="UX123" s="3"/>
      <c r="UY123" s="3"/>
      <c r="UZ123" s="3"/>
      <c r="VA123" s="3"/>
      <c r="VB123" s="3"/>
      <c r="VC123" s="3"/>
      <c r="VD123" s="3"/>
      <c r="VE123" s="3"/>
      <c r="VF123" s="3"/>
      <c r="VG123" s="3"/>
      <c r="VH123" s="3"/>
      <c r="VI123" s="3"/>
      <c r="VJ123" s="3"/>
      <c r="VK123" s="3"/>
      <c r="VL123" s="3"/>
      <c r="VM123" s="3"/>
      <c r="VN123" s="3"/>
      <c r="VO123" s="3"/>
      <c r="VP123" s="3"/>
      <c r="VQ123" s="3"/>
      <c r="VR123" s="3"/>
      <c r="VS123" s="3"/>
      <c r="VT123" s="3"/>
      <c r="VU123" s="3"/>
      <c r="VV123" s="3"/>
      <c r="VW123" s="3"/>
      <c r="VX123" s="3"/>
      <c r="VY123" s="3"/>
      <c r="VZ123" s="3"/>
      <c r="WA123" s="3"/>
      <c r="WB123" s="3"/>
      <c r="WC123" s="3"/>
      <c r="WD123" s="3"/>
      <c r="WE123" s="3"/>
      <c r="WF123" s="3"/>
      <c r="WG123" s="3"/>
      <c r="WH123" s="3"/>
      <c r="WI123" s="3"/>
      <c r="WJ123" s="3"/>
      <c r="WK123" s="3"/>
      <c r="WL123" s="3"/>
      <c r="WM123" s="3"/>
      <c r="WN123" s="3"/>
      <c r="WO123" s="3"/>
      <c r="WP123" s="3"/>
      <c r="WQ123" s="3"/>
      <c r="WR123" s="3"/>
      <c r="WS123" s="3"/>
      <c r="WT123" s="3"/>
      <c r="WU123" s="3"/>
      <c r="WV123" s="3"/>
      <c r="WW123" s="3"/>
      <c r="WX123" s="3"/>
      <c r="WY123" s="3"/>
      <c r="WZ123" s="3"/>
      <c r="XA123" s="3"/>
      <c r="XB123" s="3"/>
      <c r="XC123" s="3"/>
      <c r="XD123" s="3"/>
      <c r="XE123" s="3"/>
      <c r="XF123" s="3"/>
      <c r="XG123" s="3"/>
      <c r="XH123" s="3"/>
      <c r="XI123" s="3"/>
      <c r="XJ123" s="3"/>
      <c r="XK123" s="3"/>
      <c r="XL123" s="3"/>
      <c r="XM123" s="3"/>
      <c r="XN123" s="3"/>
      <c r="XO123" s="3"/>
      <c r="XP123" s="3"/>
      <c r="XQ123" s="3"/>
      <c r="XR123" s="3"/>
      <c r="XS123" s="3"/>
      <c r="XT123" s="3"/>
      <c r="XU123" s="3"/>
      <c r="XV123" s="3"/>
      <c r="XW123" s="3"/>
      <c r="XX123" s="3"/>
      <c r="XY123" s="3"/>
      <c r="XZ123" s="3"/>
      <c r="YA123" s="3"/>
      <c r="YB123" s="3"/>
      <c r="YC123" s="3"/>
      <c r="YD123" s="3"/>
      <c r="YE123" s="3"/>
      <c r="YF123" s="3"/>
      <c r="YG123" s="3"/>
      <c r="YH123" s="3"/>
      <c r="YI123" s="3"/>
      <c r="YJ123" s="3"/>
      <c r="YK123" s="3"/>
      <c r="YL123" s="3"/>
      <c r="YM123" s="3"/>
      <c r="YN123" s="3"/>
      <c r="YO123" s="3"/>
      <c r="YP123" s="3"/>
      <c r="YQ123" s="3"/>
      <c r="YR123" s="3"/>
      <c r="YS123" s="3"/>
      <c r="YT123" s="3"/>
      <c r="YU123" s="3"/>
      <c r="YV123" s="3"/>
      <c r="YW123" s="3"/>
      <c r="YX123" s="3"/>
      <c r="YY123" s="3"/>
      <c r="YZ123" s="3"/>
      <c r="ZA123" s="3"/>
      <c r="ZB123" s="3"/>
      <c r="ZC123" s="3"/>
      <c r="ZD123" s="3"/>
      <c r="ZE123" s="3"/>
      <c r="ZF123" s="3"/>
      <c r="ZG123" s="3"/>
      <c r="ZH123" s="3"/>
      <c r="ZI123" s="3"/>
      <c r="ZJ123" s="3"/>
      <c r="ZK123" s="3"/>
      <c r="ZL123" s="3"/>
      <c r="ZM123" s="3"/>
      <c r="ZN123" s="3"/>
      <c r="ZO123" s="3"/>
      <c r="ZP123" s="3"/>
      <c r="ZQ123" s="3"/>
      <c r="ZR123" s="3"/>
      <c r="ZS123" s="3"/>
      <c r="ZT123" s="3"/>
      <c r="ZU123" s="3"/>
      <c r="ZV123" s="3"/>
      <c r="ZW123" s="3"/>
      <c r="ZX123" s="3"/>
      <c r="ZY123" s="3"/>
      <c r="ZZ123" s="3"/>
      <c r="AAA123" s="3"/>
      <c r="AAB123" s="3"/>
      <c r="AAC123" s="3"/>
      <c r="AAD123" s="3"/>
      <c r="AAE123" s="3"/>
      <c r="AAF123" s="3"/>
      <c r="AAG123" s="3"/>
      <c r="AAH123" s="3"/>
      <c r="AAI123" s="3"/>
      <c r="AAJ123" s="3"/>
      <c r="AAK123" s="3"/>
      <c r="AAL123" s="3"/>
      <c r="AAM123" s="3"/>
      <c r="AAN123" s="3"/>
      <c r="AAO123" s="3"/>
      <c r="AAP123" s="3"/>
      <c r="AAQ123" s="3"/>
      <c r="AAR123" s="3"/>
      <c r="AAS123" s="3"/>
      <c r="AAT123" s="3"/>
      <c r="AAU123" s="3"/>
      <c r="AAV123" s="3"/>
      <c r="AAW123" s="3"/>
      <c r="AAX123" s="3"/>
      <c r="AAY123" s="3"/>
      <c r="AAZ123" s="3"/>
      <c r="ABA123" s="3"/>
      <c r="ABB123" s="3"/>
      <c r="ABC123" s="3"/>
      <c r="ABD123" s="3"/>
      <c r="ABE123" s="3"/>
      <c r="ABF123" s="3"/>
      <c r="ABG123" s="3"/>
      <c r="ABH123" s="3"/>
      <c r="ABI123" s="3"/>
      <c r="ABJ123" s="3"/>
      <c r="ABK123" s="3"/>
      <c r="ABL123" s="3"/>
      <c r="ABM123" s="3"/>
      <c r="ABN123" s="3"/>
      <c r="ABO123" s="3"/>
      <c r="ABP123" s="3"/>
      <c r="ABQ123" s="3"/>
      <c r="ABR123" s="3"/>
      <c r="ABS123" s="3"/>
      <c r="ABT123" s="3"/>
      <c r="ABU123" s="3"/>
      <c r="ABV123" s="3"/>
      <c r="ABW123" s="3"/>
      <c r="ABX123" s="3"/>
      <c r="ABY123" s="3"/>
      <c r="ABZ123" s="3"/>
      <c r="ACA123" s="3"/>
      <c r="ACB123" s="3"/>
      <c r="ACC123" s="3"/>
      <c r="ACD123" s="3"/>
      <c r="ACE123" s="3"/>
      <c r="ACF123" s="3"/>
      <c r="ACG123" s="3"/>
      <c r="ACH123" s="3"/>
      <c r="ACI123" s="3"/>
      <c r="ACJ123" s="3"/>
      <c r="ACK123" s="3"/>
      <c r="ACL123" s="3"/>
      <c r="ACM123" s="3"/>
      <c r="ACN123" s="3"/>
      <c r="ACO123" s="3"/>
      <c r="ACP123" s="3"/>
      <c r="ACQ123" s="3"/>
      <c r="ACR123" s="3"/>
      <c r="ACS123" s="3"/>
      <c r="ACT123" s="3"/>
      <c r="ACU123" s="3"/>
      <c r="ACV123" s="3"/>
      <c r="ACW123" s="3"/>
      <c r="ACX123" s="3"/>
      <c r="ACY123" s="3"/>
      <c r="ACZ123" s="3"/>
      <c r="ADA123" s="3"/>
      <c r="ADB123" s="3"/>
      <c r="ADC123" s="3"/>
      <c r="ADD123" s="3"/>
      <c r="ADE123" s="3"/>
      <c r="ADF123" s="3"/>
      <c r="ADG123" s="3"/>
      <c r="ADH123" s="3"/>
      <c r="ADI123" s="3"/>
      <c r="ADJ123" s="3"/>
      <c r="ADK123" s="3"/>
      <c r="ADL123" s="3"/>
      <c r="ADM123" s="3"/>
      <c r="ADN123" s="3"/>
      <c r="ADO123" s="3"/>
      <c r="ADP123" s="3"/>
      <c r="ADQ123" s="3"/>
      <c r="ADR123" s="3"/>
      <c r="ADS123" s="3"/>
      <c r="ADT123" s="3"/>
      <c r="ADU123" s="3"/>
      <c r="ADV123" s="3"/>
      <c r="ADW123" s="3"/>
      <c r="ADX123" s="3"/>
      <c r="ADY123" s="3"/>
      <c r="ADZ123" s="3"/>
      <c r="AEA123" s="3"/>
      <c r="AEB123" s="3"/>
      <c r="AEC123" s="3"/>
      <c r="AED123" s="3"/>
      <c r="AEE123" s="3"/>
      <c r="AEF123" s="3"/>
      <c r="AEG123" s="3"/>
      <c r="AEH123" s="3"/>
      <c r="AEI123" s="3"/>
      <c r="AEJ123" s="3"/>
      <c r="AEK123" s="3"/>
      <c r="AEL123" s="3"/>
      <c r="AEM123" s="3"/>
      <c r="AEN123" s="3"/>
      <c r="AEO123" s="3"/>
      <c r="AEP123" s="3"/>
      <c r="AEQ123" s="3"/>
      <c r="AER123" s="3"/>
      <c r="AES123" s="3"/>
      <c r="AET123" s="3"/>
      <c r="AEU123" s="3"/>
      <c r="AEV123" s="3"/>
      <c r="AEW123" s="3"/>
      <c r="AEX123" s="3"/>
      <c r="AEY123" s="3"/>
      <c r="AEZ123" s="3"/>
      <c r="AFA123" s="3"/>
      <c r="AFB123" s="3"/>
      <c r="AFC123" s="3"/>
      <c r="AFD123" s="3"/>
      <c r="AFE123" s="3"/>
      <c r="AFF123" s="3"/>
      <c r="AFG123" s="3"/>
      <c r="AFH123" s="3"/>
      <c r="AFI123" s="3"/>
      <c r="AFJ123" s="3"/>
      <c r="AFK123" s="3"/>
      <c r="AFL123" s="3"/>
      <c r="AFM123" s="3"/>
      <c r="AFN123" s="3"/>
      <c r="AFO123" s="3"/>
      <c r="AFP123" s="3"/>
      <c r="AFQ123" s="3"/>
      <c r="AFR123" s="3"/>
      <c r="AFS123" s="3"/>
      <c r="AFT123" s="3"/>
      <c r="AFU123" s="3"/>
      <c r="AFV123" s="3"/>
      <c r="AFW123" s="3"/>
      <c r="AFX123" s="3"/>
      <c r="AFY123" s="3"/>
      <c r="AFZ123" s="3"/>
      <c r="AGA123" s="3"/>
      <c r="AGB123" s="3"/>
      <c r="AGC123" s="3"/>
      <c r="AGD123" s="3"/>
      <c r="AGE123" s="3"/>
      <c r="AGF123" s="3"/>
      <c r="AGG123" s="3"/>
      <c r="AGH123" s="3"/>
      <c r="AGI123" s="3"/>
      <c r="AGJ123" s="3"/>
      <c r="AGK123" s="3"/>
      <c r="AGL123" s="3"/>
      <c r="AGM123" s="3"/>
    </row>
    <row r="124" spans="1:871" x14ac:dyDescent="0.2">
      <c r="A124" s="16" t="s">
        <v>148</v>
      </c>
      <c r="B124" s="16"/>
      <c r="C124" s="33" t="s">
        <v>75</v>
      </c>
      <c r="D124" s="33" t="s">
        <v>75</v>
      </c>
      <c r="E124" s="33" t="s">
        <v>75</v>
      </c>
      <c r="F124" s="33" t="s">
        <v>75</v>
      </c>
      <c r="G124" s="33" t="s">
        <v>75</v>
      </c>
      <c r="H124" s="33" t="s">
        <v>75</v>
      </c>
      <c r="I124" s="33" t="s">
        <v>75</v>
      </c>
      <c r="J124" s="33" t="s">
        <v>75</v>
      </c>
      <c r="K124" s="33" t="s">
        <v>75</v>
      </c>
      <c r="L124" s="33" t="s">
        <v>75</v>
      </c>
      <c r="M124" s="33" t="s">
        <v>75</v>
      </c>
      <c r="N124" s="33" t="s">
        <v>75</v>
      </c>
      <c r="O124" s="33" t="s">
        <v>75</v>
      </c>
      <c r="P124" s="33" t="s">
        <v>75</v>
      </c>
      <c r="Q124" s="33" t="s">
        <v>75</v>
      </c>
      <c r="R124" s="17">
        <v>0</v>
      </c>
      <c r="S124" s="17">
        <v>0</v>
      </c>
      <c r="T124" s="17">
        <v>0</v>
      </c>
      <c r="U124" s="17">
        <v>0</v>
      </c>
      <c r="V124" s="17">
        <v>0</v>
      </c>
      <c r="W124" s="17">
        <v>0</v>
      </c>
      <c r="X124" s="17">
        <v>0</v>
      </c>
      <c r="Y124" s="17">
        <v>0</v>
      </c>
      <c r="Z124" s="17">
        <v>0</v>
      </c>
      <c r="AA124" s="17">
        <v>0</v>
      </c>
      <c r="AB124" s="17">
        <v>0</v>
      </c>
      <c r="AC124" s="17">
        <v>0</v>
      </c>
      <c r="AD124" s="17">
        <v>0</v>
      </c>
      <c r="AE124" s="17">
        <v>0</v>
      </c>
      <c r="AF124" s="17">
        <v>0</v>
      </c>
      <c r="AG124" s="21">
        <v>0</v>
      </c>
      <c r="AH124" s="21">
        <v>0</v>
      </c>
      <c r="AI124" s="21">
        <v>0</v>
      </c>
      <c r="AJ124" s="21">
        <v>0</v>
      </c>
      <c r="AK124" s="21">
        <v>0</v>
      </c>
      <c r="AL124" s="21">
        <v>0</v>
      </c>
      <c r="AM124" s="21">
        <v>0</v>
      </c>
      <c r="AN124" s="21">
        <v>0</v>
      </c>
      <c r="AO124" s="21">
        <v>0</v>
      </c>
      <c r="AP124" s="21">
        <v>0</v>
      </c>
      <c r="AQ124" s="21">
        <v>0</v>
      </c>
      <c r="AR124" s="21">
        <v>0</v>
      </c>
      <c r="AS124" s="21">
        <v>0</v>
      </c>
      <c r="AT124" s="21">
        <v>0</v>
      </c>
      <c r="AU124" s="21">
        <v>0</v>
      </c>
      <c r="AV124" s="5"/>
      <c r="AW124" s="9"/>
      <c r="AX124" s="9"/>
      <c r="AY124" s="9"/>
      <c r="AZ124" s="9"/>
      <c r="BA124" s="9"/>
      <c r="BB124" s="9"/>
      <c r="BC124" s="9"/>
      <c r="BD124" s="9"/>
      <c r="BE124" s="9"/>
      <c r="BF124" s="9"/>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3"/>
      <c r="JL124" s="3"/>
      <c r="JM124" s="3"/>
      <c r="JN124" s="3"/>
      <c r="JO124" s="3"/>
      <c r="JP124" s="3"/>
      <c r="JQ124" s="3"/>
      <c r="JR124" s="3"/>
      <c r="JS124" s="3"/>
      <c r="JT124" s="3"/>
      <c r="JU124" s="3"/>
      <c r="JV124" s="3"/>
      <c r="JW124" s="3"/>
      <c r="JX124" s="3"/>
      <c r="JY124" s="3"/>
      <c r="JZ124" s="3"/>
      <c r="KA124" s="3"/>
      <c r="KB124" s="3"/>
      <c r="KC124" s="3"/>
      <c r="KD124" s="3"/>
      <c r="KE124" s="3"/>
      <c r="KF124" s="3"/>
      <c r="KG124" s="3"/>
      <c r="KH124" s="3"/>
      <c r="KI124" s="3"/>
      <c r="KJ124" s="3"/>
      <c r="KK124" s="3"/>
      <c r="KL124" s="3"/>
      <c r="KM124" s="3"/>
      <c r="KN124" s="3"/>
      <c r="KO124" s="3"/>
      <c r="KP124" s="3"/>
      <c r="KQ124" s="3"/>
      <c r="KR124" s="3"/>
      <c r="KS124" s="3"/>
      <c r="KT124" s="3"/>
      <c r="KU124" s="3"/>
      <c r="KV124" s="3"/>
      <c r="KW124" s="3"/>
      <c r="KX124" s="3"/>
      <c r="KY124" s="3"/>
      <c r="KZ124" s="3"/>
      <c r="LA124" s="3"/>
      <c r="LB124" s="3"/>
      <c r="LC124" s="3"/>
      <c r="LD124" s="3"/>
      <c r="LE124" s="3"/>
      <c r="LF124" s="3"/>
      <c r="LG124" s="3"/>
      <c r="LH124" s="3"/>
      <c r="LI124" s="3"/>
      <c r="LJ124" s="3"/>
      <c r="LK124" s="3"/>
      <c r="LL124" s="3"/>
      <c r="LM124" s="3"/>
      <c r="LN124" s="3"/>
      <c r="LO124" s="3"/>
      <c r="LP124" s="3"/>
      <c r="LQ124" s="3"/>
      <c r="LR124" s="3"/>
      <c r="LS124" s="3"/>
      <c r="LT124" s="3"/>
      <c r="LU124" s="3"/>
      <c r="LV124" s="3"/>
      <c r="LW124" s="3"/>
      <c r="LX124" s="3"/>
      <c r="LY124" s="3"/>
      <c r="LZ124" s="3"/>
      <c r="MA124" s="3"/>
      <c r="MB124" s="3"/>
      <c r="MC124" s="3"/>
      <c r="MD124" s="3"/>
      <c r="ME124" s="3"/>
      <c r="MF124" s="3"/>
      <c r="MG124" s="3"/>
      <c r="MH124" s="3"/>
      <c r="MI124" s="3"/>
      <c r="MJ124" s="3"/>
      <c r="MK124" s="3"/>
      <c r="ML124" s="3"/>
      <c r="MM124" s="3"/>
      <c r="MN124" s="3"/>
      <c r="MO124" s="3"/>
      <c r="MP124" s="3"/>
      <c r="MQ124" s="3"/>
      <c r="MR124" s="3"/>
      <c r="MS124" s="3"/>
      <c r="MT124" s="3"/>
      <c r="MU124" s="3"/>
      <c r="MV124" s="3"/>
      <c r="MW124" s="3"/>
      <c r="MX124" s="3"/>
      <c r="MY124" s="3"/>
      <c r="MZ124" s="3"/>
      <c r="NA124" s="3"/>
      <c r="NB124" s="3"/>
      <c r="NC124" s="3"/>
      <c r="ND124" s="3"/>
      <c r="NE124" s="3"/>
      <c r="NF124" s="3"/>
      <c r="NG124" s="3"/>
      <c r="NH124" s="3"/>
      <c r="NI124" s="3"/>
      <c r="NJ124" s="3"/>
      <c r="NK124" s="3"/>
      <c r="NL124" s="3"/>
      <c r="NM124" s="3"/>
      <c r="NN124" s="3"/>
      <c r="NO124" s="3"/>
      <c r="NP124" s="3"/>
      <c r="NQ124" s="3"/>
      <c r="NR124" s="3"/>
      <c r="NS124" s="3"/>
      <c r="NT124" s="3"/>
      <c r="NU124" s="3"/>
      <c r="NV124" s="3"/>
      <c r="NW124" s="3"/>
      <c r="NX124" s="3"/>
      <c r="NY124" s="3"/>
      <c r="NZ124" s="3"/>
      <c r="OA124" s="3"/>
      <c r="OB124" s="3"/>
      <c r="OC124" s="3"/>
      <c r="OD124" s="3"/>
      <c r="OE124" s="3"/>
      <c r="OF124" s="3"/>
      <c r="OG124" s="3"/>
      <c r="OH124" s="3"/>
      <c r="OI124" s="3"/>
      <c r="OJ124" s="3"/>
      <c r="OK124" s="3"/>
      <c r="OL124" s="3"/>
      <c r="OM124" s="3"/>
      <c r="ON124" s="3"/>
      <c r="OO124" s="3"/>
      <c r="OP124" s="3"/>
      <c r="OQ124" s="3"/>
      <c r="OR124" s="3"/>
      <c r="OS124" s="3"/>
      <c r="OT124" s="3"/>
      <c r="OU124" s="3"/>
      <c r="OV124" s="3"/>
      <c r="OW124" s="3"/>
      <c r="OX124" s="3"/>
      <c r="OY124" s="3"/>
      <c r="OZ124" s="3"/>
      <c r="PA124" s="3"/>
      <c r="PB124" s="3"/>
      <c r="PC124" s="3"/>
      <c r="PD124" s="3"/>
      <c r="PE124" s="3"/>
      <c r="PF124" s="3"/>
      <c r="PG124" s="3"/>
      <c r="PH124" s="3"/>
      <c r="PI124" s="3"/>
      <c r="PJ124" s="3"/>
      <c r="PK124" s="3"/>
      <c r="PL124" s="3"/>
      <c r="PM124" s="3"/>
      <c r="PN124" s="3"/>
      <c r="PO124" s="3"/>
      <c r="PP124" s="3"/>
      <c r="PQ124" s="3"/>
      <c r="PR124" s="3"/>
      <c r="PS124" s="3"/>
      <c r="PT124" s="3"/>
      <c r="PU124" s="3"/>
      <c r="PV124" s="3"/>
      <c r="PW124" s="3"/>
      <c r="PX124" s="3"/>
      <c r="PY124" s="3"/>
      <c r="PZ124" s="3"/>
      <c r="QA124" s="3"/>
      <c r="QB124" s="3"/>
      <c r="QC124" s="3"/>
      <c r="QD124" s="3"/>
      <c r="QE124" s="3"/>
      <c r="QF124" s="3"/>
      <c r="QG124" s="3"/>
      <c r="QH124" s="3"/>
      <c r="QI124" s="3"/>
      <c r="QJ124" s="3"/>
      <c r="QK124" s="3"/>
      <c r="QL124" s="3"/>
      <c r="QM124" s="3"/>
      <c r="QN124" s="3"/>
      <c r="QO124" s="3"/>
      <c r="QP124" s="3"/>
      <c r="QQ124" s="3"/>
      <c r="QR124" s="3"/>
      <c r="QS124" s="3"/>
      <c r="QT124" s="3"/>
      <c r="QU124" s="3"/>
      <c r="QV124" s="3"/>
      <c r="QW124" s="3"/>
      <c r="QX124" s="3"/>
      <c r="QY124" s="3"/>
      <c r="QZ124" s="3"/>
      <c r="RA124" s="3"/>
      <c r="RB124" s="3"/>
      <c r="RC124" s="3"/>
      <c r="RD124" s="3"/>
      <c r="RE124" s="3"/>
      <c r="RF124" s="3"/>
      <c r="RG124" s="3"/>
      <c r="RH124" s="3"/>
      <c r="RI124" s="3"/>
      <c r="RJ124" s="3"/>
      <c r="RK124" s="3"/>
      <c r="RL124" s="3"/>
      <c r="RM124" s="3"/>
      <c r="RN124" s="3"/>
      <c r="RO124" s="3"/>
      <c r="RP124" s="3"/>
      <c r="RQ124" s="3"/>
      <c r="RR124" s="3"/>
      <c r="RS124" s="3"/>
      <c r="RT124" s="3"/>
      <c r="RU124" s="3"/>
      <c r="RV124" s="3"/>
      <c r="RW124" s="3"/>
      <c r="RX124" s="3"/>
      <c r="RY124" s="3"/>
      <c r="RZ124" s="3"/>
      <c r="SA124" s="3"/>
      <c r="SB124" s="3"/>
      <c r="SC124" s="3"/>
      <c r="SD124" s="3"/>
      <c r="SE124" s="3"/>
      <c r="SF124" s="3"/>
      <c r="SG124" s="3"/>
      <c r="SH124" s="3"/>
      <c r="SI124" s="3"/>
      <c r="SJ124" s="3"/>
      <c r="SK124" s="3"/>
      <c r="SL124" s="3"/>
      <c r="SM124" s="3"/>
      <c r="SN124" s="3"/>
      <c r="SO124" s="3"/>
      <c r="SP124" s="3"/>
      <c r="SQ124" s="3"/>
      <c r="SR124" s="3"/>
      <c r="SS124" s="3"/>
      <c r="ST124" s="3"/>
      <c r="SU124" s="3"/>
      <c r="SV124" s="3"/>
      <c r="SW124" s="3"/>
      <c r="SX124" s="3"/>
      <c r="SY124" s="3"/>
      <c r="SZ124" s="3"/>
      <c r="TA124" s="3"/>
      <c r="TB124" s="3"/>
      <c r="TC124" s="3"/>
      <c r="TD124" s="3"/>
      <c r="TE124" s="3"/>
      <c r="TF124" s="3"/>
      <c r="TG124" s="3"/>
      <c r="TH124" s="3"/>
      <c r="TI124" s="3"/>
      <c r="TJ124" s="3"/>
      <c r="TK124" s="3"/>
      <c r="TL124" s="3"/>
      <c r="TM124" s="3"/>
      <c r="TN124" s="3"/>
      <c r="TO124" s="3"/>
      <c r="TP124" s="3"/>
      <c r="TQ124" s="3"/>
      <c r="TR124" s="3"/>
      <c r="TS124" s="3"/>
      <c r="TT124" s="3"/>
      <c r="TU124" s="3"/>
      <c r="TV124" s="3"/>
      <c r="TW124" s="3"/>
      <c r="TX124" s="3"/>
      <c r="TY124" s="3"/>
      <c r="TZ124" s="3"/>
      <c r="UA124" s="3"/>
      <c r="UB124" s="3"/>
      <c r="UC124" s="3"/>
      <c r="UD124" s="3"/>
      <c r="UE124" s="3"/>
      <c r="UF124" s="3"/>
      <c r="UG124" s="3"/>
      <c r="UH124" s="3"/>
      <c r="UI124" s="3"/>
      <c r="UJ124" s="3"/>
      <c r="UK124" s="3"/>
      <c r="UL124" s="3"/>
      <c r="UM124" s="3"/>
      <c r="UN124" s="3"/>
      <c r="UO124" s="3"/>
      <c r="UP124" s="3"/>
      <c r="UQ124" s="3"/>
      <c r="UR124" s="3"/>
      <c r="US124" s="3"/>
      <c r="UT124" s="3"/>
      <c r="UU124" s="3"/>
      <c r="UV124" s="3"/>
      <c r="UW124" s="3"/>
      <c r="UX124" s="3"/>
      <c r="UY124" s="3"/>
      <c r="UZ124" s="3"/>
      <c r="VA124" s="3"/>
      <c r="VB124" s="3"/>
      <c r="VC124" s="3"/>
      <c r="VD124" s="3"/>
      <c r="VE124" s="3"/>
      <c r="VF124" s="3"/>
      <c r="VG124" s="3"/>
      <c r="VH124" s="3"/>
      <c r="VI124" s="3"/>
      <c r="VJ124" s="3"/>
      <c r="VK124" s="3"/>
      <c r="VL124" s="3"/>
      <c r="VM124" s="3"/>
      <c r="VN124" s="3"/>
      <c r="VO124" s="3"/>
      <c r="VP124" s="3"/>
      <c r="VQ124" s="3"/>
      <c r="VR124" s="3"/>
      <c r="VS124" s="3"/>
      <c r="VT124" s="3"/>
      <c r="VU124" s="3"/>
      <c r="VV124" s="3"/>
      <c r="VW124" s="3"/>
      <c r="VX124" s="3"/>
      <c r="VY124" s="3"/>
      <c r="VZ124" s="3"/>
      <c r="WA124" s="3"/>
      <c r="WB124" s="3"/>
      <c r="WC124" s="3"/>
      <c r="WD124" s="3"/>
      <c r="WE124" s="3"/>
      <c r="WF124" s="3"/>
      <c r="WG124" s="3"/>
      <c r="WH124" s="3"/>
      <c r="WI124" s="3"/>
      <c r="WJ124" s="3"/>
      <c r="WK124" s="3"/>
      <c r="WL124" s="3"/>
      <c r="WM124" s="3"/>
      <c r="WN124" s="3"/>
      <c r="WO124" s="3"/>
      <c r="WP124" s="3"/>
      <c r="WQ124" s="3"/>
      <c r="WR124" s="3"/>
      <c r="WS124" s="3"/>
      <c r="WT124" s="3"/>
      <c r="WU124" s="3"/>
      <c r="WV124" s="3"/>
      <c r="WW124" s="3"/>
      <c r="WX124" s="3"/>
      <c r="WY124" s="3"/>
      <c r="WZ124" s="3"/>
      <c r="XA124" s="3"/>
      <c r="XB124" s="3"/>
      <c r="XC124" s="3"/>
      <c r="XD124" s="3"/>
      <c r="XE124" s="3"/>
      <c r="XF124" s="3"/>
      <c r="XG124" s="3"/>
      <c r="XH124" s="3"/>
      <c r="XI124" s="3"/>
      <c r="XJ124" s="3"/>
      <c r="XK124" s="3"/>
      <c r="XL124" s="3"/>
      <c r="XM124" s="3"/>
      <c r="XN124" s="3"/>
      <c r="XO124" s="3"/>
      <c r="XP124" s="3"/>
      <c r="XQ124" s="3"/>
      <c r="XR124" s="3"/>
      <c r="XS124" s="3"/>
      <c r="XT124" s="3"/>
      <c r="XU124" s="3"/>
      <c r="XV124" s="3"/>
      <c r="XW124" s="3"/>
      <c r="XX124" s="3"/>
      <c r="XY124" s="3"/>
      <c r="XZ124" s="3"/>
      <c r="YA124" s="3"/>
      <c r="YB124" s="3"/>
      <c r="YC124" s="3"/>
      <c r="YD124" s="3"/>
      <c r="YE124" s="3"/>
      <c r="YF124" s="3"/>
      <c r="YG124" s="3"/>
      <c r="YH124" s="3"/>
      <c r="YI124" s="3"/>
      <c r="YJ124" s="3"/>
      <c r="YK124" s="3"/>
      <c r="YL124" s="3"/>
      <c r="YM124" s="3"/>
      <c r="YN124" s="3"/>
      <c r="YO124" s="3"/>
      <c r="YP124" s="3"/>
      <c r="YQ124" s="3"/>
      <c r="YR124" s="3"/>
      <c r="YS124" s="3"/>
      <c r="YT124" s="3"/>
      <c r="YU124" s="3"/>
      <c r="YV124" s="3"/>
      <c r="YW124" s="3"/>
      <c r="YX124" s="3"/>
      <c r="YY124" s="3"/>
      <c r="YZ124" s="3"/>
      <c r="ZA124" s="3"/>
      <c r="ZB124" s="3"/>
      <c r="ZC124" s="3"/>
      <c r="ZD124" s="3"/>
      <c r="ZE124" s="3"/>
      <c r="ZF124" s="3"/>
      <c r="ZG124" s="3"/>
      <c r="ZH124" s="3"/>
      <c r="ZI124" s="3"/>
      <c r="ZJ124" s="3"/>
      <c r="ZK124" s="3"/>
      <c r="ZL124" s="3"/>
      <c r="ZM124" s="3"/>
      <c r="ZN124" s="3"/>
      <c r="ZO124" s="3"/>
      <c r="ZP124" s="3"/>
      <c r="ZQ124" s="3"/>
      <c r="ZR124" s="3"/>
      <c r="ZS124" s="3"/>
      <c r="ZT124" s="3"/>
      <c r="ZU124" s="3"/>
      <c r="ZV124" s="3"/>
      <c r="ZW124" s="3"/>
      <c r="ZX124" s="3"/>
      <c r="ZY124" s="3"/>
      <c r="ZZ124" s="3"/>
      <c r="AAA124" s="3"/>
      <c r="AAB124" s="3"/>
      <c r="AAC124" s="3"/>
      <c r="AAD124" s="3"/>
      <c r="AAE124" s="3"/>
      <c r="AAF124" s="3"/>
      <c r="AAG124" s="3"/>
      <c r="AAH124" s="3"/>
      <c r="AAI124" s="3"/>
      <c r="AAJ124" s="3"/>
      <c r="AAK124" s="3"/>
      <c r="AAL124" s="3"/>
      <c r="AAM124" s="3"/>
      <c r="AAN124" s="3"/>
      <c r="AAO124" s="3"/>
      <c r="AAP124" s="3"/>
      <c r="AAQ124" s="3"/>
      <c r="AAR124" s="3"/>
      <c r="AAS124" s="3"/>
      <c r="AAT124" s="3"/>
      <c r="AAU124" s="3"/>
      <c r="AAV124" s="3"/>
      <c r="AAW124" s="3"/>
      <c r="AAX124" s="3"/>
      <c r="AAY124" s="3"/>
      <c r="AAZ124" s="3"/>
      <c r="ABA124" s="3"/>
      <c r="ABB124" s="3"/>
      <c r="ABC124" s="3"/>
      <c r="ABD124" s="3"/>
      <c r="ABE124" s="3"/>
      <c r="ABF124" s="3"/>
      <c r="ABG124" s="3"/>
      <c r="ABH124" s="3"/>
      <c r="ABI124" s="3"/>
      <c r="ABJ124" s="3"/>
      <c r="ABK124" s="3"/>
      <c r="ABL124" s="3"/>
      <c r="ABM124" s="3"/>
      <c r="ABN124" s="3"/>
      <c r="ABO124" s="3"/>
      <c r="ABP124" s="3"/>
      <c r="ABQ124" s="3"/>
      <c r="ABR124" s="3"/>
      <c r="ABS124" s="3"/>
      <c r="ABT124" s="3"/>
      <c r="ABU124" s="3"/>
      <c r="ABV124" s="3"/>
      <c r="ABW124" s="3"/>
      <c r="ABX124" s="3"/>
      <c r="ABY124" s="3"/>
      <c r="ABZ124" s="3"/>
      <c r="ACA124" s="3"/>
      <c r="ACB124" s="3"/>
      <c r="ACC124" s="3"/>
      <c r="ACD124" s="3"/>
      <c r="ACE124" s="3"/>
      <c r="ACF124" s="3"/>
      <c r="ACG124" s="3"/>
      <c r="ACH124" s="3"/>
      <c r="ACI124" s="3"/>
      <c r="ACJ124" s="3"/>
      <c r="ACK124" s="3"/>
      <c r="ACL124" s="3"/>
      <c r="ACM124" s="3"/>
      <c r="ACN124" s="3"/>
      <c r="ACO124" s="3"/>
      <c r="ACP124" s="3"/>
      <c r="ACQ124" s="3"/>
      <c r="ACR124" s="3"/>
      <c r="ACS124" s="3"/>
      <c r="ACT124" s="3"/>
      <c r="ACU124" s="3"/>
      <c r="ACV124" s="3"/>
      <c r="ACW124" s="3"/>
      <c r="ACX124" s="3"/>
      <c r="ACY124" s="3"/>
      <c r="ACZ124" s="3"/>
      <c r="ADA124" s="3"/>
      <c r="ADB124" s="3"/>
      <c r="ADC124" s="3"/>
      <c r="ADD124" s="3"/>
      <c r="ADE124" s="3"/>
      <c r="ADF124" s="3"/>
      <c r="ADG124" s="3"/>
      <c r="ADH124" s="3"/>
      <c r="ADI124" s="3"/>
      <c r="ADJ124" s="3"/>
      <c r="ADK124" s="3"/>
      <c r="ADL124" s="3"/>
      <c r="ADM124" s="3"/>
      <c r="ADN124" s="3"/>
      <c r="ADO124" s="3"/>
      <c r="ADP124" s="3"/>
      <c r="ADQ124" s="3"/>
      <c r="ADR124" s="3"/>
      <c r="ADS124" s="3"/>
      <c r="ADT124" s="3"/>
      <c r="ADU124" s="3"/>
      <c r="ADV124" s="3"/>
      <c r="ADW124" s="3"/>
      <c r="ADX124" s="3"/>
      <c r="ADY124" s="3"/>
      <c r="ADZ124" s="3"/>
      <c r="AEA124" s="3"/>
      <c r="AEB124" s="3"/>
      <c r="AEC124" s="3"/>
      <c r="AED124" s="3"/>
      <c r="AEE124" s="3"/>
      <c r="AEF124" s="3"/>
      <c r="AEG124" s="3"/>
      <c r="AEH124" s="3"/>
      <c r="AEI124" s="3"/>
      <c r="AEJ124" s="3"/>
      <c r="AEK124" s="3"/>
      <c r="AEL124" s="3"/>
      <c r="AEM124" s="3"/>
      <c r="AEN124" s="3"/>
      <c r="AEO124" s="3"/>
      <c r="AEP124" s="3"/>
      <c r="AEQ124" s="3"/>
      <c r="AER124" s="3"/>
      <c r="AES124" s="3"/>
      <c r="AET124" s="3"/>
      <c r="AEU124" s="3"/>
      <c r="AEV124" s="3"/>
      <c r="AEW124" s="3"/>
      <c r="AEX124" s="3"/>
      <c r="AEY124" s="3"/>
      <c r="AEZ124" s="3"/>
      <c r="AFA124" s="3"/>
      <c r="AFB124" s="3"/>
      <c r="AFC124" s="3"/>
      <c r="AFD124" s="3"/>
      <c r="AFE124" s="3"/>
      <c r="AFF124" s="3"/>
      <c r="AFG124" s="3"/>
      <c r="AFH124" s="3"/>
      <c r="AFI124" s="3"/>
      <c r="AFJ124" s="3"/>
      <c r="AFK124" s="3"/>
      <c r="AFL124" s="3"/>
      <c r="AFM124" s="3"/>
      <c r="AFN124" s="3"/>
      <c r="AFO124" s="3"/>
      <c r="AFP124" s="3"/>
      <c r="AFQ124" s="3"/>
      <c r="AFR124" s="3"/>
      <c r="AFS124" s="3"/>
      <c r="AFT124" s="3"/>
      <c r="AFU124" s="3"/>
      <c r="AFV124" s="3"/>
      <c r="AFW124" s="3"/>
      <c r="AFX124" s="3"/>
      <c r="AFY124" s="3"/>
      <c r="AFZ124" s="3"/>
      <c r="AGA124" s="3"/>
      <c r="AGB124" s="3"/>
      <c r="AGC124" s="3"/>
      <c r="AGD124" s="3"/>
      <c r="AGE124" s="3"/>
      <c r="AGF124" s="3"/>
      <c r="AGG124" s="3"/>
      <c r="AGH124" s="3"/>
      <c r="AGI124" s="3"/>
      <c r="AGJ124" s="3"/>
      <c r="AGK124" s="3"/>
      <c r="AGL124" s="3"/>
      <c r="AGM124" s="3"/>
    </row>
    <row r="125" spans="1:871" x14ac:dyDescent="0.2">
      <c r="A125" s="16" t="s">
        <v>149</v>
      </c>
      <c r="B125" s="16"/>
      <c r="C125" s="33" t="s">
        <v>75</v>
      </c>
      <c r="D125" s="33" t="s">
        <v>75</v>
      </c>
      <c r="E125" s="33" t="s">
        <v>75</v>
      </c>
      <c r="F125" s="33" t="s">
        <v>75</v>
      </c>
      <c r="G125" s="33" t="s">
        <v>75</v>
      </c>
      <c r="H125" s="33" t="s">
        <v>75</v>
      </c>
      <c r="I125" s="33" t="s">
        <v>75</v>
      </c>
      <c r="J125" s="33" t="s">
        <v>75</v>
      </c>
      <c r="K125" s="33" t="s">
        <v>75</v>
      </c>
      <c r="L125" s="33" t="s">
        <v>75</v>
      </c>
      <c r="M125" s="33" t="s">
        <v>75</v>
      </c>
      <c r="N125" s="33" t="s">
        <v>75</v>
      </c>
      <c r="O125" s="33" t="s">
        <v>75</v>
      </c>
      <c r="P125" s="33" t="s">
        <v>75</v>
      </c>
      <c r="Q125" s="33" t="s">
        <v>75</v>
      </c>
      <c r="R125" s="17">
        <v>0</v>
      </c>
      <c r="S125" s="17">
        <v>0</v>
      </c>
      <c r="T125" s="17">
        <v>0</v>
      </c>
      <c r="U125" s="17">
        <v>0</v>
      </c>
      <c r="V125" s="17">
        <v>0</v>
      </c>
      <c r="W125" s="17">
        <v>0</v>
      </c>
      <c r="X125" s="17">
        <v>0</v>
      </c>
      <c r="Y125" s="17">
        <v>0</v>
      </c>
      <c r="Z125" s="17">
        <v>0</v>
      </c>
      <c r="AA125" s="17">
        <v>0</v>
      </c>
      <c r="AB125" s="17">
        <v>0</v>
      </c>
      <c r="AC125" s="17">
        <v>0</v>
      </c>
      <c r="AD125" s="17">
        <v>0</v>
      </c>
      <c r="AE125" s="17">
        <v>0</v>
      </c>
      <c r="AF125" s="17">
        <v>0</v>
      </c>
      <c r="AG125" s="21" t="s">
        <v>75</v>
      </c>
      <c r="AH125" s="21" t="s">
        <v>75</v>
      </c>
      <c r="AI125" s="21" t="s">
        <v>75</v>
      </c>
      <c r="AJ125" s="21" t="s">
        <v>75</v>
      </c>
      <c r="AK125" s="21" t="s">
        <v>75</v>
      </c>
      <c r="AL125" s="21" t="s">
        <v>75</v>
      </c>
      <c r="AM125" s="21" t="s">
        <v>75</v>
      </c>
      <c r="AN125" s="21" t="s">
        <v>75</v>
      </c>
      <c r="AO125" s="21" t="s">
        <v>75</v>
      </c>
      <c r="AP125" s="21" t="s">
        <v>75</v>
      </c>
      <c r="AQ125" s="21" t="s">
        <v>75</v>
      </c>
      <c r="AR125" s="21" t="s">
        <v>75</v>
      </c>
      <c r="AS125" s="21" t="s">
        <v>75</v>
      </c>
      <c r="AT125" s="21" t="s">
        <v>75</v>
      </c>
      <c r="AU125" s="21" t="s">
        <v>75</v>
      </c>
      <c r="AV125" s="5"/>
      <c r="AW125" s="5"/>
      <c r="AX125" s="9"/>
      <c r="AY125" s="9"/>
      <c r="AZ125" s="9"/>
      <c r="BA125" s="9"/>
      <c r="BB125" s="9"/>
      <c r="BC125" s="9"/>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3"/>
      <c r="JQ125" s="3"/>
      <c r="JR125" s="3"/>
      <c r="JS125" s="3"/>
      <c r="JT125" s="3"/>
      <c r="JU125" s="3"/>
      <c r="JV125" s="3"/>
      <c r="JW125" s="3"/>
      <c r="JX125" s="3"/>
      <c r="JY125" s="3"/>
      <c r="JZ125" s="3"/>
      <c r="KA125" s="3"/>
      <c r="KB125" s="3"/>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3"/>
      <c r="LA125" s="3"/>
      <c r="LB125" s="3"/>
      <c r="LC125" s="3"/>
      <c r="LD125" s="3"/>
      <c r="LE125" s="3"/>
      <c r="LF125" s="3"/>
      <c r="LG125" s="3"/>
      <c r="LH125" s="3"/>
      <c r="LI125" s="3"/>
      <c r="LJ125" s="3"/>
      <c r="LK125" s="3"/>
      <c r="LL125" s="3"/>
      <c r="LM125" s="3"/>
      <c r="LN125" s="3"/>
      <c r="LO125" s="3"/>
      <c r="LP125" s="3"/>
      <c r="LQ125" s="3"/>
      <c r="LR125" s="3"/>
      <c r="LS125" s="3"/>
      <c r="LT125" s="3"/>
      <c r="LU125" s="3"/>
      <c r="LV125" s="3"/>
      <c r="LW125" s="3"/>
      <c r="LX125" s="3"/>
      <c r="LY125" s="3"/>
      <c r="LZ125" s="3"/>
      <c r="MA125" s="3"/>
      <c r="MB125" s="3"/>
      <c r="MC125" s="3"/>
      <c r="MD125" s="3"/>
      <c r="ME125" s="3"/>
      <c r="MF125" s="3"/>
      <c r="MG125" s="3"/>
      <c r="MH125" s="3"/>
      <c r="MI125" s="3"/>
      <c r="MJ125" s="3"/>
      <c r="MK125" s="3"/>
      <c r="ML125" s="3"/>
      <c r="MM125" s="3"/>
      <c r="MN125" s="3"/>
      <c r="MO125" s="3"/>
      <c r="MP125" s="3"/>
      <c r="MQ125" s="3"/>
      <c r="MR125" s="3"/>
      <c r="MS125" s="3"/>
      <c r="MT125" s="3"/>
      <c r="MU125" s="3"/>
      <c r="MV125" s="3"/>
      <c r="MW125" s="3"/>
      <c r="MX125" s="3"/>
      <c r="MY125" s="3"/>
      <c r="MZ125" s="3"/>
      <c r="NA125" s="3"/>
      <c r="NB125" s="3"/>
      <c r="NC125" s="3"/>
      <c r="ND125" s="3"/>
      <c r="NE125" s="3"/>
      <c r="NF125" s="3"/>
      <c r="NG125" s="3"/>
      <c r="NH125" s="3"/>
      <c r="NI125" s="3"/>
      <c r="NJ125" s="3"/>
      <c r="NK125" s="3"/>
      <c r="NL125" s="3"/>
      <c r="NM125" s="3"/>
      <c r="NN125" s="3"/>
      <c r="NO125" s="3"/>
      <c r="NP125" s="3"/>
      <c r="NQ125" s="3"/>
      <c r="NR125" s="3"/>
      <c r="NS125" s="3"/>
      <c r="NT125" s="3"/>
      <c r="NU125" s="3"/>
      <c r="NV125" s="3"/>
      <c r="NW125" s="3"/>
      <c r="NX125" s="3"/>
      <c r="NY125" s="3"/>
      <c r="NZ125" s="3"/>
      <c r="OA125" s="3"/>
      <c r="OB125" s="3"/>
      <c r="OC125" s="3"/>
      <c r="OD125" s="3"/>
      <c r="OE125" s="3"/>
      <c r="OF125" s="3"/>
      <c r="OG125" s="3"/>
      <c r="OH125" s="3"/>
      <c r="OI125" s="3"/>
      <c r="OJ125" s="3"/>
      <c r="OK125" s="3"/>
      <c r="OL125" s="3"/>
      <c r="OM125" s="3"/>
      <c r="ON125" s="3"/>
      <c r="OO125" s="3"/>
      <c r="OP125" s="3"/>
      <c r="OQ125" s="3"/>
      <c r="OR125" s="3"/>
      <c r="OS125" s="3"/>
      <c r="OT125" s="3"/>
      <c r="OU125" s="3"/>
      <c r="OV125" s="3"/>
      <c r="OW125" s="3"/>
      <c r="OX125" s="3"/>
      <c r="OY125" s="3"/>
      <c r="OZ125" s="3"/>
      <c r="PA125" s="3"/>
      <c r="PB125" s="3"/>
      <c r="PC125" s="3"/>
      <c r="PD125" s="3"/>
      <c r="PE125" s="3"/>
      <c r="PF125" s="3"/>
      <c r="PG125" s="3"/>
      <c r="PH125" s="3"/>
      <c r="PI125" s="3"/>
      <c r="PJ125" s="3"/>
      <c r="PK125" s="3"/>
      <c r="PL125" s="3"/>
      <c r="PM125" s="3"/>
      <c r="PN125" s="3"/>
      <c r="PO125" s="3"/>
      <c r="PP125" s="3"/>
      <c r="PQ125" s="3"/>
      <c r="PR125" s="3"/>
      <c r="PS125" s="3"/>
      <c r="PT125" s="3"/>
      <c r="PU125" s="3"/>
      <c r="PV125" s="3"/>
      <c r="PW125" s="3"/>
      <c r="PX125" s="3"/>
      <c r="PY125" s="3"/>
      <c r="PZ125" s="3"/>
      <c r="QA125" s="3"/>
      <c r="QB125" s="3"/>
      <c r="QC125" s="3"/>
      <c r="QD125" s="3"/>
      <c r="QE125" s="3"/>
      <c r="QF125" s="3"/>
      <c r="QG125" s="3"/>
      <c r="QH125" s="3"/>
      <c r="QI125" s="3"/>
      <c r="QJ125" s="3"/>
      <c r="QK125" s="3"/>
      <c r="QL125" s="3"/>
      <c r="QM125" s="3"/>
      <c r="QN125" s="3"/>
      <c r="QO125" s="3"/>
      <c r="QP125" s="3"/>
      <c r="QQ125" s="3"/>
      <c r="QR125" s="3"/>
      <c r="QS125" s="3"/>
      <c r="QT125" s="3"/>
      <c r="QU125" s="3"/>
      <c r="QV125" s="3"/>
      <c r="QW125" s="3"/>
      <c r="QX125" s="3"/>
      <c r="QY125" s="3"/>
      <c r="QZ125" s="3"/>
      <c r="RA125" s="3"/>
      <c r="RB125" s="3"/>
      <c r="RC125" s="3"/>
      <c r="RD125" s="3"/>
      <c r="RE125" s="3"/>
      <c r="RF125" s="3"/>
      <c r="RG125" s="3"/>
      <c r="RH125" s="3"/>
      <c r="RI125" s="3"/>
      <c r="RJ125" s="3"/>
      <c r="RK125" s="3"/>
      <c r="RL125" s="3"/>
      <c r="RM125" s="3"/>
      <c r="RN125" s="3"/>
      <c r="RO125" s="3"/>
      <c r="RP125" s="3"/>
      <c r="RQ125" s="3"/>
      <c r="RR125" s="3"/>
      <c r="RS125" s="3"/>
      <c r="RT125" s="3"/>
      <c r="RU125" s="3"/>
      <c r="RV125" s="3"/>
      <c r="RW125" s="3"/>
      <c r="RX125" s="3"/>
      <c r="RY125" s="3"/>
      <c r="RZ125" s="3"/>
      <c r="SA125" s="3"/>
      <c r="SB125" s="3"/>
      <c r="SC125" s="3"/>
      <c r="SD125" s="3"/>
      <c r="SE125" s="3"/>
      <c r="SF125" s="3"/>
      <c r="SG125" s="3"/>
      <c r="SH125" s="3"/>
      <c r="SI125" s="3"/>
      <c r="SJ125" s="3"/>
      <c r="SK125" s="3"/>
      <c r="SL125" s="3"/>
      <c r="SM125" s="3"/>
      <c r="SN125" s="3"/>
      <c r="SO125" s="3"/>
      <c r="SP125" s="3"/>
      <c r="SQ125" s="3"/>
      <c r="SR125" s="3"/>
      <c r="SS125" s="3"/>
      <c r="ST125" s="3"/>
      <c r="SU125" s="3"/>
      <c r="SV125" s="3"/>
      <c r="SW125" s="3"/>
      <c r="SX125" s="3"/>
      <c r="SY125" s="3"/>
      <c r="SZ125" s="3"/>
      <c r="TA125" s="3"/>
      <c r="TB125" s="3"/>
      <c r="TC125" s="3"/>
      <c r="TD125" s="3"/>
      <c r="TE125" s="3"/>
      <c r="TF125" s="3"/>
      <c r="TG125" s="3"/>
      <c r="TH125" s="3"/>
      <c r="TI125" s="3"/>
      <c r="TJ125" s="3"/>
      <c r="TK125" s="3"/>
      <c r="TL125" s="3"/>
      <c r="TM125" s="3"/>
      <c r="TN125" s="3"/>
      <c r="TO125" s="3"/>
      <c r="TP125" s="3"/>
      <c r="TQ125" s="3"/>
      <c r="TR125" s="3"/>
      <c r="TS125" s="3"/>
      <c r="TT125" s="3"/>
      <c r="TU125" s="3"/>
      <c r="TV125" s="3"/>
      <c r="TW125" s="3"/>
      <c r="TX125" s="3"/>
      <c r="TY125" s="3"/>
      <c r="TZ125" s="3"/>
      <c r="UA125" s="3"/>
      <c r="UB125" s="3"/>
      <c r="UC125" s="3"/>
      <c r="UD125" s="3"/>
      <c r="UE125" s="3"/>
      <c r="UF125" s="3"/>
      <c r="UG125" s="3"/>
      <c r="UH125" s="3"/>
      <c r="UI125" s="3"/>
      <c r="UJ125" s="3"/>
      <c r="UK125" s="3"/>
      <c r="UL125" s="3"/>
      <c r="UM125" s="3"/>
      <c r="UN125" s="3"/>
      <c r="UO125" s="3"/>
      <c r="UP125" s="3"/>
      <c r="UQ125" s="3"/>
      <c r="UR125" s="3"/>
      <c r="US125" s="3"/>
      <c r="UT125" s="3"/>
      <c r="UU125" s="3"/>
      <c r="UV125" s="3"/>
      <c r="UW125" s="3"/>
      <c r="UX125" s="3"/>
      <c r="UY125" s="3"/>
      <c r="UZ125" s="3"/>
      <c r="VA125" s="3"/>
      <c r="VB125" s="3"/>
      <c r="VC125" s="3"/>
      <c r="VD125" s="3"/>
      <c r="VE125" s="3"/>
      <c r="VF125" s="3"/>
      <c r="VG125" s="3"/>
      <c r="VH125" s="3"/>
      <c r="VI125" s="3"/>
      <c r="VJ125" s="3"/>
      <c r="VK125" s="3"/>
      <c r="VL125" s="3"/>
      <c r="VM125" s="3"/>
      <c r="VN125" s="3"/>
      <c r="VO125" s="3"/>
      <c r="VP125" s="3"/>
      <c r="VQ125" s="3"/>
      <c r="VR125" s="3"/>
      <c r="VS125" s="3"/>
      <c r="VT125" s="3"/>
      <c r="VU125" s="3"/>
      <c r="VV125" s="3"/>
      <c r="VW125" s="3"/>
      <c r="VX125" s="3"/>
      <c r="VY125" s="3"/>
      <c r="VZ125" s="3"/>
      <c r="WA125" s="3"/>
      <c r="WB125" s="3"/>
      <c r="WC125" s="3"/>
      <c r="WD125" s="3"/>
      <c r="WE125" s="3"/>
      <c r="WF125" s="3"/>
      <c r="WG125" s="3"/>
      <c r="WH125" s="3"/>
      <c r="WI125" s="3"/>
      <c r="WJ125" s="3"/>
      <c r="WK125" s="3"/>
      <c r="WL125" s="3"/>
      <c r="WM125" s="3"/>
      <c r="WN125" s="3"/>
      <c r="WO125" s="3"/>
      <c r="WP125" s="3"/>
      <c r="WQ125" s="3"/>
      <c r="WR125" s="3"/>
      <c r="WS125" s="3"/>
      <c r="WT125" s="3"/>
      <c r="WU125" s="3"/>
      <c r="WV125" s="3"/>
      <c r="WW125" s="3"/>
      <c r="WX125" s="3"/>
      <c r="WY125" s="3"/>
      <c r="WZ125" s="3"/>
      <c r="XA125" s="3"/>
      <c r="XB125" s="3"/>
      <c r="XC125" s="3"/>
      <c r="XD125" s="3"/>
      <c r="XE125" s="3"/>
      <c r="XF125" s="3"/>
      <c r="XG125" s="3"/>
      <c r="XH125" s="3"/>
      <c r="XI125" s="3"/>
      <c r="XJ125" s="3"/>
      <c r="XK125" s="3"/>
      <c r="XL125" s="3"/>
      <c r="XM125" s="3"/>
      <c r="XN125" s="3"/>
      <c r="XO125" s="3"/>
      <c r="XP125" s="3"/>
      <c r="XQ125" s="3"/>
      <c r="XR125" s="3"/>
      <c r="XS125" s="3"/>
      <c r="XT125" s="3"/>
      <c r="XU125" s="3"/>
      <c r="XV125" s="3"/>
      <c r="XW125" s="3"/>
      <c r="XX125" s="3"/>
      <c r="XY125" s="3"/>
      <c r="XZ125" s="3"/>
      <c r="YA125" s="3"/>
      <c r="YB125" s="3"/>
      <c r="YC125" s="3"/>
      <c r="YD125" s="3"/>
      <c r="YE125" s="3"/>
      <c r="YF125" s="3"/>
      <c r="YG125" s="3"/>
      <c r="YH125" s="3"/>
      <c r="YI125" s="3"/>
      <c r="YJ125" s="3"/>
      <c r="YK125" s="3"/>
      <c r="YL125" s="3"/>
      <c r="YM125" s="3"/>
      <c r="YN125" s="3"/>
      <c r="YO125" s="3"/>
      <c r="YP125" s="3"/>
      <c r="YQ125" s="3"/>
      <c r="YR125" s="3"/>
      <c r="YS125" s="3"/>
      <c r="YT125" s="3"/>
      <c r="YU125" s="3"/>
      <c r="YV125" s="3"/>
      <c r="YW125" s="3"/>
      <c r="YX125" s="3"/>
      <c r="YY125" s="3"/>
      <c r="YZ125" s="3"/>
      <c r="ZA125" s="3"/>
      <c r="ZB125" s="3"/>
      <c r="ZC125" s="3"/>
      <c r="ZD125" s="3"/>
      <c r="ZE125" s="3"/>
      <c r="ZF125" s="3"/>
      <c r="ZG125" s="3"/>
      <c r="ZH125" s="3"/>
      <c r="ZI125" s="3"/>
      <c r="ZJ125" s="3"/>
      <c r="ZK125" s="3"/>
      <c r="ZL125" s="3"/>
      <c r="ZM125" s="3"/>
      <c r="ZN125" s="3"/>
      <c r="ZO125" s="3"/>
      <c r="ZP125" s="3"/>
      <c r="ZQ125" s="3"/>
      <c r="ZR125" s="3"/>
      <c r="ZS125" s="3"/>
      <c r="ZT125" s="3"/>
      <c r="ZU125" s="3"/>
      <c r="ZV125" s="3"/>
      <c r="ZW125" s="3"/>
      <c r="ZX125" s="3"/>
      <c r="ZY125" s="3"/>
      <c r="ZZ125" s="3"/>
      <c r="AAA125" s="3"/>
      <c r="AAB125" s="3"/>
      <c r="AAC125" s="3"/>
      <c r="AAD125" s="3"/>
      <c r="AAE125" s="3"/>
      <c r="AAF125" s="3"/>
      <c r="AAG125" s="3"/>
      <c r="AAH125" s="3"/>
      <c r="AAI125" s="3"/>
      <c r="AAJ125" s="3"/>
      <c r="AAK125" s="3"/>
      <c r="AAL125" s="3"/>
      <c r="AAM125" s="3"/>
      <c r="AAN125" s="3"/>
      <c r="AAO125" s="3"/>
      <c r="AAP125" s="3"/>
      <c r="AAQ125" s="3"/>
      <c r="AAR125" s="3"/>
      <c r="AAS125" s="3"/>
      <c r="AAT125" s="3"/>
      <c r="AAU125" s="3"/>
      <c r="AAV125" s="3"/>
      <c r="AAW125" s="3"/>
      <c r="AAX125" s="3"/>
      <c r="AAY125" s="3"/>
      <c r="AAZ125" s="3"/>
      <c r="ABA125" s="3"/>
      <c r="ABB125" s="3"/>
      <c r="ABC125" s="3"/>
      <c r="ABD125" s="3"/>
      <c r="ABE125" s="3"/>
      <c r="ABF125" s="3"/>
      <c r="ABG125" s="3"/>
      <c r="ABH125" s="3"/>
      <c r="ABI125" s="3"/>
      <c r="ABJ125" s="3"/>
      <c r="ABK125" s="3"/>
      <c r="ABL125" s="3"/>
      <c r="ABM125" s="3"/>
      <c r="ABN125" s="3"/>
      <c r="ABO125" s="3"/>
      <c r="ABP125" s="3"/>
      <c r="ABQ125" s="3"/>
      <c r="ABR125" s="3"/>
      <c r="ABS125" s="3"/>
      <c r="ABT125" s="3"/>
      <c r="ABU125" s="3"/>
      <c r="ABV125" s="3"/>
      <c r="ABW125" s="3"/>
      <c r="ABX125" s="3"/>
      <c r="ABY125" s="3"/>
      <c r="ABZ125" s="3"/>
      <c r="ACA125" s="3"/>
      <c r="ACB125" s="3"/>
      <c r="ACC125" s="3"/>
      <c r="ACD125" s="3"/>
      <c r="ACE125" s="3"/>
      <c r="ACF125" s="3"/>
      <c r="ACG125" s="3"/>
      <c r="ACH125" s="3"/>
      <c r="ACI125" s="3"/>
      <c r="ACJ125" s="3"/>
      <c r="ACK125" s="3"/>
      <c r="ACL125" s="3"/>
      <c r="ACM125" s="3"/>
      <c r="ACN125" s="3"/>
      <c r="ACO125" s="3"/>
      <c r="ACP125" s="3"/>
      <c r="ACQ125" s="3"/>
      <c r="ACR125" s="3"/>
      <c r="ACS125" s="3"/>
      <c r="ACT125" s="3"/>
      <c r="ACU125" s="3"/>
      <c r="ACV125" s="3"/>
      <c r="ACW125" s="3"/>
      <c r="ACX125" s="3"/>
      <c r="ACY125" s="3"/>
      <c r="ACZ125" s="3"/>
      <c r="ADA125" s="3"/>
      <c r="ADB125" s="3"/>
      <c r="ADC125" s="3"/>
      <c r="ADD125" s="3"/>
      <c r="ADE125" s="3"/>
      <c r="ADF125" s="3"/>
      <c r="ADG125" s="3"/>
      <c r="ADH125" s="3"/>
      <c r="ADI125" s="3"/>
      <c r="ADJ125" s="3"/>
      <c r="ADK125" s="3"/>
      <c r="ADL125" s="3"/>
      <c r="ADM125" s="3"/>
      <c r="ADN125" s="3"/>
      <c r="ADO125" s="3"/>
      <c r="ADP125" s="3"/>
      <c r="ADQ125" s="3"/>
      <c r="ADR125" s="3"/>
      <c r="ADS125" s="3"/>
      <c r="ADT125" s="3"/>
      <c r="ADU125" s="3"/>
      <c r="ADV125" s="3"/>
      <c r="ADW125" s="3"/>
      <c r="ADX125" s="3"/>
      <c r="ADY125" s="3"/>
      <c r="ADZ125" s="3"/>
      <c r="AEA125" s="3"/>
      <c r="AEB125" s="3"/>
      <c r="AEC125" s="3"/>
      <c r="AED125" s="3"/>
      <c r="AEE125" s="3"/>
      <c r="AEF125" s="3"/>
      <c r="AEG125" s="3"/>
      <c r="AEH125" s="3"/>
      <c r="AEI125" s="3"/>
      <c r="AEJ125" s="3"/>
      <c r="AEK125" s="3"/>
      <c r="AEL125" s="3"/>
      <c r="AEM125" s="3"/>
      <c r="AEN125" s="3"/>
      <c r="AEO125" s="3"/>
      <c r="AEP125" s="3"/>
      <c r="AEQ125" s="3"/>
      <c r="AER125" s="3"/>
      <c r="AES125" s="3"/>
      <c r="AET125" s="3"/>
      <c r="AEU125" s="3"/>
      <c r="AEV125" s="3"/>
      <c r="AEW125" s="3"/>
      <c r="AEX125" s="3"/>
      <c r="AEY125" s="3"/>
      <c r="AEZ125" s="3"/>
      <c r="AFA125" s="3"/>
      <c r="AFB125" s="3"/>
      <c r="AFC125" s="3"/>
      <c r="AFD125" s="3"/>
      <c r="AFE125" s="3"/>
      <c r="AFF125" s="3"/>
      <c r="AFG125" s="3"/>
      <c r="AFH125" s="3"/>
      <c r="AFI125" s="3"/>
      <c r="AFJ125" s="3"/>
      <c r="AFK125" s="3"/>
      <c r="AFL125" s="3"/>
      <c r="AFM125" s="3"/>
      <c r="AFN125" s="3"/>
      <c r="AFO125" s="3"/>
      <c r="AFP125" s="3"/>
      <c r="AFQ125" s="3"/>
      <c r="AFR125" s="3"/>
      <c r="AFS125" s="3"/>
      <c r="AFT125" s="3"/>
      <c r="AFU125" s="3"/>
      <c r="AFV125" s="3"/>
      <c r="AFW125" s="3"/>
      <c r="AFX125" s="3"/>
      <c r="AFY125" s="3"/>
      <c r="AFZ125" s="3"/>
      <c r="AGA125" s="3"/>
      <c r="AGB125" s="3"/>
      <c r="AGC125" s="3"/>
      <c r="AGD125" s="3"/>
      <c r="AGE125" s="3"/>
      <c r="AGF125" s="3"/>
      <c r="AGG125" s="3"/>
      <c r="AGH125" s="3"/>
      <c r="AGI125" s="3"/>
      <c r="AGJ125" s="3"/>
      <c r="AGK125" s="3"/>
      <c r="AGL125" s="3"/>
      <c r="AGM125" s="3"/>
    </row>
    <row r="126" spans="1:871" s="3" customFormat="1" x14ac:dyDescent="0.2">
      <c r="AV126" s="5"/>
      <c r="AW126" s="5"/>
      <c r="AX126" s="9"/>
      <c r="AY126" s="9"/>
      <c r="AZ126" s="9"/>
      <c r="BA126" s="9"/>
      <c r="BB126" s="9"/>
      <c r="BC126" s="9"/>
    </row>
    <row r="127" spans="1:871" s="3" customFormat="1" x14ac:dyDescent="0.2">
      <c r="A127" s="3" t="s">
        <v>66</v>
      </c>
      <c r="AV127" s="5"/>
      <c r="AW127" s="5"/>
      <c r="AX127" s="9"/>
      <c r="AY127" s="9"/>
      <c r="AZ127" s="9"/>
      <c r="BA127" s="9"/>
      <c r="BB127" s="9"/>
      <c r="BC127" s="9"/>
    </row>
    <row r="128" spans="1:871" s="3" customFormat="1" x14ac:dyDescent="0.2">
      <c r="A128" s="3" t="s">
        <v>64</v>
      </c>
      <c r="AV128" s="5"/>
      <c r="AW128" s="5"/>
      <c r="AX128" s="9"/>
      <c r="AY128" s="9"/>
      <c r="AZ128" s="9"/>
      <c r="BA128" s="9"/>
      <c r="BB128" s="9"/>
      <c r="BC128" s="9"/>
    </row>
    <row r="129" spans="1:871" s="3" customFormat="1" x14ac:dyDescent="0.2">
      <c r="A129" s="3" t="s">
        <v>67</v>
      </c>
      <c r="AV129" s="5"/>
      <c r="AW129" s="5"/>
      <c r="AX129" s="9"/>
      <c r="AY129" s="9"/>
      <c r="AZ129" s="9"/>
      <c r="BA129" s="9"/>
      <c r="BB129" s="9"/>
      <c r="BC129" s="9"/>
    </row>
    <row r="130" spans="1:871" s="3" customFormat="1" x14ac:dyDescent="0.2">
      <c r="A130" s="3" t="s">
        <v>68</v>
      </c>
      <c r="AV130" s="5"/>
      <c r="AW130" s="5"/>
      <c r="AX130" s="9"/>
      <c r="AY130" s="9"/>
      <c r="AZ130" s="9"/>
      <c r="BA130" s="9"/>
      <c r="BB130" s="9"/>
      <c r="BC130" s="9"/>
    </row>
    <row r="131" spans="1:871" x14ac:dyDescent="0.2">
      <c r="A131" s="16" t="s">
        <v>157</v>
      </c>
      <c r="B131" s="16" t="s">
        <v>69</v>
      </c>
      <c r="C131" s="33" t="s">
        <v>152</v>
      </c>
      <c r="D131" s="33" t="s">
        <v>152</v>
      </c>
      <c r="E131" s="40">
        <v>0</v>
      </c>
      <c r="F131" s="33" t="s">
        <v>152</v>
      </c>
      <c r="G131" s="33" t="s">
        <v>152</v>
      </c>
      <c r="H131" s="33" t="s">
        <v>152</v>
      </c>
      <c r="I131" s="33" t="s">
        <v>152</v>
      </c>
      <c r="J131" s="33" t="s">
        <v>152</v>
      </c>
      <c r="K131" s="33" t="s">
        <v>152</v>
      </c>
      <c r="L131" s="33" t="s">
        <v>152</v>
      </c>
      <c r="M131" s="33" t="s">
        <v>152</v>
      </c>
      <c r="N131" s="33" t="s">
        <v>152</v>
      </c>
      <c r="O131" s="33" t="s">
        <v>152</v>
      </c>
      <c r="P131" s="33" t="s">
        <v>152</v>
      </c>
      <c r="Q131" s="33" t="s">
        <v>152</v>
      </c>
      <c r="R131" s="17" t="s">
        <v>153</v>
      </c>
      <c r="S131" s="17" t="s">
        <v>153</v>
      </c>
      <c r="T131" s="48">
        <v>0</v>
      </c>
      <c r="U131" s="17" t="s">
        <v>153</v>
      </c>
      <c r="V131" s="17" t="s">
        <v>153</v>
      </c>
      <c r="W131" s="17" t="s">
        <v>153</v>
      </c>
      <c r="X131" s="17" t="s">
        <v>153</v>
      </c>
      <c r="Y131" s="17" t="s">
        <v>153</v>
      </c>
      <c r="Z131" s="17" t="s">
        <v>153</v>
      </c>
      <c r="AA131" s="17" t="s">
        <v>153</v>
      </c>
      <c r="AB131" s="17" t="s">
        <v>153</v>
      </c>
      <c r="AC131" s="17" t="s">
        <v>153</v>
      </c>
      <c r="AD131" s="17" t="s">
        <v>153</v>
      </c>
      <c r="AE131" s="17" t="s">
        <v>153</v>
      </c>
      <c r="AF131" s="17" t="s">
        <v>153</v>
      </c>
      <c r="AG131" s="21" t="s">
        <v>153</v>
      </c>
      <c r="AH131" s="21" t="s">
        <v>153</v>
      </c>
      <c r="AI131" s="50">
        <v>0</v>
      </c>
      <c r="AJ131" s="21" t="s">
        <v>153</v>
      </c>
      <c r="AK131" s="21" t="s">
        <v>153</v>
      </c>
      <c r="AL131" s="21" t="s">
        <v>153</v>
      </c>
      <c r="AM131" s="21" t="s">
        <v>153</v>
      </c>
      <c r="AN131" s="21" t="s">
        <v>153</v>
      </c>
      <c r="AO131" s="21" t="s">
        <v>153</v>
      </c>
      <c r="AP131" s="21" t="s">
        <v>153</v>
      </c>
      <c r="AQ131" s="21" t="s">
        <v>153</v>
      </c>
      <c r="AR131" s="21" t="s">
        <v>153</v>
      </c>
      <c r="AS131" s="21" t="s">
        <v>153</v>
      </c>
      <c r="AT131" s="21" t="s">
        <v>153</v>
      </c>
      <c r="AU131" s="21" t="s">
        <v>153</v>
      </c>
      <c r="AV131" s="5"/>
      <c r="AW131" s="5"/>
      <c r="AX131" s="3"/>
      <c r="AY131" s="3"/>
      <c r="AZ131" s="3"/>
      <c r="BA131" s="3"/>
      <c r="BB131" s="3"/>
      <c r="BC131" s="3"/>
      <c r="BD131" s="3"/>
      <c r="BE131" s="9"/>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3"/>
      <c r="JQ131" s="3"/>
      <c r="JR131" s="3"/>
      <c r="JS131" s="3"/>
      <c r="JT131" s="3"/>
      <c r="JU131" s="3"/>
      <c r="JV131" s="3"/>
      <c r="JW131" s="3"/>
      <c r="JX131" s="3"/>
      <c r="JY131" s="3"/>
      <c r="JZ131" s="3"/>
      <c r="KA131" s="3"/>
      <c r="KB131" s="3"/>
      <c r="KC131" s="3"/>
      <c r="KD131" s="3"/>
      <c r="KE131" s="3"/>
      <c r="KF131" s="3"/>
      <c r="KG131" s="3"/>
      <c r="KH131" s="3"/>
      <c r="KI131" s="3"/>
      <c r="KJ131" s="3"/>
      <c r="KK131" s="3"/>
      <c r="KL131" s="3"/>
      <c r="KM131" s="3"/>
      <c r="KN131" s="3"/>
      <c r="KO131" s="3"/>
      <c r="KP131" s="3"/>
      <c r="KQ131" s="3"/>
      <c r="KR131" s="3"/>
      <c r="KS131" s="3"/>
      <c r="KT131" s="3"/>
      <c r="KU131" s="3"/>
      <c r="KV131" s="3"/>
      <c r="KW131" s="3"/>
      <c r="KX131" s="3"/>
      <c r="KY131" s="3"/>
      <c r="KZ131" s="3"/>
      <c r="LA131" s="3"/>
      <c r="LB131" s="3"/>
      <c r="LC131" s="3"/>
      <c r="LD131" s="3"/>
      <c r="LE131" s="3"/>
      <c r="LF131" s="3"/>
      <c r="LG131" s="3"/>
      <c r="LH131" s="3"/>
      <c r="LI131" s="3"/>
      <c r="LJ131" s="3"/>
      <c r="LK131" s="3"/>
      <c r="LL131" s="3"/>
      <c r="LM131" s="3"/>
      <c r="LN131" s="3"/>
      <c r="LO131" s="3"/>
      <c r="LP131" s="3"/>
      <c r="LQ131" s="3"/>
      <c r="LR131" s="3"/>
      <c r="LS131" s="3"/>
      <c r="LT131" s="3"/>
      <c r="LU131" s="3"/>
      <c r="LV131" s="3"/>
      <c r="LW131" s="3"/>
      <c r="LX131" s="3"/>
      <c r="LY131" s="3"/>
      <c r="LZ131" s="3"/>
      <c r="MA131" s="3"/>
      <c r="MB131" s="3"/>
      <c r="MC131" s="3"/>
      <c r="MD131" s="3"/>
      <c r="ME131" s="3"/>
      <c r="MF131" s="3"/>
      <c r="MG131" s="3"/>
      <c r="MH131" s="3"/>
      <c r="MI131" s="3"/>
      <c r="MJ131" s="3"/>
      <c r="MK131" s="3"/>
      <c r="ML131" s="3"/>
      <c r="MM131" s="3"/>
      <c r="MN131" s="3"/>
      <c r="MO131" s="3"/>
      <c r="MP131" s="3"/>
      <c r="MQ131" s="3"/>
      <c r="MR131" s="3"/>
      <c r="MS131" s="3"/>
      <c r="MT131" s="3"/>
      <c r="MU131" s="3"/>
      <c r="MV131" s="3"/>
      <c r="MW131" s="3"/>
      <c r="MX131" s="3"/>
      <c r="MY131" s="3"/>
      <c r="MZ131" s="3"/>
      <c r="NA131" s="3"/>
      <c r="NB131" s="3"/>
      <c r="NC131" s="3"/>
      <c r="ND131" s="3"/>
      <c r="NE131" s="3"/>
      <c r="NF131" s="3"/>
      <c r="NG131" s="3"/>
      <c r="NH131" s="3"/>
      <c r="NI131" s="3"/>
      <c r="NJ131" s="3"/>
      <c r="NK131" s="3"/>
      <c r="NL131" s="3"/>
      <c r="NM131" s="3"/>
      <c r="NN131" s="3"/>
      <c r="NO131" s="3"/>
      <c r="NP131" s="3"/>
      <c r="NQ131" s="3"/>
      <c r="NR131" s="3"/>
      <c r="NS131" s="3"/>
      <c r="NT131" s="3"/>
      <c r="NU131" s="3"/>
      <c r="NV131" s="3"/>
      <c r="NW131" s="3"/>
      <c r="NX131" s="3"/>
      <c r="NY131" s="3"/>
      <c r="NZ131" s="3"/>
      <c r="OA131" s="3"/>
      <c r="OB131" s="3"/>
      <c r="OC131" s="3"/>
      <c r="OD131" s="3"/>
      <c r="OE131" s="3"/>
      <c r="OF131" s="3"/>
      <c r="OG131" s="3"/>
      <c r="OH131" s="3"/>
      <c r="OI131" s="3"/>
      <c r="OJ131" s="3"/>
      <c r="OK131" s="3"/>
      <c r="OL131" s="3"/>
      <c r="OM131" s="3"/>
      <c r="ON131" s="3"/>
      <c r="OO131" s="3"/>
      <c r="OP131" s="3"/>
      <c r="OQ131" s="3"/>
      <c r="OR131" s="3"/>
      <c r="OS131" s="3"/>
      <c r="OT131" s="3"/>
      <c r="OU131" s="3"/>
      <c r="OV131" s="3"/>
      <c r="OW131" s="3"/>
      <c r="OX131" s="3"/>
      <c r="OY131" s="3"/>
      <c r="OZ131" s="3"/>
      <c r="PA131" s="3"/>
      <c r="PB131" s="3"/>
      <c r="PC131" s="3"/>
      <c r="PD131" s="3"/>
      <c r="PE131" s="3"/>
      <c r="PF131" s="3"/>
      <c r="PG131" s="3"/>
      <c r="PH131" s="3"/>
      <c r="PI131" s="3"/>
      <c r="PJ131" s="3"/>
      <c r="PK131" s="3"/>
      <c r="PL131" s="3"/>
      <c r="PM131" s="3"/>
      <c r="PN131" s="3"/>
      <c r="PO131" s="3"/>
      <c r="PP131" s="3"/>
      <c r="PQ131" s="3"/>
      <c r="PR131" s="3"/>
      <c r="PS131" s="3"/>
      <c r="PT131" s="3"/>
      <c r="PU131" s="3"/>
      <c r="PV131" s="3"/>
      <c r="PW131" s="3"/>
      <c r="PX131" s="3"/>
      <c r="PY131" s="3"/>
      <c r="PZ131" s="3"/>
      <c r="QA131" s="3"/>
      <c r="QB131" s="3"/>
      <c r="QC131" s="3"/>
      <c r="QD131" s="3"/>
      <c r="QE131" s="3"/>
      <c r="QF131" s="3"/>
      <c r="QG131" s="3"/>
      <c r="QH131" s="3"/>
      <c r="QI131" s="3"/>
      <c r="QJ131" s="3"/>
      <c r="QK131" s="3"/>
      <c r="QL131" s="3"/>
      <c r="QM131" s="3"/>
      <c r="QN131" s="3"/>
      <c r="QO131" s="3"/>
      <c r="QP131" s="3"/>
      <c r="QQ131" s="3"/>
      <c r="QR131" s="3"/>
      <c r="QS131" s="3"/>
      <c r="QT131" s="3"/>
      <c r="QU131" s="3"/>
      <c r="QV131" s="3"/>
      <c r="QW131" s="3"/>
      <c r="QX131" s="3"/>
      <c r="QY131" s="3"/>
      <c r="QZ131" s="3"/>
      <c r="RA131" s="3"/>
      <c r="RB131" s="3"/>
      <c r="RC131" s="3"/>
      <c r="RD131" s="3"/>
      <c r="RE131" s="3"/>
      <c r="RF131" s="3"/>
      <c r="RG131" s="3"/>
      <c r="RH131" s="3"/>
      <c r="RI131" s="3"/>
      <c r="RJ131" s="3"/>
      <c r="RK131" s="3"/>
      <c r="RL131" s="3"/>
      <c r="RM131" s="3"/>
      <c r="RN131" s="3"/>
      <c r="RO131" s="3"/>
      <c r="RP131" s="3"/>
      <c r="RQ131" s="3"/>
      <c r="RR131" s="3"/>
      <c r="RS131" s="3"/>
      <c r="RT131" s="3"/>
      <c r="RU131" s="3"/>
      <c r="RV131" s="3"/>
      <c r="RW131" s="3"/>
      <c r="RX131" s="3"/>
      <c r="RY131" s="3"/>
      <c r="RZ131" s="3"/>
      <c r="SA131" s="3"/>
      <c r="SB131" s="3"/>
      <c r="SC131" s="3"/>
      <c r="SD131" s="3"/>
      <c r="SE131" s="3"/>
      <c r="SF131" s="3"/>
      <c r="SG131" s="3"/>
      <c r="SH131" s="3"/>
      <c r="SI131" s="3"/>
      <c r="SJ131" s="3"/>
      <c r="SK131" s="3"/>
      <c r="SL131" s="3"/>
      <c r="SM131" s="3"/>
      <c r="SN131" s="3"/>
      <c r="SO131" s="3"/>
      <c r="SP131" s="3"/>
      <c r="SQ131" s="3"/>
      <c r="SR131" s="3"/>
      <c r="SS131" s="3"/>
      <c r="ST131" s="3"/>
      <c r="SU131" s="3"/>
      <c r="SV131" s="3"/>
      <c r="SW131" s="3"/>
      <c r="SX131" s="3"/>
      <c r="SY131" s="3"/>
      <c r="SZ131" s="3"/>
      <c r="TA131" s="3"/>
      <c r="TB131" s="3"/>
      <c r="TC131" s="3"/>
      <c r="TD131" s="3"/>
      <c r="TE131" s="3"/>
      <c r="TF131" s="3"/>
      <c r="TG131" s="3"/>
      <c r="TH131" s="3"/>
      <c r="TI131" s="3"/>
      <c r="TJ131" s="3"/>
      <c r="TK131" s="3"/>
      <c r="TL131" s="3"/>
      <c r="TM131" s="3"/>
      <c r="TN131" s="3"/>
      <c r="TO131" s="3"/>
      <c r="TP131" s="3"/>
      <c r="TQ131" s="3"/>
      <c r="TR131" s="3"/>
      <c r="TS131" s="3"/>
      <c r="TT131" s="3"/>
      <c r="TU131" s="3"/>
      <c r="TV131" s="3"/>
      <c r="TW131" s="3"/>
      <c r="TX131" s="3"/>
      <c r="TY131" s="3"/>
      <c r="TZ131" s="3"/>
      <c r="UA131" s="3"/>
      <c r="UB131" s="3"/>
      <c r="UC131" s="3"/>
      <c r="UD131" s="3"/>
      <c r="UE131" s="3"/>
      <c r="UF131" s="3"/>
      <c r="UG131" s="3"/>
      <c r="UH131" s="3"/>
      <c r="UI131" s="3"/>
      <c r="UJ131" s="3"/>
      <c r="UK131" s="3"/>
      <c r="UL131" s="3"/>
      <c r="UM131" s="3"/>
      <c r="UN131" s="3"/>
      <c r="UO131" s="3"/>
      <c r="UP131" s="3"/>
      <c r="UQ131" s="3"/>
      <c r="UR131" s="3"/>
      <c r="US131" s="3"/>
      <c r="UT131" s="3"/>
      <c r="UU131" s="3"/>
      <c r="UV131" s="3"/>
      <c r="UW131" s="3"/>
      <c r="UX131" s="3"/>
      <c r="UY131" s="3"/>
      <c r="UZ131" s="3"/>
      <c r="VA131" s="3"/>
      <c r="VB131" s="3"/>
      <c r="VC131" s="3"/>
      <c r="VD131" s="3"/>
      <c r="VE131" s="3"/>
      <c r="VF131" s="3"/>
      <c r="VG131" s="3"/>
      <c r="VH131" s="3"/>
      <c r="VI131" s="3"/>
      <c r="VJ131" s="3"/>
      <c r="VK131" s="3"/>
      <c r="VL131" s="3"/>
      <c r="VM131" s="3"/>
      <c r="VN131" s="3"/>
      <c r="VO131" s="3"/>
      <c r="VP131" s="3"/>
      <c r="VQ131" s="3"/>
      <c r="VR131" s="3"/>
      <c r="VS131" s="3"/>
      <c r="VT131" s="3"/>
      <c r="VU131" s="3"/>
      <c r="VV131" s="3"/>
      <c r="VW131" s="3"/>
      <c r="VX131" s="3"/>
      <c r="VY131" s="3"/>
      <c r="VZ131" s="3"/>
      <c r="WA131" s="3"/>
      <c r="WB131" s="3"/>
      <c r="WC131" s="3"/>
      <c r="WD131" s="3"/>
      <c r="WE131" s="3"/>
      <c r="WF131" s="3"/>
      <c r="WG131" s="3"/>
      <c r="WH131" s="3"/>
      <c r="WI131" s="3"/>
      <c r="WJ131" s="3"/>
      <c r="WK131" s="3"/>
      <c r="WL131" s="3"/>
      <c r="WM131" s="3"/>
      <c r="WN131" s="3"/>
      <c r="WO131" s="3"/>
      <c r="WP131" s="3"/>
      <c r="WQ131" s="3"/>
      <c r="WR131" s="3"/>
      <c r="WS131" s="3"/>
      <c r="WT131" s="3"/>
      <c r="WU131" s="3"/>
      <c r="WV131" s="3"/>
      <c r="WW131" s="3"/>
      <c r="WX131" s="3"/>
      <c r="WY131" s="3"/>
      <c r="WZ131" s="3"/>
      <c r="XA131" s="3"/>
      <c r="XB131" s="3"/>
      <c r="XC131" s="3"/>
      <c r="XD131" s="3"/>
      <c r="XE131" s="3"/>
      <c r="XF131" s="3"/>
      <c r="XG131" s="3"/>
      <c r="XH131" s="3"/>
      <c r="XI131" s="3"/>
      <c r="XJ131" s="3"/>
      <c r="XK131" s="3"/>
      <c r="XL131" s="3"/>
      <c r="XM131" s="3"/>
      <c r="XN131" s="3"/>
      <c r="XO131" s="3"/>
      <c r="XP131" s="3"/>
      <c r="XQ131" s="3"/>
      <c r="XR131" s="3"/>
      <c r="XS131" s="3"/>
      <c r="XT131" s="3"/>
      <c r="XU131" s="3"/>
      <c r="XV131" s="3"/>
      <c r="XW131" s="3"/>
      <c r="XX131" s="3"/>
      <c r="XY131" s="3"/>
      <c r="XZ131" s="3"/>
      <c r="YA131" s="3"/>
      <c r="YB131" s="3"/>
      <c r="YC131" s="3"/>
      <c r="YD131" s="3"/>
      <c r="YE131" s="3"/>
      <c r="YF131" s="3"/>
      <c r="YG131" s="3"/>
      <c r="YH131" s="3"/>
      <c r="YI131" s="3"/>
      <c r="YJ131" s="3"/>
      <c r="YK131" s="3"/>
      <c r="YL131" s="3"/>
      <c r="YM131" s="3"/>
      <c r="YN131" s="3"/>
      <c r="YO131" s="3"/>
      <c r="YP131" s="3"/>
      <c r="YQ131" s="3"/>
      <c r="YR131" s="3"/>
      <c r="YS131" s="3"/>
      <c r="YT131" s="3"/>
      <c r="YU131" s="3"/>
      <c r="YV131" s="3"/>
      <c r="YW131" s="3"/>
      <c r="YX131" s="3"/>
      <c r="YY131" s="3"/>
      <c r="YZ131" s="3"/>
      <c r="ZA131" s="3"/>
      <c r="ZB131" s="3"/>
      <c r="ZC131" s="3"/>
      <c r="ZD131" s="3"/>
      <c r="ZE131" s="3"/>
      <c r="ZF131" s="3"/>
      <c r="ZG131" s="3"/>
      <c r="ZH131" s="3"/>
      <c r="ZI131" s="3"/>
      <c r="ZJ131" s="3"/>
      <c r="ZK131" s="3"/>
      <c r="ZL131" s="3"/>
      <c r="ZM131" s="3"/>
      <c r="ZN131" s="3"/>
      <c r="ZO131" s="3"/>
      <c r="ZP131" s="3"/>
      <c r="ZQ131" s="3"/>
      <c r="ZR131" s="3"/>
      <c r="ZS131" s="3"/>
      <c r="ZT131" s="3"/>
      <c r="ZU131" s="3"/>
      <c r="ZV131" s="3"/>
      <c r="ZW131" s="3"/>
      <c r="ZX131" s="3"/>
      <c r="ZY131" s="3"/>
      <c r="ZZ131" s="3"/>
      <c r="AAA131" s="3"/>
      <c r="AAB131" s="3"/>
      <c r="AAC131" s="3"/>
      <c r="AAD131" s="3"/>
      <c r="AAE131" s="3"/>
      <c r="AAF131" s="3"/>
      <c r="AAG131" s="3"/>
      <c r="AAH131" s="3"/>
      <c r="AAI131" s="3"/>
      <c r="AAJ131" s="3"/>
      <c r="AAK131" s="3"/>
      <c r="AAL131" s="3"/>
      <c r="AAM131" s="3"/>
      <c r="AAN131" s="3"/>
      <c r="AAO131" s="3"/>
      <c r="AAP131" s="3"/>
      <c r="AAQ131" s="3"/>
      <c r="AAR131" s="3"/>
      <c r="AAS131" s="3"/>
      <c r="AAT131" s="3"/>
      <c r="AAU131" s="3"/>
      <c r="AAV131" s="3"/>
      <c r="AAW131" s="3"/>
      <c r="AAX131" s="3"/>
      <c r="AAY131" s="3"/>
      <c r="AAZ131" s="3"/>
      <c r="ABA131" s="3"/>
      <c r="ABB131" s="3"/>
      <c r="ABC131" s="3"/>
      <c r="ABD131" s="3"/>
      <c r="ABE131" s="3"/>
      <c r="ABF131" s="3"/>
      <c r="ABG131" s="3"/>
      <c r="ABH131" s="3"/>
      <c r="ABI131" s="3"/>
      <c r="ABJ131" s="3"/>
      <c r="ABK131" s="3"/>
      <c r="ABL131" s="3"/>
      <c r="ABM131" s="3"/>
      <c r="ABN131" s="3"/>
      <c r="ABO131" s="3"/>
      <c r="ABP131" s="3"/>
      <c r="ABQ131" s="3"/>
      <c r="ABR131" s="3"/>
      <c r="ABS131" s="3"/>
      <c r="ABT131" s="3"/>
      <c r="ABU131" s="3"/>
      <c r="ABV131" s="3"/>
      <c r="ABW131" s="3"/>
      <c r="ABX131" s="3"/>
      <c r="ABY131" s="3"/>
      <c r="ABZ131" s="3"/>
      <c r="ACA131" s="3"/>
      <c r="ACB131" s="3"/>
      <c r="ACC131" s="3"/>
      <c r="ACD131" s="3"/>
      <c r="ACE131" s="3"/>
      <c r="ACF131" s="3"/>
      <c r="ACG131" s="3"/>
      <c r="ACH131" s="3"/>
      <c r="ACI131" s="3"/>
      <c r="ACJ131" s="3"/>
      <c r="ACK131" s="3"/>
      <c r="ACL131" s="3"/>
      <c r="ACM131" s="3"/>
      <c r="ACN131" s="3"/>
      <c r="ACO131" s="3"/>
      <c r="ACP131" s="3"/>
      <c r="ACQ131" s="3"/>
      <c r="ACR131" s="3"/>
      <c r="ACS131" s="3"/>
      <c r="ACT131" s="3"/>
      <c r="ACU131" s="3"/>
      <c r="ACV131" s="3"/>
      <c r="ACW131" s="3"/>
      <c r="ACX131" s="3"/>
      <c r="ACY131" s="3"/>
      <c r="ACZ131" s="3"/>
      <c r="ADA131" s="3"/>
      <c r="ADB131" s="3"/>
      <c r="ADC131" s="3"/>
      <c r="ADD131" s="3"/>
      <c r="ADE131" s="3"/>
      <c r="ADF131" s="3"/>
      <c r="ADG131" s="3"/>
      <c r="ADH131" s="3"/>
      <c r="ADI131" s="3"/>
      <c r="ADJ131" s="3"/>
      <c r="ADK131" s="3"/>
      <c r="ADL131" s="3"/>
      <c r="ADM131" s="3"/>
      <c r="ADN131" s="3"/>
      <c r="ADO131" s="3"/>
      <c r="ADP131" s="3"/>
      <c r="ADQ131" s="3"/>
      <c r="ADR131" s="3"/>
      <c r="ADS131" s="3"/>
      <c r="ADT131" s="3"/>
      <c r="ADU131" s="3"/>
      <c r="ADV131" s="3"/>
      <c r="ADW131" s="3"/>
      <c r="ADX131" s="3"/>
      <c r="ADY131" s="3"/>
      <c r="ADZ131" s="3"/>
      <c r="AEA131" s="3"/>
      <c r="AEB131" s="3"/>
      <c r="AEC131" s="3"/>
      <c r="AED131" s="3"/>
      <c r="AEE131" s="3"/>
      <c r="AEF131" s="3"/>
      <c r="AEG131" s="3"/>
      <c r="AEH131" s="3"/>
      <c r="AEI131" s="3"/>
      <c r="AEJ131" s="3"/>
      <c r="AEK131" s="3"/>
      <c r="AEL131" s="3"/>
      <c r="AEM131" s="3"/>
      <c r="AEN131" s="3"/>
      <c r="AEO131" s="3"/>
      <c r="AEP131" s="3"/>
      <c r="AEQ131" s="3"/>
      <c r="AER131" s="3"/>
      <c r="AES131" s="3"/>
      <c r="AET131" s="3"/>
      <c r="AEU131" s="3"/>
      <c r="AEV131" s="3"/>
      <c r="AEW131" s="3"/>
      <c r="AEX131" s="3"/>
      <c r="AEY131" s="3"/>
      <c r="AEZ131" s="3"/>
      <c r="AFA131" s="3"/>
      <c r="AFB131" s="3"/>
      <c r="AFC131" s="3"/>
      <c r="AFD131" s="3"/>
      <c r="AFE131" s="3"/>
      <c r="AFF131" s="3"/>
      <c r="AFG131" s="3"/>
      <c r="AFH131" s="3"/>
      <c r="AFI131" s="3"/>
      <c r="AFJ131" s="3"/>
      <c r="AFK131" s="3"/>
      <c r="AFL131" s="3"/>
      <c r="AFM131" s="3"/>
      <c r="AFN131" s="3"/>
      <c r="AFO131" s="3"/>
      <c r="AFP131" s="3"/>
      <c r="AFQ131" s="3"/>
      <c r="AFR131" s="3"/>
      <c r="AFS131" s="3"/>
      <c r="AFT131" s="3"/>
      <c r="AFU131" s="3"/>
      <c r="AFV131" s="3"/>
      <c r="AFW131" s="3"/>
      <c r="AFX131" s="3"/>
      <c r="AFY131" s="3"/>
      <c r="AFZ131" s="3"/>
      <c r="AGA131" s="3"/>
      <c r="AGB131" s="3"/>
      <c r="AGC131" s="3"/>
      <c r="AGD131" s="3"/>
      <c r="AGE131" s="3"/>
      <c r="AGF131" s="3"/>
      <c r="AGG131" s="3"/>
      <c r="AGH131" s="3"/>
      <c r="AGI131" s="3"/>
      <c r="AGJ131" s="3"/>
      <c r="AGK131" s="3"/>
      <c r="AGL131" s="3"/>
      <c r="AGM131" s="3"/>
    </row>
    <row r="132" spans="1:871" x14ac:dyDescent="0.2">
      <c r="A132" s="16" t="s">
        <v>158</v>
      </c>
      <c r="B132" s="16"/>
      <c r="C132" s="33" t="s">
        <v>152</v>
      </c>
      <c r="D132" s="33" t="s">
        <v>152</v>
      </c>
      <c r="E132" s="40">
        <v>0</v>
      </c>
      <c r="F132" s="33" t="s">
        <v>152</v>
      </c>
      <c r="G132" s="33" t="s">
        <v>152</v>
      </c>
      <c r="H132" s="33" t="s">
        <v>152</v>
      </c>
      <c r="I132" s="33" t="s">
        <v>152</v>
      </c>
      <c r="J132" s="33" t="s">
        <v>152</v>
      </c>
      <c r="K132" s="33" t="s">
        <v>152</v>
      </c>
      <c r="L132" s="33" t="s">
        <v>152</v>
      </c>
      <c r="M132" s="33" t="s">
        <v>152</v>
      </c>
      <c r="N132" s="33" t="s">
        <v>152</v>
      </c>
      <c r="O132" s="33" t="s">
        <v>152</v>
      </c>
      <c r="P132" s="33" t="s">
        <v>152</v>
      </c>
      <c r="Q132" s="33" t="s">
        <v>152</v>
      </c>
      <c r="R132" s="17" t="s">
        <v>152</v>
      </c>
      <c r="S132" s="17" t="s">
        <v>152</v>
      </c>
      <c r="T132" s="48">
        <v>0</v>
      </c>
      <c r="U132" s="17" t="s">
        <v>152</v>
      </c>
      <c r="V132" s="17" t="s">
        <v>152</v>
      </c>
      <c r="W132" s="17" t="s">
        <v>152</v>
      </c>
      <c r="X132" s="17" t="s">
        <v>152</v>
      </c>
      <c r="Y132" s="17" t="s">
        <v>152</v>
      </c>
      <c r="Z132" s="17" t="s">
        <v>152</v>
      </c>
      <c r="AA132" s="17" t="s">
        <v>152</v>
      </c>
      <c r="AB132" s="17" t="s">
        <v>152</v>
      </c>
      <c r="AC132" s="17" t="s">
        <v>152</v>
      </c>
      <c r="AD132" s="17" t="s">
        <v>152</v>
      </c>
      <c r="AE132" s="17" t="s">
        <v>152</v>
      </c>
      <c r="AF132" s="17" t="s">
        <v>152</v>
      </c>
      <c r="AG132" s="21" t="s">
        <v>152</v>
      </c>
      <c r="AH132" s="21" t="s">
        <v>152</v>
      </c>
      <c r="AI132" s="50">
        <v>0</v>
      </c>
      <c r="AJ132" s="21" t="s">
        <v>152</v>
      </c>
      <c r="AK132" s="21" t="s">
        <v>152</v>
      </c>
      <c r="AL132" s="21" t="s">
        <v>152</v>
      </c>
      <c r="AM132" s="21" t="s">
        <v>152</v>
      </c>
      <c r="AN132" s="21" t="s">
        <v>152</v>
      </c>
      <c r="AO132" s="21" t="s">
        <v>152</v>
      </c>
      <c r="AP132" s="21" t="s">
        <v>152</v>
      </c>
      <c r="AQ132" s="21" t="s">
        <v>152</v>
      </c>
      <c r="AR132" s="21" t="s">
        <v>152</v>
      </c>
      <c r="AS132" s="21" t="s">
        <v>152</v>
      </c>
      <c r="AT132" s="21" t="s">
        <v>152</v>
      </c>
      <c r="AU132" s="21" t="s">
        <v>152</v>
      </c>
      <c r="AV132" s="5"/>
      <c r="AW132" s="5"/>
      <c r="AX132" s="9"/>
      <c r="AY132" s="9"/>
      <c r="AZ132" s="9"/>
      <c r="BA132" s="9"/>
      <c r="BB132" s="9"/>
      <c r="BC132" s="9"/>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c r="NI132" s="3"/>
      <c r="NJ132" s="3"/>
      <c r="NK132" s="3"/>
      <c r="NL132" s="3"/>
      <c r="NM132" s="3"/>
      <c r="NN132" s="3"/>
      <c r="NO132" s="3"/>
      <c r="NP132" s="3"/>
      <c r="NQ132" s="3"/>
      <c r="NR132" s="3"/>
      <c r="NS132" s="3"/>
      <c r="NT132" s="3"/>
      <c r="NU132" s="3"/>
      <c r="NV132" s="3"/>
      <c r="NW132" s="3"/>
      <c r="NX132" s="3"/>
      <c r="NY132" s="3"/>
      <c r="NZ132" s="3"/>
      <c r="OA132" s="3"/>
      <c r="OB132" s="3"/>
      <c r="OC132" s="3"/>
      <c r="OD132" s="3"/>
      <c r="OE132" s="3"/>
      <c r="OF132" s="3"/>
      <c r="OG132" s="3"/>
      <c r="OH132" s="3"/>
      <c r="OI132" s="3"/>
      <c r="OJ132" s="3"/>
      <c r="OK132" s="3"/>
      <c r="OL132" s="3"/>
      <c r="OM132" s="3"/>
      <c r="ON132" s="3"/>
      <c r="OO132" s="3"/>
      <c r="OP132" s="3"/>
      <c r="OQ132" s="3"/>
      <c r="OR132" s="3"/>
      <c r="OS132" s="3"/>
      <c r="OT132" s="3"/>
      <c r="OU132" s="3"/>
      <c r="OV132" s="3"/>
      <c r="OW132" s="3"/>
      <c r="OX132" s="3"/>
      <c r="OY132" s="3"/>
      <c r="OZ132" s="3"/>
      <c r="PA132" s="3"/>
      <c r="PB132" s="3"/>
      <c r="PC132" s="3"/>
      <c r="PD132" s="3"/>
      <c r="PE132" s="3"/>
      <c r="PF132" s="3"/>
      <c r="PG132" s="3"/>
      <c r="PH132" s="3"/>
      <c r="PI132" s="3"/>
      <c r="PJ132" s="3"/>
      <c r="PK132" s="3"/>
      <c r="PL132" s="3"/>
      <c r="PM132" s="3"/>
      <c r="PN132" s="3"/>
      <c r="PO132" s="3"/>
      <c r="PP132" s="3"/>
      <c r="PQ132" s="3"/>
      <c r="PR132" s="3"/>
      <c r="PS132" s="3"/>
      <c r="PT132" s="3"/>
      <c r="PU132" s="3"/>
      <c r="PV132" s="3"/>
      <c r="PW132" s="3"/>
      <c r="PX132" s="3"/>
      <c r="PY132" s="3"/>
      <c r="PZ132" s="3"/>
      <c r="QA132" s="3"/>
      <c r="QB132" s="3"/>
      <c r="QC132" s="3"/>
      <c r="QD132" s="3"/>
      <c r="QE132" s="3"/>
      <c r="QF132" s="3"/>
      <c r="QG132" s="3"/>
      <c r="QH132" s="3"/>
      <c r="QI132" s="3"/>
      <c r="QJ132" s="3"/>
      <c r="QK132" s="3"/>
      <c r="QL132" s="3"/>
      <c r="QM132" s="3"/>
      <c r="QN132" s="3"/>
      <c r="QO132" s="3"/>
      <c r="QP132" s="3"/>
      <c r="QQ132" s="3"/>
      <c r="QR132" s="3"/>
      <c r="QS132" s="3"/>
      <c r="QT132" s="3"/>
      <c r="QU132" s="3"/>
      <c r="QV132" s="3"/>
      <c r="QW132" s="3"/>
      <c r="QX132" s="3"/>
      <c r="QY132" s="3"/>
      <c r="QZ132" s="3"/>
      <c r="RA132" s="3"/>
      <c r="RB132" s="3"/>
      <c r="RC132" s="3"/>
      <c r="RD132" s="3"/>
      <c r="RE132" s="3"/>
      <c r="RF132" s="3"/>
      <c r="RG132" s="3"/>
      <c r="RH132" s="3"/>
      <c r="RI132" s="3"/>
      <c r="RJ132" s="3"/>
      <c r="RK132" s="3"/>
      <c r="RL132" s="3"/>
      <c r="RM132" s="3"/>
      <c r="RN132" s="3"/>
      <c r="RO132" s="3"/>
      <c r="RP132" s="3"/>
      <c r="RQ132" s="3"/>
      <c r="RR132" s="3"/>
      <c r="RS132" s="3"/>
      <c r="RT132" s="3"/>
      <c r="RU132" s="3"/>
      <c r="RV132" s="3"/>
      <c r="RW132" s="3"/>
      <c r="RX132" s="3"/>
      <c r="RY132" s="3"/>
      <c r="RZ132" s="3"/>
      <c r="SA132" s="3"/>
      <c r="SB132" s="3"/>
      <c r="SC132" s="3"/>
      <c r="SD132" s="3"/>
      <c r="SE132" s="3"/>
      <c r="SF132" s="3"/>
      <c r="SG132" s="3"/>
      <c r="SH132" s="3"/>
      <c r="SI132" s="3"/>
      <c r="SJ132" s="3"/>
      <c r="SK132" s="3"/>
      <c r="SL132" s="3"/>
      <c r="SM132" s="3"/>
      <c r="SN132" s="3"/>
      <c r="SO132" s="3"/>
      <c r="SP132" s="3"/>
      <c r="SQ132" s="3"/>
      <c r="SR132" s="3"/>
      <c r="SS132" s="3"/>
      <c r="ST132" s="3"/>
      <c r="SU132" s="3"/>
      <c r="SV132" s="3"/>
      <c r="SW132" s="3"/>
      <c r="SX132" s="3"/>
      <c r="SY132" s="3"/>
      <c r="SZ132" s="3"/>
      <c r="TA132" s="3"/>
      <c r="TB132" s="3"/>
      <c r="TC132" s="3"/>
      <c r="TD132" s="3"/>
      <c r="TE132" s="3"/>
      <c r="TF132" s="3"/>
      <c r="TG132" s="3"/>
      <c r="TH132" s="3"/>
      <c r="TI132" s="3"/>
      <c r="TJ132" s="3"/>
      <c r="TK132" s="3"/>
      <c r="TL132" s="3"/>
      <c r="TM132" s="3"/>
      <c r="TN132" s="3"/>
      <c r="TO132" s="3"/>
      <c r="TP132" s="3"/>
      <c r="TQ132" s="3"/>
      <c r="TR132" s="3"/>
      <c r="TS132" s="3"/>
      <c r="TT132" s="3"/>
      <c r="TU132" s="3"/>
      <c r="TV132" s="3"/>
      <c r="TW132" s="3"/>
      <c r="TX132" s="3"/>
      <c r="TY132" s="3"/>
      <c r="TZ132" s="3"/>
      <c r="UA132" s="3"/>
      <c r="UB132" s="3"/>
      <c r="UC132" s="3"/>
      <c r="UD132" s="3"/>
      <c r="UE132" s="3"/>
      <c r="UF132" s="3"/>
      <c r="UG132" s="3"/>
      <c r="UH132" s="3"/>
      <c r="UI132" s="3"/>
      <c r="UJ132" s="3"/>
      <c r="UK132" s="3"/>
      <c r="UL132" s="3"/>
      <c r="UM132" s="3"/>
      <c r="UN132" s="3"/>
      <c r="UO132" s="3"/>
      <c r="UP132" s="3"/>
      <c r="UQ132" s="3"/>
      <c r="UR132" s="3"/>
      <c r="US132" s="3"/>
      <c r="UT132" s="3"/>
      <c r="UU132" s="3"/>
      <c r="UV132" s="3"/>
      <c r="UW132" s="3"/>
      <c r="UX132" s="3"/>
      <c r="UY132" s="3"/>
      <c r="UZ132" s="3"/>
      <c r="VA132" s="3"/>
      <c r="VB132" s="3"/>
      <c r="VC132" s="3"/>
      <c r="VD132" s="3"/>
      <c r="VE132" s="3"/>
      <c r="VF132" s="3"/>
      <c r="VG132" s="3"/>
      <c r="VH132" s="3"/>
      <c r="VI132" s="3"/>
      <c r="VJ132" s="3"/>
      <c r="VK132" s="3"/>
      <c r="VL132" s="3"/>
      <c r="VM132" s="3"/>
      <c r="VN132" s="3"/>
      <c r="VO132" s="3"/>
      <c r="VP132" s="3"/>
      <c r="VQ132" s="3"/>
      <c r="VR132" s="3"/>
      <c r="VS132" s="3"/>
      <c r="VT132" s="3"/>
      <c r="VU132" s="3"/>
      <c r="VV132" s="3"/>
      <c r="VW132" s="3"/>
      <c r="VX132" s="3"/>
      <c r="VY132" s="3"/>
      <c r="VZ132" s="3"/>
      <c r="WA132" s="3"/>
      <c r="WB132" s="3"/>
      <c r="WC132" s="3"/>
      <c r="WD132" s="3"/>
      <c r="WE132" s="3"/>
      <c r="WF132" s="3"/>
      <c r="WG132" s="3"/>
      <c r="WH132" s="3"/>
      <c r="WI132" s="3"/>
      <c r="WJ132" s="3"/>
      <c r="WK132" s="3"/>
      <c r="WL132" s="3"/>
      <c r="WM132" s="3"/>
      <c r="WN132" s="3"/>
      <c r="WO132" s="3"/>
      <c r="WP132" s="3"/>
      <c r="WQ132" s="3"/>
      <c r="WR132" s="3"/>
      <c r="WS132" s="3"/>
      <c r="WT132" s="3"/>
      <c r="WU132" s="3"/>
      <c r="WV132" s="3"/>
      <c r="WW132" s="3"/>
      <c r="WX132" s="3"/>
      <c r="WY132" s="3"/>
      <c r="WZ132" s="3"/>
      <c r="XA132" s="3"/>
      <c r="XB132" s="3"/>
      <c r="XC132" s="3"/>
      <c r="XD132" s="3"/>
      <c r="XE132" s="3"/>
      <c r="XF132" s="3"/>
      <c r="XG132" s="3"/>
      <c r="XH132" s="3"/>
      <c r="XI132" s="3"/>
      <c r="XJ132" s="3"/>
      <c r="XK132" s="3"/>
      <c r="XL132" s="3"/>
      <c r="XM132" s="3"/>
      <c r="XN132" s="3"/>
      <c r="XO132" s="3"/>
      <c r="XP132" s="3"/>
      <c r="XQ132" s="3"/>
      <c r="XR132" s="3"/>
      <c r="XS132" s="3"/>
      <c r="XT132" s="3"/>
      <c r="XU132" s="3"/>
      <c r="XV132" s="3"/>
      <c r="XW132" s="3"/>
      <c r="XX132" s="3"/>
      <c r="XY132" s="3"/>
      <c r="XZ132" s="3"/>
      <c r="YA132" s="3"/>
      <c r="YB132" s="3"/>
      <c r="YC132" s="3"/>
      <c r="YD132" s="3"/>
      <c r="YE132" s="3"/>
      <c r="YF132" s="3"/>
      <c r="YG132" s="3"/>
      <c r="YH132" s="3"/>
      <c r="YI132" s="3"/>
      <c r="YJ132" s="3"/>
      <c r="YK132" s="3"/>
      <c r="YL132" s="3"/>
      <c r="YM132" s="3"/>
      <c r="YN132" s="3"/>
      <c r="YO132" s="3"/>
      <c r="YP132" s="3"/>
      <c r="YQ132" s="3"/>
      <c r="YR132" s="3"/>
      <c r="YS132" s="3"/>
      <c r="YT132" s="3"/>
      <c r="YU132" s="3"/>
      <c r="YV132" s="3"/>
      <c r="YW132" s="3"/>
      <c r="YX132" s="3"/>
      <c r="YY132" s="3"/>
      <c r="YZ132" s="3"/>
      <c r="ZA132" s="3"/>
      <c r="ZB132" s="3"/>
      <c r="ZC132" s="3"/>
      <c r="ZD132" s="3"/>
      <c r="ZE132" s="3"/>
      <c r="ZF132" s="3"/>
      <c r="ZG132" s="3"/>
      <c r="ZH132" s="3"/>
      <c r="ZI132" s="3"/>
      <c r="ZJ132" s="3"/>
      <c r="ZK132" s="3"/>
      <c r="ZL132" s="3"/>
      <c r="ZM132" s="3"/>
      <c r="ZN132" s="3"/>
      <c r="ZO132" s="3"/>
      <c r="ZP132" s="3"/>
      <c r="ZQ132" s="3"/>
      <c r="ZR132" s="3"/>
      <c r="ZS132" s="3"/>
      <c r="ZT132" s="3"/>
      <c r="ZU132" s="3"/>
      <c r="ZV132" s="3"/>
      <c r="ZW132" s="3"/>
      <c r="ZX132" s="3"/>
      <c r="ZY132" s="3"/>
      <c r="ZZ132" s="3"/>
      <c r="AAA132" s="3"/>
      <c r="AAB132" s="3"/>
      <c r="AAC132" s="3"/>
      <c r="AAD132" s="3"/>
      <c r="AAE132" s="3"/>
      <c r="AAF132" s="3"/>
      <c r="AAG132" s="3"/>
      <c r="AAH132" s="3"/>
      <c r="AAI132" s="3"/>
      <c r="AAJ132" s="3"/>
      <c r="AAK132" s="3"/>
      <c r="AAL132" s="3"/>
      <c r="AAM132" s="3"/>
      <c r="AAN132" s="3"/>
      <c r="AAO132" s="3"/>
      <c r="AAP132" s="3"/>
      <c r="AAQ132" s="3"/>
      <c r="AAR132" s="3"/>
      <c r="AAS132" s="3"/>
      <c r="AAT132" s="3"/>
      <c r="AAU132" s="3"/>
      <c r="AAV132" s="3"/>
      <c r="AAW132" s="3"/>
      <c r="AAX132" s="3"/>
      <c r="AAY132" s="3"/>
      <c r="AAZ132" s="3"/>
      <c r="ABA132" s="3"/>
      <c r="ABB132" s="3"/>
      <c r="ABC132" s="3"/>
      <c r="ABD132" s="3"/>
      <c r="ABE132" s="3"/>
      <c r="ABF132" s="3"/>
      <c r="ABG132" s="3"/>
      <c r="ABH132" s="3"/>
      <c r="ABI132" s="3"/>
      <c r="ABJ132" s="3"/>
      <c r="ABK132" s="3"/>
      <c r="ABL132" s="3"/>
      <c r="ABM132" s="3"/>
      <c r="ABN132" s="3"/>
      <c r="ABO132" s="3"/>
      <c r="ABP132" s="3"/>
      <c r="ABQ132" s="3"/>
      <c r="ABR132" s="3"/>
      <c r="ABS132" s="3"/>
      <c r="ABT132" s="3"/>
      <c r="ABU132" s="3"/>
      <c r="ABV132" s="3"/>
      <c r="ABW132" s="3"/>
      <c r="ABX132" s="3"/>
      <c r="ABY132" s="3"/>
      <c r="ABZ132" s="3"/>
      <c r="ACA132" s="3"/>
      <c r="ACB132" s="3"/>
      <c r="ACC132" s="3"/>
      <c r="ACD132" s="3"/>
      <c r="ACE132" s="3"/>
      <c r="ACF132" s="3"/>
      <c r="ACG132" s="3"/>
      <c r="ACH132" s="3"/>
      <c r="ACI132" s="3"/>
      <c r="ACJ132" s="3"/>
      <c r="ACK132" s="3"/>
      <c r="ACL132" s="3"/>
      <c r="ACM132" s="3"/>
      <c r="ACN132" s="3"/>
      <c r="ACO132" s="3"/>
      <c r="ACP132" s="3"/>
      <c r="ACQ132" s="3"/>
      <c r="ACR132" s="3"/>
      <c r="ACS132" s="3"/>
      <c r="ACT132" s="3"/>
      <c r="ACU132" s="3"/>
      <c r="ACV132" s="3"/>
      <c r="ACW132" s="3"/>
      <c r="ACX132" s="3"/>
      <c r="ACY132" s="3"/>
      <c r="ACZ132" s="3"/>
      <c r="ADA132" s="3"/>
      <c r="ADB132" s="3"/>
      <c r="ADC132" s="3"/>
      <c r="ADD132" s="3"/>
      <c r="ADE132" s="3"/>
      <c r="ADF132" s="3"/>
      <c r="ADG132" s="3"/>
      <c r="ADH132" s="3"/>
      <c r="ADI132" s="3"/>
      <c r="ADJ132" s="3"/>
      <c r="ADK132" s="3"/>
      <c r="ADL132" s="3"/>
      <c r="ADM132" s="3"/>
      <c r="ADN132" s="3"/>
      <c r="ADO132" s="3"/>
      <c r="ADP132" s="3"/>
      <c r="ADQ132" s="3"/>
      <c r="ADR132" s="3"/>
      <c r="ADS132" s="3"/>
      <c r="ADT132" s="3"/>
      <c r="ADU132" s="3"/>
      <c r="ADV132" s="3"/>
      <c r="ADW132" s="3"/>
      <c r="ADX132" s="3"/>
      <c r="ADY132" s="3"/>
      <c r="ADZ132" s="3"/>
      <c r="AEA132" s="3"/>
      <c r="AEB132" s="3"/>
      <c r="AEC132" s="3"/>
      <c r="AED132" s="3"/>
      <c r="AEE132" s="3"/>
      <c r="AEF132" s="3"/>
      <c r="AEG132" s="3"/>
      <c r="AEH132" s="3"/>
      <c r="AEI132" s="3"/>
      <c r="AEJ132" s="3"/>
      <c r="AEK132" s="3"/>
      <c r="AEL132" s="3"/>
      <c r="AEM132" s="3"/>
      <c r="AEN132" s="3"/>
      <c r="AEO132" s="3"/>
      <c r="AEP132" s="3"/>
      <c r="AEQ132" s="3"/>
      <c r="AER132" s="3"/>
      <c r="AES132" s="3"/>
      <c r="AET132" s="3"/>
      <c r="AEU132" s="3"/>
      <c r="AEV132" s="3"/>
      <c r="AEW132" s="3"/>
      <c r="AEX132" s="3"/>
      <c r="AEY132" s="3"/>
      <c r="AEZ132" s="3"/>
      <c r="AFA132" s="3"/>
      <c r="AFB132" s="3"/>
      <c r="AFC132" s="3"/>
      <c r="AFD132" s="3"/>
      <c r="AFE132" s="3"/>
      <c r="AFF132" s="3"/>
      <c r="AFG132" s="3"/>
      <c r="AFH132" s="3"/>
      <c r="AFI132" s="3"/>
      <c r="AFJ132" s="3"/>
      <c r="AFK132" s="3"/>
      <c r="AFL132" s="3"/>
      <c r="AFM132" s="3"/>
      <c r="AFN132" s="3"/>
      <c r="AFO132" s="3"/>
      <c r="AFP132" s="3"/>
      <c r="AFQ132" s="3"/>
      <c r="AFR132" s="3"/>
      <c r="AFS132" s="3"/>
      <c r="AFT132" s="3"/>
      <c r="AFU132" s="3"/>
      <c r="AFV132" s="3"/>
      <c r="AFW132" s="3"/>
      <c r="AFX132" s="3"/>
      <c r="AFY132" s="3"/>
      <c r="AFZ132" s="3"/>
      <c r="AGA132" s="3"/>
      <c r="AGB132" s="3"/>
      <c r="AGC132" s="3"/>
      <c r="AGD132" s="3"/>
      <c r="AGE132" s="3"/>
      <c r="AGF132" s="3"/>
      <c r="AGG132" s="3"/>
      <c r="AGH132" s="3"/>
      <c r="AGI132" s="3"/>
      <c r="AGJ132" s="3"/>
      <c r="AGK132" s="3"/>
      <c r="AGL132" s="3"/>
      <c r="AGM132" s="3"/>
    </row>
    <row r="133" spans="1:871" s="3" customFormat="1" x14ac:dyDescent="0.2">
      <c r="AV133" s="5"/>
      <c r="AW133" s="5"/>
      <c r="AX133" s="9"/>
      <c r="AY133" s="9"/>
      <c r="AZ133" s="9"/>
      <c r="BA133" s="9"/>
      <c r="BB133" s="9"/>
      <c r="BC133" s="9"/>
    </row>
    <row r="134" spans="1:871" s="3" customFormat="1" x14ac:dyDescent="0.2">
      <c r="A134" s="3" t="s">
        <v>70</v>
      </c>
      <c r="AV134" s="5"/>
      <c r="AW134" s="5"/>
      <c r="AX134" s="9"/>
      <c r="AY134" s="9"/>
      <c r="AZ134" s="9"/>
      <c r="BA134" s="9"/>
      <c r="BB134" s="9"/>
      <c r="BC134" s="9"/>
    </row>
    <row r="135" spans="1:871" s="3" customFormat="1" x14ac:dyDescent="0.2">
      <c r="A135" s="3" t="s">
        <v>71</v>
      </c>
      <c r="AV135" s="5"/>
      <c r="AW135" s="5"/>
      <c r="AX135" s="9"/>
      <c r="AY135" s="9"/>
      <c r="AZ135" s="9"/>
      <c r="BA135" s="9"/>
      <c r="BB135" s="9"/>
      <c r="BC135" s="9"/>
    </row>
    <row r="136" spans="1:871" x14ac:dyDescent="0.2">
      <c r="A136" s="16" t="s">
        <v>124</v>
      </c>
      <c r="B136" s="16"/>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17">
        <v>0</v>
      </c>
      <c r="S136" s="17">
        <v>0</v>
      </c>
      <c r="T136" s="17">
        <v>0</v>
      </c>
      <c r="U136" s="17">
        <v>0</v>
      </c>
      <c r="V136" s="17">
        <v>0</v>
      </c>
      <c r="W136" s="17">
        <v>0</v>
      </c>
      <c r="X136" s="17">
        <v>0</v>
      </c>
      <c r="Y136" s="17">
        <v>0</v>
      </c>
      <c r="Z136" s="17">
        <v>0</v>
      </c>
      <c r="AA136" s="17">
        <v>0</v>
      </c>
      <c r="AB136" s="17">
        <v>0</v>
      </c>
      <c r="AC136" s="17">
        <v>0</v>
      </c>
      <c r="AD136" s="17">
        <v>0</v>
      </c>
      <c r="AE136" s="17">
        <v>0</v>
      </c>
      <c r="AF136" s="17">
        <v>0</v>
      </c>
      <c r="AG136" s="21">
        <v>0</v>
      </c>
      <c r="AH136" s="21">
        <v>0</v>
      </c>
      <c r="AI136" s="21">
        <v>0</v>
      </c>
      <c r="AJ136" s="21">
        <v>0</v>
      </c>
      <c r="AK136" s="21">
        <v>0</v>
      </c>
      <c r="AL136" s="21">
        <v>0</v>
      </c>
      <c r="AM136" s="21">
        <v>0</v>
      </c>
      <c r="AN136" s="21">
        <v>0</v>
      </c>
      <c r="AO136" s="21">
        <v>0</v>
      </c>
      <c r="AP136" s="21">
        <v>0</v>
      </c>
      <c r="AQ136" s="21">
        <v>0</v>
      </c>
      <c r="AR136" s="21">
        <v>0</v>
      </c>
      <c r="AS136" s="21">
        <v>0</v>
      </c>
      <c r="AT136" s="21">
        <v>0</v>
      </c>
      <c r="AU136" s="21">
        <v>0</v>
      </c>
      <c r="AV136" s="5"/>
      <c r="AW136" s="5"/>
      <c r="AX136" s="9"/>
      <c r="AY136" s="9"/>
      <c r="AZ136" s="9"/>
      <c r="BA136" s="9"/>
      <c r="BB136" s="9"/>
      <c r="BC136" s="9"/>
      <c r="BD136" s="9"/>
      <c r="BE136" s="9"/>
      <c r="BF136" s="9"/>
      <c r="BG136" s="9"/>
      <c r="BH136" s="9"/>
      <c r="BI136" s="9"/>
      <c r="BJ136" s="9"/>
      <c r="BK136" s="9"/>
      <c r="BL136" s="9"/>
      <c r="BM136" s="9"/>
      <c r="BN136" s="9"/>
      <c r="BO136" s="9"/>
      <c r="BP136" s="9"/>
      <c r="BQ136" s="3"/>
      <c r="BR136" s="9"/>
      <c r="BS136" s="9"/>
      <c r="BT136" s="9"/>
      <c r="BU136" s="9"/>
      <c r="BV136" s="9"/>
      <c r="BW136" s="9"/>
      <c r="BX136" s="9"/>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3"/>
      <c r="JL136" s="3"/>
      <c r="JM136" s="3"/>
      <c r="JN136" s="3"/>
      <c r="JO136" s="3"/>
      <c r="JP136" s="3"/>
      <c r="JQ136" s="3"/>
      <c r="JR136" s="3"/>
      <c r="JS136" s="3"/>
      <c r="JT136" s="3"/>
      <c r="JU136" s="3"/>
      <c r="JV136" s="3"/>
      <c r="JW136" s="3"/>
      <c r="JX136" s="3"/>
      <c r="JY136" s="3"/>
      <c r="JZ136" s="3"/>
      <c r="KA136" s="3"/>
      <c r="KB136" s="3"/>
      <c r="KC136" s="3"/>
      <c r="KD136" s="3"/>
      <c r="KE136" s="3"/>
      <c r="KF136" s="3"/>
      <c r="KG136" s="3"/>
      <c r="KH136" s="3"/>
      <c r="KI136" s="3"/>
      <c r="KJ136" s="3"/>
      <c r="KK136" s="3"/>
      <c r="KL136" s="3"/>
      <c r="KM136" s="3"/>
      <c r="KN136" s="3"/>
      <c r="KO136" s="3"/>
      <c r="KP136" s="3"/>
      <c r="KQ136" s="3"/>
      <c r="KR136" s="3"/>
      <c r="KS136" s="3"/>
      <c r="KT136" s="3"/>
      <c r="KU136" s="3"/>
      <c r="KV136" s="3"/>
      <c r="KW136" s="3"/>
      <c r="KX136" s="3"/>
      <c r="KY136" s="3"/>
      <c r="KZ136" s="3"/>
      <c r="LA136" s="3"/>
      <c r="LB136" s="3"/>
      <c r="LC136" s="3"/>
      <c r="LD136" s="3"/>
      <c r="LE136" s="3"/>
      <c r="LF136" s="3"/>
      <c r="LG136" s="3"/>
      <c r="LH136" s="3"/>
      <c r="LI136" s="3"/>
      <c r="LJ136" s="3"/>
      <c r="LK136" s="3"/>
      <c r="LL136" s="3"/>
      <c r="LM136" s="3"/>
      <c r="LN136" s="3"/>
      <c r="LO136" s="3"/>
      <c r="LP136" s="3"/>
      <c r="LQ136" s="3"/>
      <c r="LR136" s="3"/>
      <c r="LS136" s="3"/>
      <c r="LT136" s="3"/>
      <c r="LU136" s="3"/>
      <c r="LV136" s="3"/>
      <c r="LW136" s="3"/>
      <c r="LX136" s="3"/>
      <c r="LY136" s="3"/>
      <c r="LZ136" s="3"/>
      <c r="MA136" s="3"/>
      <c r="MB136" s="3"/>
      <c r="MC136" s="3"/>
      <c r="MD136" s="3"/>
      <c r="ME136" s="3"/>
      <c r="MF136" s="3"/>
      <c r="MG136" s="3"/>
      <c r="MH136" s="3"/>
      <c r="MI136" s="3"/>
      <c r="MJ136" s="3"/>
      <c r="MK136" s="3"/>
      <c r="ML136" s="3"/>
      <c r="MM136" s="3"/>
      <c r="MN136" s="3"/>
      <c r="MO136" s="3"/>
      <c r="MP136" s="3"/>
      <c r="MQ136" s="3"/>
      <c r="MR136" s="3"/>
      <c r="MS136" s="3"/>
      <c r="MT136" s="3"/>
      <c r="MU136" s="3"/>
      <c r="MV136" s="3"/>
      <c r="MW136" s="3"/>
      <c r="MX136" s="3"/>
      <c r="MY136" s="3"/>
      <c r="MZ136" s="3"/>
      <c r="NA136" s="3"/>
      <c r="NB136" s="3"/>
      <c r="NC136" s="3"/>
      <c r="ND136" s="3"/>
      <c r="NE136" s="3"/>
      <c r="NF136" s="3"/>
      <c r="NG136" s="3"/>
      <c r="NH136" s="3"/>
      <c r="NI136" s="3"/>
      <c r="NJ136" s="3"/>
      <c r="NK136" s="3"/>
      <c r="NL136" s="3"/>
      <c r="NM136" s="3"/>
      <c r="NN136" s="3"/>
      <c r="NO136" s="3"/>
      <c r="NP136" s="3"/>
      <c r="NQ136" s="3"/>
      <c r="NR136" s="3"/>
      <c r="NS136" s="3"/>
      <c r="NT136" s="3"/>
      <c r="NU136" s="3"/>
      <c r="NV136" s="3"/>
      <c r="NW136" s="3"/>
      <c r="NX136" s="3"/>
      <c r="NY136" s="3"/>
      <c r="NZ136" s="3"/>
      <c r="OA136" s="3"/>
      <c r="OB136" s="3"/>
      <c r="OC136" s="3"/>
      <c r="OD136" s="3"/>
      <c r="OE136" s="3"/>
      <c r="OF136" s="3"/>
      <c r="OG136" s="3"/>
      <c r="OH136" s="3"/>
      <c r="OI136" s="3"/>
      <c r="OJ136" s="3"/>
      <c r="OK136" s="3"/>
      <c r="OL136" s="3"/>
      <c r="OM136" s="3"/>
      <c r="ON136" s="3"/>
      <c r="OO136" s="3"/>
      <c r="OP136" s="3"/>
      <c r="OQ136" s="3"/>
      <c r="OR136" s="3"/>
      <c r="OS136" s="3"/>
      <c r="OT136" s="3"/>
      <c r="OU136" s="3"/>
      <c r="OV136" s="3"/>
      <c r="OW136" s="3"/>
      <c r="OX136" s="3"/>
      <c r="OY136" s="3"/>
      <c r="OZ136" s="3"/>
      <c r="PA136" s="3"/>
      <c r="PB136" s="3"/>
      <c r="PC136" s="3"/>
      <c r="PD136" s="3"/>
      <c r="PE136" s="3"/>
      <c r="PF136" s="3"/>
      <c r="PG136" s="3"/>
      <c r="PH136" s="3"/>
      <c r="PI136" s="3"/>
      <c r="PJ136" s="3"/>
      <c r="PK136" s="3"/>
      <c r="PL136" s="3"/>
      <c r="PM136" s="3"/>
      <c r="PN136" s="3"/>
      <c r="PO136" s="3"/>
      <c r="PP136" s="3"/>
      <c r="PQ136" s="3"/>
      <c r="PR136" s="3"/>
      <c r="PS136" s="3"/>
      <c r="PT136" s="3"/>
      <c r="PU136" s="3"/>
      <c r="PV136" s="3"/>
      <c r="PW136" s="3"/>
      <c r="PX136" s="3"/>
      <c r="PY136" s="3"/>
      <c r="PZ136" s="3"/>
      <c r="QA136" s="3"/>
      <c r="QB136" s="3"/>
      <c r="QC136" s="3"/>
      <c r="QD136" s="3"/>
      <c r="QE136" s="3"/>
      <c r="QF136" s="3"/>
      <c r="QG136" s="3"/>
      <c r="QH136" s="3"/>
      <c r="QI136" s="3"/>
      <c r="QJ136" s="3"/>
      <c r="QK136" s="3"/>
      <c r="QL136" s="3"/>
      <c r="QM136" s="3"/>
      <c r="QN136" s="3"/>
      <c r="QO136" s="3"/>
      <c r="QP136" s="3"/>
      <c r="QQ136" s="3"/>
      <c r="QR136" s="3"/>
      <c r="QS136" s="3"/>
      <c r="QT136" s="3"/>
      <c r="QU136" s="3"/>
      <c r="QV136" s="3"/>
      <c r="QW136" s="3"/>
      <c r="QX136" s="3"/>
      <c r="QY136" s="3"/>
      <c r="QZ136" s="3"/>
      <c r="RA136" s="3"/>
      <c r="RB136" s="3"/>
      <c r="RC136" s="3"/>
      <c r="RD136" s="3"/>
      <c r="RE136" s="3"/>
      <c r="RF136" s="3"/>
      <c r="RG136" s="3"/>
      <c r="RH136" s="3"/>
      <c r="RI136" s="3"/>
      <c r="RJ136" s="3"/>
      <c r="RK136" s="3"/>
      <c r="RL136" s="3"/>
      <c r="RM136" s="3"/>
      <c r="RN136" s="3"/>
      <c r="RO136" s="3"/>
      <c r="RP136" s="3"/>
      <c r="RQ136" s="3"/>
      <c r="RR136" s="3"/>
      <c r="RS136" s="3"/>
      <c r="RT136" s="3"/>
      <c r="RU136" s="3"/>
      <c r="RV136" s="3"/>
      <c r="RW136" s="3"/>
      <c r="RX136" s="3"/>
      <c r="RY136" s="3"/>
      <c r="RZ136" s="3"/>
      <c r="SA136" s="3"/>
      <c r="SB136" s="3"/>
      <c r="SC136" s="3"/>
      <c r="SD136" s="3"/>
      <c r="SE136" s="3"/>
      <c r="SF136" s="3"/>
      <c r="SG136" s="3"/>
      <c r="SH136" s="3"/>
      <c r="SI136" s="3"/>
      <c r="SJ136" s="3"/>
      <c r="SK136" s="3"/>
      <c r="SL136" s="3"/>
      <c r="SM136" s="3"/>
      <c r="SN136" s="3"/>
      <c r="SO136" s="3"/>
      <c r="SP136" s="3"/>
      <c r="SQ136" s="3"/>
      <c r="SR136" s="3"/>
      <c r="SS136" s="3"/>
      <c r="ST136" s="3"/>
      <c r="SU136" s="3"/>
      <c r="SV136" s="3"/>
      <c r="SW136" s="3"/>
      <c r="SX136" s="3"/>
      <c r="SY136" s="3"/>
      <c r="SZ136" s="3"/>
      <c r="TA136" s="3"/>
      <c r="TB136" s="3"/>
      <c r="TC136" s="3"/>
      <c r="TD136" s="3"/>
      <c r="TE136" s="3"/>
      <c r="TF136" s="3"/>
      <c r="TG136" s="3"/>
      <c r="TH136" s="3"/>
      <c r="TI136" s="3"/>
      <c r="TJ136" s="3"/>
      <c r="TK136" s="3"/>
      <c r="TL136" s="3"/>
      <c r="TM136" s="3"/>
      <c r="TN136" s="3"/>
      <c r="TO136" s="3"/>
      <c r="TP136" s="3"/>
      <c r="TQ136" s="3"/>
      <c r="TR136" s="3"/>
      <c r="TS136" s="3"/>
      <c r="TT136" s="3"/>
      <c r="TU136" s="3"/>
      <c r="TV136" s="3"/>
      <c r="TW136" s="3"/>
      <c r="TX136" s="3"/>
      <c r="TY136" s="3"/>
      <c r="TZ136" s="3"/>
      <c r="UA136" s="3"/>
      <c r="UB136" s="3"/>
      <c r="UC136" s="3"/>
      <c r="UD136" s="3"/>
      <c r="UE136" s="3"/>
      <c r="UF136" s="3"/>
      <c r="UG136" s="3"/>
      <c r="UH136" s="3"/>
      <c r="UI136" s="3"/>
      <c r="UJ136" s="3"/>
      <c r="UK136" s="3"/>
      <c r="UL136" s="3"/>
      <c r="UM136" s="3"/>
      <c r="UN136" s="3"/>
      <c r="UO136" s="3"/>
      <c r="UP136" s="3"/>
      <c r="UQ136" s="3"/>
      <c r="UR136" s="3"/>
      <c r="US136" s="3"/>
      <c r="UT136" s="3"/>
      <c r="UU136" s="3"/>
      <c r="UV136" s="3"/>
      <c r="UW136" s="3"/>
      <c r="UX136" s="3"/>
      <c r="UY136" s="3"/>
      <c r="UZ136" s="3"/>
      <c r="VA136" s="3"/>
      <c r="VB136" s="3"/>
      <c r="VC136" s="3"/>
      <c r="VD136" s="3"/>
      <c r="VE136" s="3"/>
      <c r="VF136" s="3"/>
      <c r="VG136" s="3"/>
      <c r="VH136" s="3"/>
      <c r="VI136" s="3"/>
      <c r="VJ136" s="3"/>
      <c r="VK136" s="3"/>
      <c r="VL136" s="3"/>
      <c r="VM136" s="3"/>
      <c r="VN136" s="3"/>
      <c r="VO136" s="3"/>
      <c r="VP136" s="3"/>
      <c r="VQ136" s="3"/>
      <c r="VR136" s="3"/>
      <c r="VS136" s="3"/>
      <c r="VT136" s="3"/>
      <c r="VU136" s="3"/>
      <c r="VV136" s="3"/>
      <c r="VW136" s="3"/>
      <c r="VX136" s="3"/>
      <c r="VY136" s="3"/>
      <c r="VZ136" s="3"/>
      <c r="WA136" s="3"/>
      <c r="WB136" s="3"/>
      <c r="WC136" s="3"/>
      <c r="WD136" s="3"/>
      <c r="WE136" s="3"/>
      <c r="WF136" s="3"/>
      <c r="WG136" s="3"/>
      <c r="WH136" s="3"/>
      <c r="WI136" s="3"/>
      <c r="WJ136" s="3"/>
      <c r="WK136" s="3"/>
      <c r="WL136" s="3"/>
      <c r="WM136" s="3"/>
      <c r="WN136" s="3"/>
      <c r="WO136" s="3"/>
      <c r="WP136" s="3"/>
      <c r="WQ136" s="3"/>
      <c r="WR136" s="3"/>
      <c r="WS136" s="3"/>
      <c r="WT136" s="3"/>
      <c r="WU136" s="3"/>
      <c r="WV136" s="3"/>
      <c r="WW136" s="3"/>
      <c r="WX136" s="3"/>
      <c r="WY136" s="3"/>
      <c r="WZ136" s="3"/>
      <c r="XA136" s="3"/>
      <c r="XB136" s="3"/>
      <c r="XC136" s="3"/>
      <c r="XD136" s="3"/>
      <c r="XE136" s="3"/>
      <c r="XF136" s="3"/>
      <c r="XG136" s="3"/>
      <c r="XH136" s="3"/>
      <c r="XI136" s="3"/>
      <c r="XJ136" s="3"/>
      <c r="XK136" s="3"/>
      <c r="XL136" s="3"/>
      <c r="XM136" s="3"/>
      <c r="XN136" s="3"/>
      <c r="XO136" s="3"/>
      <c r="XP136" s="3"/>
      <c r="XQ136" s="3"/>
      <c r="XR136" s="3"/>
      <c r="XS136" s="3"/>
      <c r="XT136" s="3"/>
      <c r="XU136" s="3"/>
      <c r="XV136" s="3"/>
      <c r="XW136" s="3"/>
      <c r="XX136" s="3"/>
      <c r="XY136" s="3"/>
      <c r="XZ136" s="3"/>
      <c r="YA136" s="3"/>
      <c r="YB136" s="3"/>
      <c r="YC136" s="3"/>
      <c r="YD136" s="3"/>
      <c r="YE136" s="3"/>
      <c r="YF136" s="3"/>
      <c r="YG136" s="3"/>
      <c r="YH136" s="3"/>
      <c r="YI136" s="3"/>
      <c r="YJ136" s="3"/>
      <c r="YK136" s="3"/>
      <c r="YL136" s="3"/>
      <c r="YM136" s="3"/>
      <c r="YN136" s="3"/>
      <c r="YO136" s="3"/>
      <c r="YP136" s="3"/>
      <c r="YQ136" s="3"/>
      <c r="YR136" s="3"/>
      <c r="YS136" s="3"/>
      <c r="YT136" s="3"/>
      <c r="YU136" s="3"/>
      <c r="YV136" s="3"/>
      <c r="YW136" s="3"/>
      <c r="YX136" s="3"/>
      <c r="YY136" s="3"/>
      <c r="YZ136" s="3"/>
      <c r="ZA136" s="3"/>
      <c r="ZB136" s="3"/>
      <c r="ZC136" s="3"/>
      <c r="ZD136" s="3"/>
      <c r="ZE136" s="3"/>
      <c r="ZF136" s="3"/>
      <c r="ZG136" s="3"/>
      <c r="ZH136" s="3"/>
      <c r="ZI136" s="3"/>
      <c r="ZJ136" s="3"/>
      <c r="ZK136" s="3"/>
      <c r="ZL136" s="3"/>
      <c r="ZM136" s="3"/>
      <c r="ZN136" s="3"/>
      <c r="ZO136" s="3"/>
      <c r="ZP136" s="3"/>
      <c r="ZQ136" s="3"/>
      <c r="ZR136" s="3"/>
      <c r="ZS136" s="3"/>
      <c r="ZT136" s="3"/>
      <c r="ZU136" s="3"/>
      <c r="ZV136" s="3"/>
      <c r="ZW136" s="3"/>
      <c r="ZX136" s="3"/>
      <c r="ZY136" s="3"/>
      <c r="ZZ136" s="3"/>
      <c r="AAA136" s="3"/>
      <c r="AAB136" s="3"/>
      <c r="AAC136" s="3"/>
      <c r="AAD136" s="3"/>
      <c r="AAE136" s="3"/>
      <c r="AAF136" s="3"/>
      <c r="AAG136" s="3"/>
      <c r="AAH136" s="3"/>
      <c r="AAI136" s="3"/>
      <c r="AAJ136" s="3"/>
      <c r="AAK136" s="3"/>
      <c r="AAL136" s="3"/>
      <c r="AAM136" s="3"/>
      <c r="AAN136" s="3"/>
      <c r="AAO136" s="3"/>
      <c r="AAP136" s="3"/>
      <c r="AAQ136" s="3"/>
      <c r="AAR136" s="3"/>
      <c r="AAS136" s="3"/>
      <c r="AAT136" s="3"/>
      <c r="AAU136" s="3"/>
      <c r="AAV136" s="3"/>
      <c r="AAW136" s="3"/>
      <c r="AAX136" s="3"/>
      <c r="AAY136" s="3"/>
      <c r="AAZ136" s="3"/>
      <c r="ABA136" s="3"/>
      <c r="ABB136" s="3"/>
      <c r="ABC136" s="3"/>
      <c r="ABD136" s="3"/>
      <c r="ABE136" s="3"/>
      <c r="ABF136" s="3"/>
      <c r="ABG136" s="3"/>
      <c r="ABH136" s="3"/>
      <c r="ABI136" s="3"/>
      <c r="ABJ136" s="3"/>
      <c r="ABK136" s="3"/>
      <c r="ABL136" s="3"/>
      <c r="ABM136" s="3"/>
      <c r="ABN136" s="3"/>
      <c r="ABO136" s="3"/>
      <c r="ABP136" s="3"/>
      <c r="ABQ136" s="3"/>
      <c r="ABR136" s="3"/>
      <c r="ABS136" s="3"/>
      <c r="ABT136" s="3"/>
      <c r="ABU136" s="3"/>
      <c r="ABV136" s="3"/>
      <c r="ABW136" s="3"/>
      <c r="ABX136" s="3"/>
      <c r="ABY136" s="3"/>
      <c r="ABZ136" s="3"/>
      <c r="ACA136" s="3"/>
      <c r="ACB136" s="3"/>
      <c r="ACC136" s="3"/>
      <c r="ACD136" s="3"/>
      <c r="ACE136" s="3"/>
      <c r="ACF136" s="3"/>
      <c r="ACG136" s="3"/>
      <c r="ACH136" s="3"/>
      <c r="ACI136" s="3"/>
      <c r="ACJ136" s="3"/>
      <c r="ACK136" s="3"/>
      <c r="ACL136" s="3"/>
      <c r="ACM136" s="3"/>
      <c r="ACN136" s="3"/>
      <c r="ACO136" s="3"/>
      <c r="ACP136" s="3"/>
      <c r="ACQ136" s="3"/>
      <c r="ACR136" s="3"/>
      <c r="ACS136" s="3"/>
      <c r="ACT136" s="3"/>
      <c r="ACU136" s="3"/>
      <c r="ACV136" s="3"/>
      <c r="ACW136" s="3"/>
      <c r="ACX136" s="3"/>
      <c r="ACY136" s="3"/>
      <c r="ACZ136" s="3"/>
      <c r="ADA136" s="3"/>
      <c r="ADB136" s="3"/>
      <c r="ADC136" s="3"/>
      <c r="ADD136" s="3"/>
      <c r="ADE136" s="3"/>
      <c r="ADF136" s="3"/>
      <c r="ADG136" s="3"/>
      <c r="ADH136" s="3"/>
      <c r="ADI136" s="3"/>
      <c r="ADJ136" s="3"/>
      <c r="ADK136" s="3"/>
      <c r="ADL136" s="3"/>
      <c r="ADM136" s="3"/>
      <c r="ADN136" s="3"/>
      <c r="ADO136" s="3"/>
      <c r="ADP136" s="3"/>
      <c r="ADQ136" s="3"/>
      <c r="ADR136" s="3"/>
      <c r="ADS136" s="3"/>
      <c r="ADT136" s="3"/>
      <c r="ADU136" s="3"/>
      <c r="ADV136" s="3"/>
      <c r="ADW136" s="3"/>
      <c r="ADX136" s="3"/>
      <c r="ADY136" s="3"/>
      <c r="ADZ136" s="3"/>
      <c r="AEA136" s="3"/>
      <c r="AEB136" s="3"/>
      <c r="AEC136" s="3"/>
      <c r="AED136" s="3"/>
      <c r="AEE136" s="3"/>
      <c r="AEF136" s="3"/>
      <c r="AEG136" s="3"/>
      <c r="AEH136" s="3"/>
      <c r="AEI136" s="3"/>
      <c r="AEJ136" s="3"/>
      <c r="AEK136" s="3"/>
      <c r="AEL136" s="3"/>
      <c r="AEM136" s="3"/>
      <c r="AEN136" s="3"/>
      <c r="AEO136" s="3"/>
      <c r="AEP136" s="3"/>
      <c r="AEQ136" s="3"/>
      <c r="AER136" s="3"/>
      <c r="AES136" s="3"/>
      <c r="AET136" s="3"/>
      <c r="AEU136" s="3"/>
      <c r="AEV136" s="3"/>
      <c r="AEW136" s="3"/>
      <c r="AEX136" s="3"/>
      <c r="AEY136" s="3"/>
      <c r="AEZ136" s="3"/>
      <c r="AFA136" s="3"/>
      <c r="AFB136" s="3"/>
      <c r="AFC136" s="3"/>
      <c r="AFD136" s="3"/>
      <c r="AFE136" s="3"/>
      <c r="AFF136" s="3"/>
      <c r="AFG136" s="3"/>
      <c r="AFH136" s="3"/>
      <c r="AFI136" s="3"/>
      <c r="AFJ136" s="3"/>
      <c r="AFK136" s="3"/>
      <c r="AFL136" s="3"/>
      <c r="AFM136" s="3"/>
      <c r="AFN136" s="3"/>
      <c r="AFO136" s="3"/>
      <c r="AFP136" s="3"/>
      <c r="AFQ136" s="3"/>
      <c r="AFR136" s="3"/>
      <c r="AFS136" s="3"/>
      <c r="AFT136" s="3"/>
      <c r="AFU136" s="3"/>
      <c r="AFV136" s="3"/>
      <c r="AFW136" s="3"/>
      <c r="AFX136" s="3"/>
      <c r="AFY136" s="3"/>
      <c r="AFZ136" s="3"/>
      <c r="AGA136" s="3"/>
      <c r="AGB136" s="3"/>
      <c r="AGC136" s="3"/>
      <c r="AGD136" s="3"/>
      <c r="AGE136" s="3"/>
      <c r="AGF136" s="3"/>
      <c r="AGG136" s="3"/>
      <c r="AGH136" s="3"/>
      <c r="AGI136" s="3"/>
      <c r="AGJ136" s="3"/>
      <c r="AGK136" s="3"/>
      <c r="AGL136" s="3"/>
      <c r="AGM136" s="3"/>
    </row>
    <row r="137" spans="1:871" x14ac:dyDescent="0.2">
      <c r="A137" s="16" t="s">
        <v>160</v>
      </c>
      <c r="B137" s="16"/>
      <c r="C137" s="33">
        <v>1</v>
      </c>
      <c r="D137" s="33">
        <v>1</v>
      </c>
      <c r="E137" s="33">
        <v>1</v>
      </c>
      <c r="F137" s="33">
        <v>1</v>
      </c>
      <c r="G137" s="33">
        <v>1</v>
      </c>
      <c r="H137" s="33">
        <v>1</v>
      </c>
      <c r="I137" s="33">
        <v>1</v>
      </c>
      <c r="J137" s="33">
        <v>1</v>
      </c>
      <c r="K137" s="33">
        <v>1</v>
      </c>
      <c r="L137" s="33">
        <v>1</v>
      </c>
      <c r="M137" s="33">
        <v>1</v>
      </c>
      <c r="N137" s="33">
        <v>1</v>
      </c>
      <c r="O137" s="33">
        <v>1</v>
      </c>
      <c r="P137" s="33">
        <v>1</v>
      </c>
      <c r="Q137" s="33">
        <v>1</v>
      </c>
      <c r="R137" s="17">
        <v>1</v>
      </c>
      <c r="S137" s="17">
        <v>1</v>
      </c>
      <c r="T137" s="17">
        <v>1</v>
      </c>
      <c r="U137" s="17">
        <v>1</v>
      </c>
      <c r="V137" s="17">
        <v>1</v>
      </c>
      <c r="W137" s="17">
        <v>1</v>
      </c>
      <c r="X137" s="17">
        <v>1</v>
      </c>
      <c r="Y137" s="17">
        <v>1</v>
      </c>
      <c r="Z137" s="17">
        <v>1</v>
      </c>
      <c r="AA137" s="17">
        <v>1</v>
      </c>
      <c r="AB137" s="17">
        <v>1</v>
      </c>
      <c r="AC137" s="17">
        <v>1</v>
      </c>
      <c r="AD137" s="17">
        <v>1</v>
      </c>
      <c r="AE137" s="17">
        <v>1</v>
      </c>
      <c r="AF137" s="17">
        <v>1</v>
      </c>
      <c r="AG137" s="21">
        <v>1</v>
      </c>
      <c r="AH137" s="21">
        <v>1</v>
      </c>
      <c r="AI137" s="21">
        <v>1</v>
      </c>
      <c r="AJ137" s="21">
        <v>1</v>
      </c>
      <c r="AK137" s="21">
        <v>1</v>
      </c>
      <c r="AL137" s="21">
        <v>1</v>
      </c>
      <c r="AM137" s="21">
        <v>1</v>
      </c>
      <c r="AN137" s="21">
        <v>1</v>
      </c>
      <c r="AO137" s="21">
        <v>1</v>
      </c>
      <c r="AP137" s="21">
        <v>1</v>
      </c>
      <c r="AQ137" s="21">
        <v>1</v>
      </c>
      <c r="AR137" s="21">
        <v>1</v>
      </c>
      <c r="AS137" s="21">
        <v>1</v>
      </c>
      <c r="AT137" s="21">
        <v>1</v>
      </c>
      <c r="AU137" s="21">
        <v>1</v>
      </c>
      <c r="AV137" s="5"/>
      <c r="AW137" s="5"/>
      <c r="AX137" s="9"/>
      <c r="AY137" s="9"/>
      <c r="AZ137" s="9"/>
      <c r="BA137" s="9"/>
      <c r="BB137" s="9"/>
      <c r="BC137" s="9"/>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3"/>
      <c r="JL137" s="3"/>
      <c r="JM137" s="3"/>
      <c r="JN137" s="3"/>
      <c r="JO137" s="3"/>
      <c r="JP137" s="3"/>
      <c r="JQ137" s="3"/>
      <c r="JR137" s="3"/>
      <c r="JS137" s="3"/>
      <c r="JT137" s="3"/>
      <c r="JU137" s="3"/>
      <c r="JV137" s="3"/>
      <c r="JW137" s="3"/>
      <c r="JX137" s="3"/>
      <c r="JY137" s="3"/>
      <c r="JZ137" s="3"/>
      <c r="KA137" s="3"/>
      <c r="KB137" s="3"/>
      <c r="KC137" s="3"/>
      <c r="KD137" s="3"/>
      <c r="KE137" s="3"/>
      <c r="KF137" s="3"/>
      <c r="KG137" s="3"/>
      <c r="KH137" s="3"/>
      <c r="KI137" s="3"/>
      <c r="KJ137" s="3"/>
      <c r="KK137" s="3"/>
      <c r="KL137" s="3"/>
      <c r="KM137" s="3"/>
      <c r="KN137" s="3"/>
      <c r="KO137" s="3"/>
      <c r="KP137" s="3"/>
      <c r="KQ137" s="3"/>
      <c r="KR137" s="3"/>
      <c r="KS137" s="3"/>
      <c r="KT137" s="3"/>
      <c r="KU137" s="3"/>
      <c r="KV137" s="3"/>
      <c r="KW137" s="3"/>
      <c r="KX137" s="3"/>
      <c r="KY137" s="3"/>
      <c r="KZ137" s="3"/>
      <c r="LA137" s="3"/>
      <c r="LB137" s="3"/>
      <c r="LC137" s="3"/>
      <c r="LD137" s="3"/>
      <c r="LE137" s="3"/>
      <c r="LF137" s="3"/>
      <c r="LG137" s="3"/>
      <c r="LH137" s="3"/>
      <c r="LI137" s="3"/>
      <c r="LJ137" s="3"/>
      <c r="LK137" s="3"/>
      <c r="LL137" s="3"/>
      <c r="LM137" s="3"/>
      <c r="LN137" s="3"/>
      <c r="LO137" s="3"/>
      <c r="LP137" s="3"/>
      <c r="LQ137" s="3"/>
      <c r="LR137" s="3"/>
      <c r="LS137" s="3"/>
      <c r="LT137" s="3"/>
      <c r="LU137" s="3"/>
      <c r="LV137" s="3"/>
      <c r="LW137" s="3"/>
      <c r="LX137" s="3"/>
      <c r="LY137" s="3"/>
      <c r="LZ137" s="3"/>
      <c r="MA137" s="3"/>
      <c r="MB137" s="3"/>
      <c r="MC137" s="3"/>
      <c r="MD137" s="3"/>
      <c r="ME137" s="3"/>
      <c r="MF137" s="3"/>
      <c r="MG137" s="3"/>
      <c r="MH137" s="3"/>
      <c r="MI137" s="3"/>
      <c r="MJ137" s="3"/>
      <c r="MK137" s="3"/>
      <c r="ML137" s="3"/>
      <c r="MM137" s="3"/>
      <c r="MN137" s="3"/>
      <c r="MO137" s="3"/>
      <c r="MP137" s="3"/>
      <c r="MQ137" s="3"/>
      <c r="MR137" s="3"/>
      <c r="MS137" s="3"/>
      <c r="MT137" s="3"/>
      <c r="MU137" s="3"/>
      <c r="MV137" s="3"/>
      <c r="MW137" s="3"/>
      <c r="MX137" s="3"/>
      <c r="MY137" s="3"/>
      <c r="MZ137" s="3"/>
      <c r="NA137" s="3"/>
      <c r="NB137" s="3"/>
      <c r="NC137" s="3"/>
      <c r="ND137" s="3"/>
      <c r="NE137" s="3"/>
      <c r="NF137" s="3"/>
      <c r="NG137" s="3"/>
      <c r="NH137" s="3"/>
      <c r="NI137" s="3"/>
      <c r="NJ137" s="3"/>
      <c r="NK137" s="3"/>
      <c r="NL137" s="3"/>
      <c r="NM137" s="3"/>
      <c r="NN137" s="3"/>
      <c r="NO137" s="3"/>
      <c r="NP137" s="3"/>
      <c r="NQ137" s="3"/>
      <c r="NR137" s="3"/>
      <c r="NS137" s="3"/>
      <c r="NT137" s="3"/>
      <c r="NU137" s="3"/>
      <c r="NV137" s="3"/>
      <c r="NW137" s="3"/>
      <c r="NX137" s="3"/>
      <c r="NY137" s="3"/>
      <c r="NZ137" s="3"/>
      <c r="OA137" s="3"/>
      <c r="OB137" s="3"/>
      <c r="OC137" s="3"/>
      <c r="OD137" s="3"/>
      <c r="OE137" s="3"/>
      <c r="OF137" s="3"/>
      <c r="OG137" s="3"/>
      <c r="OH137" s="3"/>
      <c r="OI137" s="3"/>
      <c r="OJ137" s="3"/>
      <c r="OK137" s="3"/>
      <c r="OL137" s="3"/>
      <c r="OM137" s="3"/>
      <c r="ON137" s="3"/>
      <c r="OO137" s="3"/>
      <c r="OP137" s="3"/>
      <c r="OQ137" s="3"/>
      <c r="OR137" s="3"/>
      <c r="OS137" s="3"/>
      <c r="OT137" s="3"/>
      <c r="OU137" s="3"/>
      <c r="OV137" s="3"/>
      <c r="OW137" s="3"/>
      <c r="OX137" s="3"/>
      <c r="OY137" s="3"/>
      <c r="OZ137" s="3"/>
      <c r="PA137" s="3"/>
      <c r="PB137" s="3"/>
      <c r="PC137" s="3"/>
      <c r="PD137" s="3"/>
      <c r="PE137" s="3"/>
      <c r="PF137" s="3"/>
      <c r="PG137" s="3"/>
      <c r="PH137" s="3"/>
      <c r="PI137" s="3"/>
      <c r="PJ137" s="3"/>
      <c r="PK137" s="3"/>
      <c r="PL137" s="3"/>
      <c r="PM137" s="3"/>
      <c r="PN137" s="3"/>
      <c r="PO137" s="3"/>
      <c r="PP137" s="3"/>
      <c r="PQ137" s="3"/>
      <c r="PR137" s="3"/>
      <c r="PS137" s="3"/>
      <c r="PT137" s="3"/>
      <c r="PU137" s="3"/>
      <c r="PV137" s="3"/>
      <c r="PW137" s="3"/>
      <c r="PX137" s="3"/>
      <c r="PY137" s="3"/>
      <c r="PZ137" s="3"/>
      <c r="QA137" s="3"/>
      <c r="QB137" s="3"/>
      <c r="QC137" s="3"/>
      <c r="QD137" s="3"/>
      <c r="QE137" s="3"/>
      <c r="QF137" s="3"/>
      <c r="QG137" s="3"/>
      <c r="QH137" s="3"/>
      <c r="QI137" s="3"/>
      <c r="QJ137" s="3"/>
      <c r="QK137" s="3"/>
      <c r="QL137" s="3"/>
      <c r="QM137" s="3"/>
      <c r="QN137" s="3"/>
      <c r="QO137" s="3"/>
      <c r="QP137" s="3"/>
      <c r="QQ137" s="3"/>
      <c r="QR137" s="3"/>
      <c r="QS137" s="3"/>
      <c r="QT137" s="3"/>
      <c r="QU137" s="3"/>
      <c r="QV137" s="3"/>
      <c r="QW137" s="3"/>
      <c r="QX137" s="3"/>
      <c r="QY137" s="3"/>
      <c r="QZ137" s="3"/>
      <c r="RA137" s="3"/>
      <c r="RB137" s="3"/>
      <c r="RC137" s="3"/>
      <c r="RD137" s="3"/>
      <c r="RE137" s="3"/>
      <c r="RF137" s="3"/>
      <c r="RG137" s="3"/>
      <c r="RH137" s="3"/>
      <c r="RI137" s="3"/>
      <c r="RJ137" s="3"/>
      <c r="RK137" s="3"/>
      <c r="RL137" s="3"/>
      <c r="RM137" s="3"/>
      <c r="RN137" s="3"/>
      <c r="RO137" s="3"/>
      <c r="RP137" s="3"/>
      <c r="RQ137" s="3"/>
      <c r="RR137" s="3"/>
      <c r="RS137" s="3"/>
      <c r="RT137" s="3"/>
      <c r="RU137" s="3"/>
      <c r="RV137" s="3"/>
      <c r="RW137" s="3"/>
      <c r="RX137" s="3"/>
      <c r="RY137" s="3"/>
      <c r="RZ137" s="3"/>
      <c r="SA137" s="3"/>
      <c r="SB137" s="3"/>
      <c r="SC137" s="3"/>
      <c r="SD137" s="3"/>
      <c r="SE137" s="3"/>
      <c r="SF137" s="3"/>
      <c r="SG137" s="3"/>
      <c r="SH137" s="3"/>
      <c r="SI137" s="3"/>
      <c r="SJ137" s="3"/>
      <c r="SK137" s="3"/>
      <c r="SL137" s="3"/>
      <c r="SM137" s="3"/>
      <c r="SN137" s="3"/>
      <c r="SO137" s="3"/>
      <c r="SP137" s="3"/>
      <c r="SQ137" s="3"/>
      <c r="SR137" s="3"/>
      <c r="SS137" s="3"/>
      <c r="ST137" s="3"/>
      <c r="SU137" s="3"/>
      <c r="SV137" s="3"/>
      <c r="SW137" s="3"/>
      <c r="SX137" s="3"/>
      <c r="SY137" s="3"/>
      <c r="SZ137" s="3"/>
      <c r="TA137" s="3"/>
      <c r="TB137" s="3"/>
      <c r="TC137" s="3"/>
      <c r="TD137" s="3"/>
      <c r="TE137" s="3"/>
      <c r="TF137" s="3"/>
      <c r="TG137" s="3"/>
      <c r="TH137" s="3"/>
      <c r="TI137" s="3"/>
      <c r="TJ137" s="3"/>
      <c r="TK137" s="3"/>
      <c r="TL137" s="3"/>
      <c r="TM137" s="3"/>
      <c r="TN137" s="3"/>
      <c r="TO137" s="3"/>
      <c r="TP137" s="3"/>
      <c r="TQ137" s="3"/>
      <c r="TR137" s="3"/>
      <c r="TS137" s="3"/>
      <c r="TT137" s="3"/>
      <c r="TU137" s="3"/>
      <c r="TV137" s="3"/>
      <c r="TW137" s="3"/>
      <c r="TX137" s="3"/>
      <c r="TY137" s="3"/>
      <c r="TZ137" s="3"/>
      <c r="UA137" s="3"/>
      <c r="UB137" s="3"/>
      <c r="UC137" s="3"/>
      <c r="UD137" s="3"/>
      <c r="UE137" s="3"/>
      <c r="UF137" s="3"/>
      <c r="UG137" s="3"/>
      <c r="UH137" s="3"/>
      <c r="UI137" s="3"/>
      <c r="UJ137" s="3"/>
      <c r="UK137" s="3"/>
      <c r="UL137" s="3"/>
      <c r="UM137" s="3"/>
      <c r="UN137" s="3"/>
      <c r="UO137" s="3"/>
      <c r="UP137" s="3"/>
      <c r="UQ137" s="3"/>
      <c r="UR137" s="3"/>
      <c r="US137" s="3"/>
      <c r="UT137" s="3"/>
      <c r="UU137" s="3"/>
      <c r="UV137" s="3"/>
      <c r="UW137" s="3"/>
      <c r="UX137" s="3"/>
      <c r="UY137" s="3"/>
      <c r="UZ137" s="3"/>
      <c r="VA137" s="3"/>
      <c r="VB137" s="3"/>
      <c r="VC137" s="3"/>
      <c r="VD137" s="3"/>
      <c r="VE137" s="3"/>
      <c r="VF137" s="3"/>
      <c r="VG137" s="3"/>
      <c r="VH137" s="3"/>
      <c r="VI137" s="3"/>
      <c r="VJ137" s="3"/>
      <c r="VK137" s="3"/>
      <c r="VL137" s="3"/>
      <c r="VM137" s="3"/>
      <c r="VN137" s="3"/>
      <c r="VO137" s="3"/>
      <c r="VP137" s="3"/>
      <c r="VQ137" s="3"/>
      <c r="VR137" s="3"/>
      <c r="VS137" s="3"/>
      <c r="VT137" s="3"/>
      <c r="VU137" s="3"/>
      <c r="VV137" s="3"/>
      <c r="VW137" s="3"/>
      <c r="VX137" s="3"/>
      <c r="VY137" s="3"/>
      <c r="VZ137" s="3"/>
      <c r="WA137" s="3"/>
      <c r="WB137" s="3"/>
      <c r="WC137" s="3"/>
      <c r="WD137" s="3"/>
      <c r="WE137" s="3"/>
      <c r="WF137" s="3"/>
      <c r="WG137" s="3"/>
      <c r="WH137" s="3"/>
      <c r="WI137" s="3"/>
      <c r="WJ137" s="3"/>
      <c r="WK137" s="3"/>
      <c r="WL137" s="3"/>
      <c r="WM137" s="3"/>
      <c r="WN137" s="3"/>
      <c r="WO137" s="3"/>
      <c r="WP137" s="3"/>
      <c r="WQ137" s="3"/>
      <c r="WR137" s="3"/>
      <c r="WS137" s="3"/>
      <c r="WT137" s="3"/>
      <c r="WU137" s="3"/>
      <c r="WV137" s="3"/>
      <c r="WW137" s="3"/>
      <c r="WX137" s="3"/>
      <c r="WY137" s="3"/>
      <c r="WZ137" s="3"/>
      <c r="XA137" s="3"/>
      <c r="XB137" s="3"/>
      <c r="XC137" s="3"/>
      <c r="XD137" s="3"/>
      <c r="XE137" s="3"/>
      <c r="XF137" s="3"/>
      <c r="XG137" s="3"/>
      <c r="XH137" s="3"/>
      <c r="XI137" s="3"/>
      <c r="XJ137" s="3"/>
      <c r="XK137" s="3"/>
      <c r="XL137" s="3"/>
      <c r="XM137" s="3"/>
      <c r="XN137" s="3"/>
      <c r="XO137" s="3"/>
      <c r="XP137" s="3"/>
      <c r="XQ137" s="3"/>
      <c r="XR137" s="3"/>
      <c r="XS137" s="3"/>
      <c r="XT137" s="3"/>
      <c r="XU137" s="3"/>
      <c r="XV137" s="3"/>
      <c r="XW137" s="3"/>
      <c r="XX137" s="3"/>
      <c r="XY137" s="3"/>
      <c r="XZ137" s="3"/>
      <c r="YA137" s="3"/>
      <c r="YB137" s="3"/>
      <c r="YC137" s="3"/>
      <c r="YD137" s="3"/>
      <c r="YE137" s="3"/>
      <c r="YF137" s="3"/>
      <c r="YG137" s="3"/>
      <c r="YH137" s="3"/>
      <c r="YI137" s="3"/>
      <c r="YJ137" s="3"/>
      <c r="YK137" s="3"/>
      <c r="YL137" s="3"/>
      <c r="YM137" s="3"/>
      <c r="YN137" s="3"/>
      <c r="YO137" s="3"/>
      <c r="YP137" s="3"/>
      <c r="YQ137" s="3"/>
      <c r="YR137" s="3"/>
      <c r="YS137" s="3"/>
      <c r="YT137" s="3"/>
      <c r="YU137" s="3"/>
      <c r="YV137" s="3"/>
      <c r="YW137" s="3"/>
      <c r="YX137" s="3"/>
      <c r="YY137" s="3"/>
      <c r="YZ137" s="3"/>
      <c r="ZA137" s="3"/>
      <c r="ZB137" s="3"/>
      <c r="ZC137" s="3"/>
      <c r="ZD137" s="3"/>
      <c r="ZE137" s="3"/>
      <c r="ZF137" s="3"/>
      <c r="ZG137" s="3"/>
      <c r="ZH137" s="3"/>
      <c r="ZI137" s="3"/>
      <c r="ZJ137" s="3"/>
      <c r="ZK137" s="3"/>
      <c r="ZL137" s="3"/>
      <c r="ZM137" s="3"/>
      <c r="ZN137" s="3"/>
      <c r="ZO137" s="3"/>
      <c r="ZP137" s="3"/>
      <c r="ZQ137" s="3"/>
      <c r="ZR137" s="3"/>
      <c r="ZS137" s="3"/>
      <c r="ZT137" s="3"/>
      <c r="ZU137" s="3"/>
      <c r="ZV137" s="3"/>
      <c r="ZW137" s="3"/>
      <c r="ZX137" s="3"/>
      <c r="ZY137" s="3"/>
      <c r="ZZ137" s="3"/>
      <c r="AAA137" s="3"/>
      <c r="AAB137" s="3"/>
      <c r="AAC137" s="3"/>
      <c r="AAD137" s="3"/>
      <c r="AAE137" s="3"/>
      <c r="AAF137" s="3"/>
      <c r="AAG137" s="3"/>
      <c r="AAH137" s="3"/>
      <c r="AAI137" s="3"/>
      <c r="AAJ137" s="3"/>
      <c r="AAK137" s="3"/>
      <c r="AAL137" s="3"/>
      <c r="AAM137" s="3"/>
      <c r="AAN137" s="3"/>
      <c r="AAO137" s="3"/>
      <c r="AAP137" s="3"/>
      <c r="AAQ137" s="3"/>
      <c r="AAR137" s="3"/>
      <c r="AAS137" s="3"/>
      <c r="AAT137" s="3"/>
      <c r="AAU137" s="3"/>
      <c r="AAV137" s="3"/>
      <c r="AAW137" s="3"/>
      <c r="AAX137" s="3"/>
      <c r="AAY137" s="3"/>
      <c r="AAZ137" s="3"/>
      <c r="ABA137" s="3"/>
      <c r="ABB137" s="3"/>
      <c r="ABC137" s="3"/>
      <c r="ABD137" s="3"/>
      <c r="ABE137" s="3"/>
      <c r="ABF137" s="3"/>
      <c r="ABG137" s="3"/>
      <c r="ABH137" s="3"/>
      <c r="ABI137" s="3"/>
      <c r="ABJ137" s="3"/>
      <c r="ABK137" s="3"/>
      <c r="ABL137" s="3"/>
      <c r="ABM137" s="3"/>
      <c r="ABN137" s="3"/>
      <c r="ABO137" s="3"/>
      <c r="ABP137" s="3"/>
      <c r="ABQ137" s="3"/>
      <c r="ABR137" s="3"/>
      <c r="ABS137" s="3"/>
      <c r="ABT137" s="3"/>
      <c r="ABU137" s="3"/>
      <c r="ABV137" s="3"/>
      <c r="ABW137" s="3"/>
      <c r="ABX137" s="3"/>
      <c r="ABY137" s="3"/>
      <c r="ABZ137" s="3"/>
      <c r="ACA137" s="3"/>
      <c r="ACB137" s="3"/>
      <c r="ACC137" s="3"/>
      <c r="ACD137" s="3"/>
      <c r="ACE137" s="3"/>
      <c r="ACF137" s="3"/>
      <c r="ACG137" s="3"/>
      <c r="ACH137" s="3"/>
      <c r="ACI137" s="3"/>
      <c r="ACJ137" s="3"/>
      <c r="ACK137" s="3"/>
      <c r="ACL137" s="3"/>
      <c r="ACM137" s="3"/>
      <c r="ACN137" s="3"/>
      <c r="ACO137" s="3"/>
      <c r="ACP137" s="3"/>
      <c r="ACQ137" s="3"/>
      <c r="ACR137" s="3"/>
      <c r="ACS137" s="3"/>
      <c r="ACT137" s="3"/>
      <c r="ACU137" s="3"/>
      <c r="ACV137" s="3"/>
      <c r="ACW137" s="3"/>
      <c r="ACX137" s="3"/>
      <c r="ACY137" s="3"/>
      <c r="ACZ137" s="3"/>
      <c r="ADA137" s="3"/>
      <c r="ADB137" s="3"/>
      <c r="ADC137" s="3"/>
      <c r="ADD137" s="3"/>
      <c r="ADE137" s="3"/>
      <c r="ADF137" s="3"/>
      <c r="ADG137" s="3"/>
      <c r="ADH137" s="3"/>
      <c r="ADI137" s="3"/>
      <c r="ADJ137" s="3"/>
      <c r="ADK137" s="3"/>
      <c r="ADL137" s="3"/>
      <c r="ADM137" s="3"/>
      <c r="ADN137" s="3"/>
      <c r="ADO137" s="3"/>
      <c r="ADP137" s="3"/>
      <c r="ADQ137" s="3"/>
      <c r="ADR137" s="3"/>
      <c r="ADS137" s="3"/>
      <c r="ADT137" s="3"/>
      <c r="ADU137" s="3"/>
      <c r="ADV137" s="3"/>
      <c r="ADW137" s="3"/>
      <c r="ADX137" s="3"/>
      <c r="ADY137" s="3"/>
      <c r="ADZ137" s="3"/>
      <c r="AEA137" s="3"/>
      <c r="AEB137" s="3"/>
      <c r="AEC137" s="3"/>
      <c r="AED137" s="3"/>
      <c r="AEE137" s="3"/>
      <c r="AEF137" s="3"/>
      <c r="AEG137" s="3"/>
      <c r="AEH137" s="3"/>
      <c r="AEI137" s="3"/>
      <c r="AEJ137" s="3"/>
      <c r="AEK137" s="3"/>
      <c r="AEL137" s="3"/>
      <c r="AEM137" s="3"/>
      <c r="AEN137" s="3"/>
      <c r="AEO137" s="3"/>
      <c r="AEP137" s="3"/>
      <c r="AEQ137" s="3"/>
      <c r="AER137" s="3"/>
      <c r="AES137" s="3"/>
      <c r="AET137" s="3"/>
      <c r="AEU137" s="3"/>
      <c r="AEV137" s="3"/>
      <c r="AEW137" s="3"/>
      <c r="AEX137" s="3"/>
      <c r="AEY137" s="3"/>
      <c r="AEZ137" s="3"/>
      <c r="AFA137" s="3"/>
      <c r="AFB137" s="3"/>
      <c r="AFC137" s="3"/>
      <c r="AFD137" s="3"/>
      <c r="AFE137" s="3"/>
      <c r="AFF137" s="3"/>
      <c r="AFG137" s="3"/>
      <c r="AFH137" s="3"/>
      <c r="AFI137" s="3"/>
      <c r="AFJ137" s="3"/>
      <c r="AFK137" s="3"/>
      <c r="AFL137" s="3"/>
      <c r="AFM137" s="3"/>
      <c r="AFN137" s="3"/>
      <c r="AFO137" s="3"/>
      <c r="AFP137" s="3"/>
      <c r="AFQ137" s="3"/>
      <c r="AFR137" s="3"/>
      <c r="AFS137" s="3"/>
      <c r="AFT137" s="3"/>
      <c r="AFU137" s="3"/>
      <c r="AFV137" s="3"/>
      <c r="AFW137" s="3"/>
      <c r="AFX137" s="3"/>
      <c r="AFY137" s="3"/>
      <c r="AFZ137" s="3"/>
      <c r="AGA137" s="3"/>
      <c r="AGB137" s="3"/>
      <c r="AGC137" s="3"/>
      <c r="AGD137" s="3"/>
      <c r="AGE137" s="3"/>
      <c r="AGF137" s="3"/>
      <c r="AGG137" s="3"/>
      <c r="AGH137" s="3"/>
      <c r="AGI137" s="3"/>
      <c r="AGJ137" s="3"/>
      <c r="AGK137" s="3"/>
      <c r="AGL137" s="3"/>
      <c r="AGM137" s="3"/>
    </row>
    <row r="138" spans="1:871" s="3" customFormat="1" x14ac:dyDescent="0.2">
      <c r="AV138" s="5"/>
      <c r="AW138" s="5"/>
      <c r="AX138" s="9"/>
      <c r="AY138" s="9"/>
      <c r="AZ138" s="9"/>
      <c r="BA138" s="9"/>
      <c r="BB138" s="9"/>
      <c r="BC138" s="9"/>
    </row>
    <row r="139" spans="1:871" s="3" customFormat="1" x14ac:dyDescent="0.2"/>
    <row r="140" spans="1:871" s="3" customFormat="1" x14ac:dyDescent="0.2"/>
    <row r="141" spans="1:871" s="3" customFormat="1" x14ac:dyDescent="0.2"/>
    <row r="142" spans="1:871" s="3" customFormat="1" x14ac:dyDescent="0.2"/>
    <row r="143" spans="1:871" s="3" customFormat="1" x14ac:dyDescent="0.2"/>
    <row r="144" spans="1:871" s="3" customFormat="1" x14ac:dyDescent="0.2"/>
    <row r="145" s="3" customFormat="1" x14ac:dyDescent="0.2"/>
    <row r="146" s="3" customFormat="1" x14ac:dyDescent="0.2"/>
    <row r="147" s="3" customFormat="1" x14ac:dyDescent="0.2"/>
    <row r="148" s="3" customFormat="1" x14ac:dyDescent="0.2"/>
    <row r="149" s="3" customFormat="1" x14ac:dyDescent="0.2"/>
    <row r="150" s="3" customFormat="1" x14ac:dyDescent="0.2"/>
    <row r="151" s="3" customFormat="1" x14ac:dyDescent="0.2"/>
    <row r="152" s="3" customFormat="1" x14ac:dyDescent="0.2"/>
    <row r="153" s="3" customFormat="1" x14ac:dyDescent="0.2"/>
    <row r="154" s="3" customFormat="1" x14ac:dyDescent="0.2"/>
    <row r="155" s="3" customFormat="1" x14ac:dyDescent="0.2"/>
    <row r="156" s="3" customFormat="1" x14ac:dyDescent="0.2"/>
    <row r="157" s="3" customFormat="1" x14ac:dyDescent="0.2"/>
    <row r="158" s="3" customFormat="1" x14ac:dyDescent="0.2"/>
    <row r="159" s="3" customFormat="1" x14ac:dyDescent="0.2"/>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135</v>
      </c>
    </row>
    <row r="2" spans="1:1" ht="16" x14ac:dyDescent="0.2">
      <c r="A2" s="14" t="s">
        <v>129</v>
      </c>
    </row>
    <row r="3" spans="1:1" ht="16" x14ac:dyDescent="0.2">
      <c r="A3" s="14" t="s">
        <v>130</v>
      </c>
    </row>
    <row r="4" spans="1:1" ht="16" x14ac:dyDescent="0.2">
      <c r="A4" s="14" t="s">
        <v>131</v>
      </c>
    </row>
    <row r="5" spans="1:1" ht="16" x14ac:dyDescent="0.2">
      <c r="A5" s="14" t="s">
        <v>132</v>
      </c>
    </row>
    <row r="6" spans="1:1" ht="16" x14ac:dyDescent="0.2">
      <c r="A6" s="14" t="s">
        <v>133</v>
      </c>
    </row>
    <row r="7" spans="1:1" ht="16" x14ac:dyDescent="0.2">
      <c r="A7" s="14"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2022-10-27T19:27:27Z</dcterms:modified>
</cp:coreProperties>
</file>