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
    </mc:Choice>
  </mc:AlternateContent>
  <xr:revisionPtr revIDLastSave="0" documentId="13_ncr:1_{3063404B-0ECD-7F4A-94DA-AC391283B85F}" xr6:coauthVersionLast="47" xr6:coauthVersionMax="47" xr10:uidLastSave="{00000000-0000-0000-0000-000000000000}"/>
  <bookViews>
    <workbookView xWindow="20" yWindow="500" windowWidth="19620" windowHeight="15800" xr2:uid="{7B09E95E-6D5F-461A-A5DC-5B71F2D2265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E26" i="1"/>
  <c r="F26" i="1"/>
  <c r="G26" i="1"/>
  <c r="H26" i="1"/>
  <c r="I26" i="1"/>
  <c r="J26" i="1"/>
  <c r="K26" i="1"/>
  <c r="L26" i="1"/>
  <c r="M26" i="1"/>
  <c r="N26" i="1"/>
  <c r="O26" i="1"/>
  <c r="D36" i="1"/>
  <c r="E36" i="1"/>
  <c r="F36" i="1"/>
  <c r="G36" i="1"/>
  <c r="H36" i="1"/>
  <c r="I36" i="1"/>
  <c r="J36" i="1"/>
  <c r="K36" i="1"/>
  <c r="L36" i="1"/>
  <c r="M36" i="1"/>
  <c r="N36" i="1"/>
  <c r="O36" i="1"/>
  <c r="D37" i="1"/>
  <c r="E37" i="1"/>
  <c r="F37" i="1"/>
  <c r="G37" i="1"/>
  <c r="H37" i="1"/>
  <c r="I37" i="1"/>
  <c r="J37" i="1"/>
  <c r="K37" i="1"/>
  <c r="L37" i="1"/>
  <c r="M37" i="1"/>
  <c r="N37" i="1"/>
  <c r="O37" i="1"/>
  <c r="C37" i="1"/>
  <c r="C36" i="1"/>
  <c r="D27" i="1"/>
  <c r="E27" i="1"/>
  <c r="F27" i="1"/>
  <c r="G27" i="1"/>
  <c r="H27" i="1"/>
  <c r="I27" i="1"/>
  <c r="J27" i="1"/>
  <c r="K27" i="1"/>
  <c r="L27" i="1"/>
  <c r="M27" i="1"/>
  <c r="N27" i="1"/>
  <c r="O27" i="1"/>
  <c r="C27" i="1"/>
  <c r="C26" i="1"/>
  <c r="C11" i="1"/>
  <c r="D11" i="1"/>
  <c r="E11" i="1"/>
  <c r="F11" i="1"/>
  <c r="G11" i="1"/>
  <c r="H11" i="1"/>
  <c r="I11" i="1"/>
  <c r="J11" i="1"/>
  <c r="K11" i="1"/>
  <c r="L11" i="1"/>
  <c r="M11" i="1"/>
  <c r="N11" i="1"/>
  <c r="O11" i="1"/>
  <c r="B10" i="1"/>
</calcChain>
</file>

<file path=xl/sharedStrings.xml><?xml version="1.0" encoding="utf-8"?>
<sst xmlns="http://schemas.openxmlformats.org/spreadsheetml/2006/main" count="1414" uniqueCount="361">
  <si>
    <t># Initial population</t>
  </si>
  <si>
    <t>,N_NF_t0</t>
  </si>
  <si>
    <t># Neonatal female</t>
  </si>
  <si>
    <t>,N_NM_t0</t>
  </si>
  <si>
    <t># Neonatal male</t>
  </si>
  <si>
    <t>,N_JF_t0</t>
  </si>
  <si>
    <t># Juvenile female</t>
  </si>
  <si>
    <t>,N_JM_t0</t>
  </si>
  <si>
    <t># Juvenile male</t>
  </si>
  <si>
    <t>,N_AF_t0</t>
  </si>
  <si>
    <t># Adult female</t>
  </si>
  <si>
    <t>,N_AM_t0</t>
  </si>
  <si>
    <t># Adult male</t>
  </si>
  <si>
    <t>## Growth rate N -&gt; J and J-&gt; A</t>
  </si>
  <si>
    <t>,Beta</t>
  </si>
  <si>
    <t># Fertility</t>
  </si>
  <si>
    <t>,part</t>
  </si>
  <si>
    <t>,prolif</t>
  </si>
  <si>
    <t># lactation</t>
  </si>
  <si>
    <t>,prop_F_milked</t>
  </si>
  <si>
    <t>,lac_duration #(days)</t>
  </si>
  <si>
    <t>,avg_daily_yield_ltr</t>
  </si>
  <si>
    <t>,milk_value_ltr</t>
  </si>
  <si>
    <t># Offtake</t>
  </si>
  <si>
    <t>## Currently fixed, but, should this be dependant on new pop size, to keep pop size as it was at t0</t>
  </si>
  <si>
    <t>## offtake must = offtake + dif between NNFt0 etc and NJF current</t>
  </si>
  <si>
    <t xml:space="preserve">,GammaF </t>
  </si>
  <si>
    <t xml:space="preserve"># offtake rate female (juv and adult only) </t>
  </si>
  <si>
    <t xml:space="preserve">,GammaM </t>
  </si>
  <si>
    <t># offtake rate male</t>
  </si>
  <si>
    <t># Mortality ## informed from META analysis</t>
  </si>
  <si>
    <t>,AlphaN</t>
  </si>
  <si>
    <t xml:space="preserve"># mortality rate neonate ## parameter derived from meat pooled proportion and variance </t>
  </si>
  <si>
    <t>,AlphaJ</t>
  </si>
  <si>
    <t xml:space="preserve"># mortality rate juvenile ## parameter derived from meat pooled proportion and variance </t>
  </si>
  <si>
    <t>,AlphaF</t>
  </si>
  <si>
    <t># mortality  adult female ##Parameter derived from meat pooled proportion and variance</t>
  </si>
  <si>
    <t>,AlphaM</t>
  </si>
  <si>
    <t># motality adult male ##Parameter derived from meat pooled proportion and variancethin the national herd for breeding</t>
  </si>
  <si>
    <t># Culls</t>
  </si>
  <si>
    <t>,CullF</t>
  </si>
  <si>
    <t># cullrate Adult Female ## These will be valueless</t>
  </si>
  <si>
    <t>,CullM</t>
  </si>
  <si>
    <t># cullrate Adult Male  ## These will still have a value</t>
  </si>
  <si>
    <t>## Production parameters (kg)</t>
  </si>
  <si>
    <t># Liveweight conversion (kg) ## Informed from META analysis</t>
  </si>
  <si>
    <t xml:space="preserve">,lwNF  </t>
  </si>
  <si>
    <t xml:space="preserve"># Liveweight Neonate## parameters derived from meta pooled mean and variance </t>
  </si>
  <si>
    <t xml:space="preserve">,lwNM  </t>
  </si>
  <si>
    <t># Liveweight Neonateparameters derived from meta pooled mean and variance</t>
  </si>
  <si>
    <t xml:space="preserve">,lwJF </t>
  </si>
  <si>
    <t># Liveweight Juvenille # Same here ##parameters derived from meta pooled mean and variance</t>
  </si>
  <si>
    <t xml:space="preserve">,lwJM </t>
  </si>
  <si>
    <t># Liveweight Juvenille # Same here##parameters derived from meta pooled mean and variance</t>
  </si>
  <si>
    <t xml:space="preserve">,lwAF </t>
  </si>
  <si>
    <t># Liveweight Adult # Same here ##parameters derived from meta pooled mean and variance</t>
  </si>
  <si>
    <t xml:space="preserve">,lwAM </t>
  </si>
  <si>
    <t># carcase yeild</t>
  </si>
  <si>
    <t xml:space="preserve">,ccy </t>
  </si>
  <si>
    <t># As a % of liveweight for all groups</t>
  </si>
  <si>
    <t>## Financial value of live animals</t>
  </si>
  <si>
    <t># Ethiopian Birr</t>
  </si>
  <si>
    <t xml:space="preserve">,fvNF </t>
  </si>
  <si>
    <t>## Financial value of neonatal Female</t>
  </si>
  <si>
    <t xml:space="preserve">,fvJF </t>
  </si>
  <si>
    <t>## Financial value of neonatal Male</t>
  </si>
  <si>
    <t>,fvAF</t>
  </si>
  <si>
    <t>## Financial value of juv Female</t>
  </si>
  <si>
    <t>,fvNM</t>
  </si>
  <si>
    <t>## Financial value of juv Male</t>
  </si>
  <si>
    <t>,fvJM</t>
  </si>
  <si>
    <t>## Financial value of adult Female</t>
  </si>
  <si>
    <t>,fvAM</t>
  </si>
  <si>
    <t xml:space="preserve">## Financial value of adult Male  </t>
  </si>
  <si>
    <t>## Off take which go for fertility in females (used when calculating hide numbers)</t>
  </si>
  <si>
    <t>#,fert_offtake</t>
  </si>
  <si>
    <t xml:space="preserve">## skin/hides  </t>
  </si>
  <si>
    <t>## parameters can be updated through expert opinion but adding options for flexibility here</t>
  </si>
  <si>
    <t>,hides_rate</t>
  </si>
  <si>
    <t># 1 skin per animal offtake for males</t>
  </si>
  <si>
    <t>,hides_rate_mor</t>
  </si>
  <si>
    <t># 1 usd per piece = 51 eth birr</t>
  </si>
  <si>
    <t>,hides_value</t>
  </si>
  <si>
    <t># manure rate (kg produced/animal/day)</t>
  </si>
  <si>
    <t>,Man_N</t>
  </si>
  <si>
    <t># Manure kg/ day from neonates ## means and Sds  are derived from  body wt</t>
  </si>
  <si>
    <t>,Man_J</t>
  </si>
  <si>
    <t># Manure kg/ day from juvenile## means and Sds  are derived from  body wt</t>
  </si>
  <si>
    <t>,Man_A</t>
  </si>
  <si>
    <t># Manure kg/ day from adults ##means and Sds  are derived from  body wt</t>
  </si>
  <si>
    <t># 0.0125 USD / kg = 0.65 eth birr per kg 2021 price</t>
  </si>
  <si>
    <t>,Man_value</t>
  </si>
  <si>
    <t xml:space="preserve">  </t>
  </si>
  <si>
    <t>## dry matter requirements as proportion of liveweight</t>
  </si>
  <si>
    <t>,DM_req_prpn_NF</t>
  </si>
  <si>
    <t># Dry matter required by neonates</t>
  </si>
  <si>
    <t>,DM_req_prpn_NM</t>
  </si>
  <si>
    <t>,DM_req_prpn_JF</t>
  </si>
  <si>
    <t># Dry matter required by juvenile</t>
  </si>
  <si>
    <t>,DM_req_prpn_JM</t>
  </si>
  <si>
    <t>,DM_req_prpn_AF</t>
  </si>
  <si>
    <t># Dry matter required by adults</t>
  </si>
  <si>
    <t>,DM_req_prpn_AM</t>
  </si>
  <si>
    <t>## Proportion of livestock keepers that spend any money on feed</t>
  </si>
  <si>
    <t>## NOTE Currently the same for all age*sex groups</t>
  </si>
  <si>
    <t>,prpn_lskeepers_purch_feed</t>
  </si>
  <si>
    <t>## For those spending any money on feed, the proportion of feed that is purchased</t>
  </si>
  <si>
    <t>,prpn_feed_paid_for</t>
  </si>
  <si>
    <t>## Input parameters ## just example distributions for now</t>
  </si>
  <si>
    <t>,Feed_cost_kg</t>
  </si>
  <si>
    <t>## Ethiopian birr/kg wheat and barley</t>
  </si>
  <si>
    <t>## variable results for the amount of dry matter in wheat and barley and tef in Ethiopia</t>
  </si>
  <si>
    <t>## range 30-90%</t>
  </si>
  <si>
    <t>## taking 70% as an estimate for this trial</t>
  </si>
  <si>
    <t>,DM_in_feed</t>
  </si>
  <si>
    <t>## change this to choose from data informed distribution</t>
  </si>
  <si>
    <t>## Labour cost</t>
  </si>
  <si>
    <t>## birr/head/month</t>
  </si>
  <si>
    <t>## example code to change labour cost to selecting from distribution</t>
  </si>
  <si>
    <t>,Lab_SR</t>
  </si>
  <si>
    <t>,lab_non_health</t>
  </si>
  <si>
    <t>## Helath care costs</t>
  </si>
  <si>
    <t>## this includes medicines and veterinary care</t>
  </si>
  <si>
    <t>## and changing health care costs to select from distribution</t>
  </si>
  <si>
    <t>,Health_exp</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</si>
  <si>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</si>
  <si>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</si>
  <si>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</si>
  <si>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,Interest_rate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</si>
  <si>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</si>
  <si>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</si>
  <si>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</si>
  <si>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</si>
  <si>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</si>
  <si>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</si>
  <si>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</si>
  <si>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</si>
  <si>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</si>
  <si>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</si>
  <si>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</si>
  <si>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rtruncnorm(10000, a = 1, b = 15, mean =11.7, sd = 2.2</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</si>
  <si>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</si>
  <si>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</si>
  <si>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</si>
  <si>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</si>
  <si>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</si>
  <si>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</si>
  <si>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</si>
  <si>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</si>
  <si>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</si>
  <si>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</si>
  <si>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7.5, 24.5, 13.2)</t>
  </si>
  <si>
    <t>rnorm(10000, 21.1, sd = 3.8)</t>
  </si>
  <si>
    <t>rpert(10000, 11, 30, 21.5</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</si>
  <si>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</si>
  <si>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</si>
  <si>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</si>
  <si>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</si>
  <si>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</si>
  <si>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</si>
  <si>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</si>
  <si>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</si>
  <si>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</si>
  <si>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</si>
  <si>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</si>
  <si>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</si>
  <si>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1000, 1300, 1200)</t>
  </si>
  <si>
    <t>rpert(10000, 1000, 1300, 1201</t>
  </si>
  <si>
    <t>rpert(10000, 1000, 1300, 1202</t>
  </si>
  <si>
    <t>rpert(10000, 1000, 1300, 1203</t>
  </si>
  <si>
    <t>rpert(10000, 1000, 1300, 1204</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</si>
  <si>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</si>
  <si>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</si>
  <si>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</si>
  <si>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</si>
  <si>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</si>
  <si>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</si>
  <si>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</si>
  <si>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</si>
  <si>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</si>
  <si>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</si>
  <si>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</si>
  <si>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</si>
  <si>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</si>
  <si>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</si>
  <si>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</si>
  <si>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</si>
  <si>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</si>
  <si>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</si>
  <si>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</si>
  <si>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</si>
  <si>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</si>
  <si>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</si>
  <si>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</si>
  <si>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</si>
  <si>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</si>
  <si>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</si>
  <si>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</si>
  <si>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</si>
  <si>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</si>
  <si>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</si>
  <si>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</si>
  <si>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</si>
  <si>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</si>
  <si>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</si>
  <si>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</si>
  <si>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</si>
  <si>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</si>
  <si>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</si>
  <si>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</si>
  <si>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</si>
  <si>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</si>
  <si>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</si>
  <si>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</si>
  <si>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</si>
  <si>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</si>
  <si>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</si>
  <si>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</si>
  <si>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</si>
  <si>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</si>
  <si>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</si>
  <si>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</si>
  <si>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</si>
  <si>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</si>
  <si>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</si>
  <si>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</si>
  <si>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</si>
  <si>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1145)</t>
  </si>
  <si>
    <t>rpert(10000, 1111, 1180, 1145)</t>
  </si>
  <si>
    <t>4324,</t>
  </si>
  <si>
    <t>rpert(10000, 2393, 4324, 3011)</t>
  </si>
  <si>
    <t>4599,</t>
  </si>
  <si>
    <t>rpert(10000, 2404, 4599, 3606)</t>
  </si>
  <si>
    <t>3235,</t>
  </si>
  <si>
    <t>rpert(10000, 1324, 3235, 2279)</t>
  </si>
  <si>
    <t>7133,</t>
  </si>
  <si>
    <t>rpert(10000, 2951, 7133, 4998)</t>
  </si>
  <si>
    <t>11465, 7516)</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</si>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</sst>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B120"/>
  <sheetViews>
    <sheetView tabSelected="1" topLeftCell="A83" zoomScale="57" workbookViewId="0">
      <pane xSplit="1" topLeftCell="B1" activePane="topRight" state="frozen"/>
      <selection pane="topRight" activeCell="F124" sqref="F124"/>
    </sheetView>
  </sheetViews>
  <sheetFormatPr baseColWidth="10" defaultColWidth="8.83203125" defaultRowHeight="15" x14ac:dyDescent="0.2"/>
  <cols>
    <col min="1" max="1" width="29.83203125" customWidth="1"/>
    <col min="2" max="2" width="14.5" customWidth="1"/>
    <col min="3" max="3" width="46.1640625" bestFit="1" customWidth="1"/>
    <col min="4" max="5" width="43.1640625" style="2" customWidth="1"/>
    <col min="6" max="9" width="43.1640625" customWidth="1"/>
    <col min="10" max="10" width="42.33203125" customWidth="1"/>
    <col min="11" max="11" width="43.1640625" customWidth="1"/>
    <col min="12" max="15" width="43.33203125" customWidth="1"/>
    <col min="16" max="16" width="42.1640625" style="4" customWidth="1"/>
    <col min="17" max="17" width="34.33203125" customWidth="1"/>
    <col min="18" max="18" width="21.83203125" hidden="1" customWidth="1"/>
    <col min="19" max="19" width="21" bestFit="1" customWidth="1"/>
    <col min="20" max="20" width="20.5" bestFit="1" customWidth="1"/>
    <col min="21" max="21" width="22" bestFit="1" customWidth="1"/>
    <col min="22" max="28" width="42.1640625" bestFit="1" customWidth="1"/>
    <col min="29" max="29" width="43.1640625" bestFit="1" customWidth="1"/>
    <col min="30" max="30" width="36.1640625" bestFit="1" customWidth="1"/>
    <col min="31" max="31" width="21" customWidth="1"/>
    <col min="32" max="32" width="20.83203125" customWidth="1"/>
    <col min="33" max="33" width="20" customWidth="1"/>
    <col min="34" max="34" width="21.6640625" customWidth="1"/>
    <col min="35" max="35" width="22.5" customWidth="1"/>
    <col min="36" max="36" width="13.5" bestFit="1" customWidth="1"/>
    <col min="37" max="37" width="14.33203125" bestFit="1" customWidth="1"/>
    <col min="38" max="38" width="13" bestFit="1" customWidth="1"/>
    <col min="39" max="39" width="28" bestFit="1" customWidth="1"/>
    <col min="40" max="40" width="13.5" bestFit="1" customWidth="1"/>
    <col min="41" max="41" width="43.1640625" bestFit="1" customWidth="1"/>
    <col min="42" max="42" width="42.1640625" style="22" bestFit="1" customWidth="1"/>
    <col min="43" max="43" width="34.1640625" bestFit="1" customWidth="1"/>
    <col min="44" max="44" width="21.5" bestFit="1" customWidth="1"/>
    <col min="45" max="45" width="20.33203125" bestFit="1" customWidth="1"/>
    <col min="46" max="46" width="20" bestFit="1" customWidth="1"/>
    <col min="47" max="47" width="21.6640625" bestFit="1" customWidth="1"/>
    <col min="48" max="48" width="22.83203125" bestFit="1" customWidth="1"/>
    <col min="49" max="49" width="13.83203125" bestFit="1" customWidth="1"/>
    <col min="50" max="50" width="14.6640625" bestFit="1" customWidth="1"/>
    <col min="51" max="51" width="13.33203125" bestFit="1" customWidth="1"/>
    <col min="52" max="52" width="14.1640625" bestFit="1" customWidth="1"/>
    <col min="53" max="53" width="13.83203125" bestFit="1" customWidth="1"/>
    <col min="54" max="54" width="14.6640625" bestFit="1" customWidth="1"/>
  </cols>
  <sheetData>
    <row r="1" spans="1:54" s="1" customFormat="1" ht="28.5" customHeight="1" x14ac:dyDescent="0.2">
      <c r="A1" s="1" t="s">
        <v>129</v>
      </c>
      <c r="C1" s="1" t="s">
        <v>180</v>
      </c>
      <c r="D1" s="3" t="s">
        <v>192</v>
      </c>
      <c r="E1" s="3" t="s">
        <v>193</v>
      </c>
      <c r="F1" s="1" t="s">
        <v>181</v>
      </c>
      <c r="G1" s="1" t="s">
        <v>182</v>
      </c>
      <c r="H1" s="9" t="s">
        <v>183</v>
      </c>
      <c r="I1" s="9" t="s">
        <v>184</v>
      </c>
      <c r="J1" s="1" t="s">
        <v>185</v>
      </c>
      <c r="K1" s="1" t="s">
        <v>186</v>
      </c>
      <c r="L1" s="1" t="s">
        <v>187</v>
      </c>
      <c r="M1" s="9" t="s">
        <v>188</v>
      </c>
      <c r="N1" s="9" t="s">
        <v>189</v>
      </c>
      <c r="O1" s="9" t="s">
        <v>190</v>
      </c>
      <c r="P1" s="10" t="s">
        <v>191</v>
      </c>
      <c r="Q1" s="3" t="s">
        <v>194</v>
      </c>
      <c r="R1" s="3" t="s">
        <v>195</v>
      </c>
      <c r="S1" s="1" t="s">
        <v>268</v>
      </c>
      <c r="T1" s="1" t="s">
        <v>269</v>
      </c>
      <c r="U1" s="9" t="s">
        <v>270</v>
      </c>
      <c r="V1" s="9" t="s">
        <v>271</v>
      </c>
      <c r="W1" s="1" t="s">
        <v>272</v>
      </c>
      <c r="X1" s="1" t="s">
        <v>273</v>
      </c>
      <c r="Y1" s="1" t="s">
        <v>274</v>
      </c>
      <c r="Z1" s="9" t="s">
        <v>275</v>
      </c>
      <c r="AA1" s="9" t="s">
        <v>276</v>
      </c>
      <c r="AB1" s="9" t="s">
        <v>277</v>
      </c>
      <c r="AC1" s="1" t="s">
        <v>242</v>
      </c>
      <c r="AD1" s="3" t="s">
        <v>243</v>
      </c>
      <c r="AE1" s="3" t="s">
        <v>244</v>
      </c>
      <c r="AF1" s="1" t="s">
        <v>245</v>
      </c>
      <c r="AG1" s="1" t="s">
        <v>246</v>
      </c>
      <c r="AH1" s="9" t="s">
        <v>247</v>
      </c>
      <c r="AI1" s="9" t="s">
        <v>248</v>
      </c>
      <c r="AJ1" s="1" t="s">
        <v>249</v>
      </c>
      <c r="AK1" s="1" t="s">
        <v>250</v>
      </c>
      <c r="AL1" s="1" t="s">
        <v>251</v>
      </c>
      <c r="AM1" s="9" t="s">
        <v>252</v>
      </c>
      <c r="AN1" s="9" t="s">
        <v>253</v>
      </c>
      <c r="AO1" s="9" t="s">
        <v>254</v>
      </c>
      <c r="AP1" s="21" t="s">
        <v>255</v>
      </c>
      <c r="AQ1" s="3" t="s">
        <v>256</v>
      </c>
      <c r="AR1" s="3" t="s">
        <v>257</v>
      </c>
      <c r="AS1" s="1" t="s">
        <v>258</v>
      </c>
      <c r="AT1" s="1" t="s">
        <v>259</v>
      </c>
      <c r="AU1" s="9" t="s">
        <v>260</v>
      </c>
      <c r="AV1" s="9" t="s">
        <v>261</v>
      </c>
      <c r="AW1" s="1" t="s">
        <v>262</v>
      </c>
      <c r="AX1" s="1" t="s">
        <v>263</v>
      </c>
      <c r="AY1" s="1" t="s">
        <v>264</v>
      </c>
      <c r="AZ1" s="9" t="s">
        <v>265</v>
      </c>
      <c r="BA1" s="9" t="s">
        <v>266</v>
      </c>
      <c r="BB1" s="9" t="s">
        <v>267</v>
      </c>
    </row>
    <row r="2" spans="1:54" x14ac:dyDescent="0.2">
      <c r="A2" t="s">
        <v>0</v>
      </c>
      <c r="D2"/>
      <c r="E2"/>
      <c r="P2" s="11"/>
      <c r="Q2" s="8"/>
      <c r="R2" s="8"/>
      <c r="S2" s="11"/>
      <c r="T2" s="11"/>
      <c r="U2" s="11"/>
      <c r="V2" s="11"/>
      <c r="W2" s="15"/>
      <c r="X2" s="15"/>
      <c r="Y2" s="15"/>
      <c r="Z2" s="15"/>
      <c r="AA2" s="15"/>
      <c r="AB2" s="15"/>
    </row>
    <row r="3" spans="1:54" x14ac:dyDescent="0.2">
      <c r="A3" t="s">
        <v>1</v>
      </c>
      <c r="B3" t="s">
        <v>2</v>
      </c>
      <c r="C3">
        <v>2070822</v>
      </c>
      <c r="D3">
        <v>2070822</v>
      </c>
      <c r="E3">
        <v>2070822</v>
      </c>
      <c r="F3">
        <v>2070822</v>
      </c>
      <c r="G3">
        <v>2070822</v>
      </c>
      <c r="H3">
        <v>2070822</v>
      </c>
      <c r="I3">
        <v>2070822</v>
      </c>
      <c r="J3">
        <v>2070822</v>
      </c>
      <c r="K3">
        <v>2070822</v>
      </c>
      <c r="L3">
        <v>2070822</v>
      </c>
      <c r="M3">
        <v>2070822</v>
      </c>
      <c r="N3">
        <v>2070822</v>
      </c>
      <c r="O3">
        <v>2070822</v>
      </c>
      <c r="P3" s="15">
        <v>2803178</v>
      </c>
      <c r="Q3" s="15">
        <v>2803178</v>
      </c>
      <c r="R3" s="4">
        <v>2803178</v>
      </c>
      <c r="S3" s="15">
        <v>2803178</v>
      </c>
      <c r="T3" s="15">
        <v>2803178</v>
      </c>
      <c r="U3" s="15">
        <v>2803178</v>
      </c>
      <c r="V3" s="15">
        <v>2803178</v>
      </c>
      <c r="W3" s="15">
        <v>2803178</v>
      </c>
      <c r="X3" s="15">
        <v>2803178</v>
      </c>
      <c r="Y3" s="15">
        <v>2803178</v>
      </c>
      <c r="Z3" s="15">
        <v>2803178</v>
      </c>
      <c r="AA3" s="15">
        <v>2803178</v>
      </c>
      <c r="AB3" s="15">
        <v>2803178</v>
      </c>
      <c r="AC3">
        <v>1805806</v>
      </c>
      <c r="AD3">
        <v>1805806</v>
      </c>
      <c r="AE3">
        <v>1805806</v>
      </c>
      <c r="AF3">
        <v>1805806</v>
      </c>
      <c r="AG3">
        <v>1805806</v>
      </c>
      <c r="AH3">
        <v>1805806</v>
      </c>
      <c r="AI3">
        <v>1805806</v>
      </c>
      <c r="AJ3">
        <v>1805806</v>
      </c>
      <c r="AK3">
        <v>1805806</v>
      </c>
      <c r="AL3">
        <v>1805806</v>
      </c>
      <c r="AM3">
        <v>1805806</v>
      </c>
      <c r="AN3">
        <v>1805806</v>
      </c>
      <c r="AO3">
        <v>1805806</v>
      </c>
      <c r="AP3" s="22">
        <v>2931658</v>
      </c>
      <c r="AQ3" s="22">
        <v>2931658</v>
      </c>
      <c r="AR3" s="22">
        <v>2931658</v>
      </c>
      <c r="AS3" s="22">
        <v>2931658</v>
      </c>
      <c r="AT3" s="22">
        <v>2931658</v>
      </c>
      <c r="AU3" s="22">
        <v>2931658</v>
      </c>
      <c r="AV3" s="22">
        <v>2931658</v>
      </c>
      <c r="AW3" s="22">
        <v>2931658</v>
      </c>
      <c r="AX3" s="22">
        <v>2931658</v>
      </c>
      <c r="AY3" s="22">
        <v>2931658</v>
      </c>
      <c r="AZ3" s="22">
        <v>2931658</v>
      </c>
      <c r="BA3" s="22">
        <v>2931658</v>
      </c>
      <c r="BB3" s="22">
        <v>2931658</v>
      </c>
    </row>
    <row r="4" spans="1:54" x14ac:dyDescent="0.2">
      <c r="A4" t="s">
        <v>3</v>
      </c>
      <c r="B4" t="s">
        <v>4</v>
      </c>
      <c r="C4">
        <v>2070822</v>
      </c>
      <c r="D4">
        <v>2070822</v>
      </c>
      <c r="E4">
        <v>2070822</v>
      </c>
      <c r="F4">
        <v>2070822</v>
      </c>
      <c r="G4">
        <v>2070822</v>
      </c>
      <c r="H4">
        <v>2070822</v>
      </c>
      <c r="I4">
        <v>2070822</v>
      </c>
      <c r="J4">
        <v>2070822</v>
      </c>
      <c r="K4">
        <v>2070822</v>
      </c>
      <c r="L4">
        <v>2070822</v>
      </c>
      <c r="M4">
        <v>2070822</v>
      </c>
      <c r="N4">
        <v>2070822</v>
      </c>
      <c r="O4">
        <v>2070822</v>
      </c>
      <c r="P4" s="15">
        <v>2586971</v>
      </c>
      <c r="Q4" s="15">
        <v>2586971</v>
      </c>
      <c r="R4" s="4">
        <v>10864998</v>
      </c>
      <c r="S4" s="15">
        <v>2586971</v>
      </c>
      <c r="T4" s="15">
        <v>2586971</v>
      </c>
      <c r="U4" s="15">
        <v>2586971</v>
      </c>
      <c r="V4" s="15">
        <v>2586971</v>
      </c>
      <c r="W4" s="15">
        <v>2586971</v>
      </c>
      <c r="X4" s="15">
        <v>2586971</v>
      </c>
      <c r="Y4" s="15">
        <v>2586971</v>
      </c>
      <c r="Z4" s="15">
        <v>2586971</v>
      </c>
      <c r="AA4" s="15">
        <v>2586971</v>
      </c>
      <c r="AB4" s="15">
        <v>2586971</v>
      </c>
      <c r="AC4">
        <v>1212609</v>
      </c>
      <c r="AD4">
        <v>1212609</v>
      </c>
      <c r="AE4">
        <v>1212609</v>
      </c>
      <c r="AF4">
        <v>1212609</v>
      </c>
      <c r="AG4">
        <v>1212609</v>
      </c>
      <c r="AH4">
        <v>1212609</v>
      </c>
      <c r="AI4">
        <v>1212609</v>
      </c>
      <c r="AJ4">
        <v>1212609</v>
      </c>
      <c r="AK4">
        <v>1212609</v>
      </c>
      <c r="AL4">
        <v>1212609</v>
      </c>
      <c r="AM4">
        <v>1212609</v>
      </c>
      <c r="AN4">
        <v>1212609</v>
      </c>
      <c r="AO4">
        <v>1212609</v>
      </c>
      <c r="AP4" s="22">
        <v>1974212</v>
      </c>
      <c r="AQ4" s="22">
        <v>1974212</v>
      </c>
      <c r="AR4" s="22">
        <v>1974212</v>
      </c>
      <c r="AS4" s="22">
        <v>1974212</v>
      </c>
      <c r="AT4" s="22">
        <v>1974212</v>
      </c>
      <c r="AU4" s="22">
        <v>1974212</v>
      </c>
      <c r="AV4" s="22">
        <v>1974212</v>
      </c>
      <c r="AW4" s="22">
        <v>1974212</v>
      </c>
      <c r="AX4" s="22">
        <v>1974212</v>
      </c>
      <c r="AY4" s="22">
        <v>1974212</v>
      </c>
      <c r="AZ4" s="22">
        <v>1974212</v>
      </c>
      <c r="BA4" s="22">
        <v>1974212</v>
      </c>
      <c r="BB4" s="22">
        <v>1974212</v>
      </c>
    </row>
    <row r="5" spans="1:54" x14ac:dyDescent="0.2">
      <c r="A5" t="s">
        <v>5</v>
      </c>
      <c r="B5" t="s">
        <v>6</v>
      </c>
      <c r="C5">
        <v>1915971</v>
      </c>
      <c r="D5">
        <v>1915971</v>
      </c>
      <c r="E5">
        <v>1915971</v>
      </c>
      <c r="F5">
        <v>1915971</v>
      </c>
      <c r="G5">
        <v>1915971</v>
      </c>
      <c r="H5">
        <v>1915971</v>
      </c>
      <c r="I5">
        <v>1915971</v>
      </c>
      <c r="J5">
        <v>1915971</v>
      </c>
      <c r="K5">
        <v>1915971</v>
      </c>
      <c r="L5">
        <v>1915971</v>
      </c>
      <c r="M5">
        <v>1915971</v>
      </c>
      <c r="N5">
        <v>1915971</v>
      </c>
      <c r="O5">
        <v>1915971</v>
      </c>
      <c r="P5" s="15">
        <v>1508363</v>
      </c>
      <c r="Q5" s="15">
        <v>1508363</v>
      </c>
      <c r="R5" s="4">
        <v>1508363</v>
      </c>
      <c r="S5" s="15">
        <v>1508363</v>
      </c>
      <c r="T5" s="15">
        <v>1508363</v>
      </c>
      <c r="U5" s="15">
        <v>1508363</v>
      </c>
      <c r="V5" s="15">
        <v>1508363</v>
      </c>
      <c r="W5" s="15">
        <v>1508363</v>
      </c>
      <c r="X5" s="15">
        <v>1508363</v>
      </c>
      <c r="Y5" s="15">
        <v>1508363</v>
      </c>
      <c r="Z5" s="15">
        <v>1508363</v>
      </c>
      <c r="AA5" s="15">
        <v>1508363</v>
      </c>
      <c r="AB5" s="15">
        <v>1508363</v>
      </c>
      <c r="AC5">
        <v>1525444</v>
      </c>
      <c r="AD5">
        <v>1525444</v>
      </c>
      <c r="AE5">
        <v>1525444</v>
      </c>
      <c r="AF5">
        <v>1525444</v>
      </c>
      <c r="AG5">
        <v>1525444</v>
      </c>
      <c r="AH5">
        <v>1525444</v>
      </c>
      <c r="AI5">
        <v>1525444</v>
      </c>
      <c r="AJ5">
        <v>1525444</v>
      </c>
      <c r="AK5">
        <v>1525444</v>
      </c>
      <c r="AL5">
        <v>1525444</v>
      </c>
      <c r="AM5">
        <v>1525444</v>
      </c>
      <c r="AN5">
        <v>1525444</v>
      </c>
      <c r="AO5">
        <v>1525444</v>
      </c>
      <c r="AP5" s="22">
        <v>2563862</v>
      </c>
      <c r="AQ5" s="22">
        <v>2563862</v>
      </c>
      <c r="AR5" s="22">
        <v>2563862</v>
      </c>
      <c r="AS5" s="22">
        <v>2563862</v>
      </c>
      <c r="AT5" s="22">
        <v>2563862</v>
      </c>
      <c r="AU5" s="22">
        <v>2563862</v>
      </c>
      <c r="AV5" s="22">
        <v>2563862</v>
      </c>
      <c r="AW5" s="22">
        <v>2563862</v>
      </c>
      <c r="AX5" s="22">
        <v>2563862</v>
      </c>
      <c r="AY5" s="22">
        <v>2563862</v>
      </c>
      <c r="AZ5" s="22">
        <v>2563862</v>
      </c>
      <c r="BA5" s="22">
        <v>2563862</v>
      </c>
      <c r="BB5" s="22">
        <v>2563862</v>
      </c>
    </row>
    <row r="6" spans="1:54" x14ac:dyDescent="0.2">
      <c r="A6" t="s">
        <v>7</v>
      </c>
      <c r="B6" t="s">
        <v>8</v>
      </c>
      <c r="C6">
        <v>1147386</v>
      </c>
      <c r="D6">
        <v>1147386</v>
      </c>
      <c r="E6">
        <v>1147386</v>
      </c>
      <c r="F6">
        <v>1147386</v>
      </c>
      <c r="G6">
        <v>1147386</v>
      </c>
      <c r="H6">
        <v>1147386</v>
      </c>
      <c r="I6">
        <v>1147386</v>
      </c>
      <c r="J6">
        <v>1147386</v>
      </c>
      <c r="K6">
        <v>1147386</v>
      </c>
      <c r="L6">
        <v>1147386</v>
      </c>
      <c r="M6">
        <v>1147386</v>
      </c>
      <c r="N6">
        <v>1147386</v>
      </c>
      <c r="O6">
        <v>1147386</v>
      </c>
      <c r="P6" s="15">
        <v>1146066</v>
      </c>
      <c r="Q6" s="15">
        <v>1146066</v>
      </c>
      <c r="R6" s="4">
        <v>2586971</v>
      </c>
      <c r="S6" s="15">
        <v>1146066</v>
      </c>
      <c r="T6" s="15">
        <v>1146066</v>
      </c>
      <c r="U6" s="15">
        <v>1146066</v>
      </c>
      <c r="V6" s="15">
        <v>1146066</v>
      </c>
      <c r="W6" s="15">
        <v>1146066</v>
      </c>
      <c r="X6" s="15">
        <v>1146066</v>
      </c>
      <c r="Y6" s="15">
        <v>1146066</v>
      </c>
      <c r="Z6" s="15">
        <v>1146066</v>
      </c>
      <c r="AA6" s="15">
        <v>1146066</v>
      </c>
      <c r="AB6" s="15">
        <v>1146066</v>
      </c>
      <c r="AC6">
        <v>967746</v>
      </c>
      <c r="AD6">
        <v>967746</v>
      </c>
      <c r="AE6">
        <v>967746</v>
      </c>
      <c r="AF6">
        <v>967746</v>
      </c>
      <c r="AG6">
        <v>967746</v>
      </c>
      <c r="AH6">
        <v>967746</v>
      </c>
      <c r="AI6">
        <v>967746</v>
      </c>
      <c r="AJ6">
        <v>967746</v>
      </c>
      <c r="AK6">
        <v>967746</v>
      </c>
      <c r="AL6">
        <v>967746</v>
      </c>
      <c r="AM6">
        <v>967746</v>
      </c>
      <c r="AN6">
        <v>967746</v>
      </c>
      <c r="AO6">
        <v>967746</v>
      </c>
      <c r="AP6" s="22">
        <v>1533797</v>
      </c>
      <c r="AQ6" s="22">
        <v>1533797</v>
      </c>
      <c r="AR6" s="22">
        <v>1533797</v>
      </c>
      <c r="AS6" s="22">
        <v>1533797</v>
      </c>
      <c r="AT6" s="22">
        <v>1533797</v>
      </c>
      <c r="AU6" s="22">
        <v>1533797</v>
      </c>
      <c r="AV6" s="22">
        <v>1533797</v>
      </c>
      <c r="AW6" s="22">
        <v>1533797</v>
      </c>
      <c r="AX6" s="22">
        <v>1533797</v>
      </c>
      <c r="AY6" s="22">
        <v>1533797</v>
      </c>
      <c r="AZ6" s="22">
        <v>1533797</v>
      </c>
      <c r="BA6" s="22">
        <v>1533797</v>
      </c>
      <c r="BB6" s="22">
        <v>1533797</v>
      </c>
    </row>
    <row r="7" spans="1:54" x14ac:dyDescent="0.2">
      <c r="A7" t="s">
        <v>9</v>
      </c>
      <c r="B7" t="s">
        <v>10</v>
      </c>
      <c r="C7">
        <v>14049629</v>
      </c>
      <c r="D7">
        <v>14049629</v>
      </c>
      <c r="E7">
        <v>14049629</v>
      </c>
      <c r="F7">
        <v>14049629</v>
      </c>
      <c r="G7">
        <v>14049629</v>
      </c>
      <c r="H7">
        <v>14049629</v>
      </c>
      <c r="I7">
        <v>14049629</v>
      </c>
      <c r="J7">
        <v>14049629</v>
      </c>
      <c r="K7">
        <v>14049629</v>
      </c>
      <c r="L7">
        <v>14049629</v>
      </c>
      <c r="M7">
        <v>14049629</v>
      </c>
      <c r="N7">
        <v>14049629</v>
      </c>
      <c r="O7">
        <v>14049629</v>
      </c>
      <c r="P7" s="15">
        <v>10864998</v>
      </c>
      <c r="Q7" s="15">
        <v>10864998</v>
      </c>
      <c r="R7" s="4">
        <v>1146066</v>
      </c>
      <c r="S7" s="15">
        <v>10864998</v>
      </c>
      <c r="T7" s="15">
        <v>10864998</v>
      </c>
      <c r="U7" s="15">
        <v>10864998</v>
      </c>
      <c r="V7" s="15">
        <v>10864998</v>
      </c>
      <c r="W7" s="15">
        <v>10864998</v>
      </c>
      <c r="X7" s="15">
        <v>10864998</v>
      </c>
      <c r="Y7" s="15">
        <v>10864998</v>
      </c>
      <c r="Z7" s="15">
        <v>10864998</v>
      </c>
      <c r="AA7" s="15">
        <v>10864998</v>
      </c>
      <c r="AB7" s="15">
        <v>10864998</v>
      </c>
      <c r="AC7">
        <v>9293369</v>
      </c>
      <c r="AD7">
        <v>9293369</v>
      </c>
      <c r="AE7">
        <v>9293369</v>
      </c>
      <c r="AF7">
        <v>9293369</v>
      </c>
      <c r="AG7">
        <v>9293369</v>
      </c>
      <c r="AH7">
        <v>9293369</v>
      </c>
      <c r="AI7">
        <v>9293369</v>
      </c>
      <c r="AJ7">
        <v>9293369</v>
      </c>
      <c r="AK7">
        <v>9293369</v>
      </c>
      <c r="AL7">
        <v>9293369</v>
      </c>
      <c r="AM7">
        <v>9293369</v>
      </c>
      <c r="AN7">
        <v>9293369</v>
      </c>
      <c r="AO7">
        <v>9293369</v>
      </c>
      <c r="AP7" s="22">
        <v>15741790</v>
      </c>
      <c r="AQ7" s="22">
        <v>15741790</v>
      </c>
      <c r="AR7" s="22">
        <v>15741790</v>
      </c>
      <c r="AS7" s="22">
        <v>15741790</v>
      </c>
      <c r="AT7" s="22">
        <v>15741790</v>
      </c>
      <c r="AU7" s="22">
        <v>15741790</v>
      </c>
      <c r="AV7" s="22">
        <v>15741790</v>
      </c>
      <c r="AW7" s="22">
        <v>15741790</v>
      </c>
      <c r="AX7" s="22">
        <v>15741790</v>
      </c>
      <c r="AY7" s="22">
        <v>15741790</v>
      </c>
      <c r="AZ7" s="22">
        <v>15741790</v>
      </c>
      <c r="BA7" s="22">
        <v>15741790</v>
      </c>
      <c r="BB7" s="22">
        <v>15741790</v>
      </c>
    </row>
    <row r="8" spans="1:54" x14ac:dyDescent="0.2">
      <c r="A8" t="s">
        <v>11</v>
      </c>
      <c r="B8" t="s">
        <v>12</v>
      </c>
      <c r="C8">
        <v>3048715</v>
      </c>
      <c r="D8">
        <v>3048715</v>
      </c>
      <c r="E8">
        <v>3048715</v>
      </c>
      <c r="F8">
        <v>3048715</v>
      </c>
      <c r="G8">
        <v>3048715</v>
      </c>
      <c r="H8">
        <v>3048715</v>
      </c>
      <c r="I8">
        <v>3048715</v>
      </c>
      <c r="J8">
        <v>3048715</v>
      </c>
      <c r="K8">
        <v>3048715</v>
      </c>
      <c r="L8">
        <v>3048715</v>
      </c>
      <c r="M8">
        <v>3048715</v>
      </c>
      <c r="N8">
        <v>3048715</v>
      </c>
      <c r="O8">
        <v>3048715</v>
      </c>
      <c r="P8" s="15">
        <v>3055888</v>
      </c>
      <c r="Q8" s="15">
        <v>3055888</v>
      </c>
      <c r="R8" s="4">
        <v>3055888</v>
      </c>
      <c r="S8" s="15">
        <v>3055888</v>
      </c>
      <c r="T8" s="15">
        <v>3055888</v>
      </c>
      <c r="U8" s="15">
        <v>3055888</v>
      </c>
      <c r="V8" s="15">
        <v>3055888</v>
      </c>
      <c r="W8" s="15">
        <v>3055888</v>
      </c>
      <c r="X8" s="15">
        <v>3055888</v>
      </c>
      <c r="Y8" s="15">
        <v>3055888</v>
      </c>
      <c r="Z8" s="15">
        <v>3055888</v>
      </c>
      <c r="AA8" s="15">
        <v>3055888</v>
      </c>
      <c r="AB8" s="15">
        <v>3055888</v>
      </c>
      <c r="AC8">
        <v>3390900</v>
      </c>
      <c r="AD8">
        <v>3390900</v>
      </c>
      <c r="AE8">
        <v>3390900</v>
      </c>
      <c r="AF8">
        <v>3390900</v>
      </c>
      <c r="AG8">
        <v>3390900</v>
      </c>
      <c r="AH8">
        <v>3390900</v>
      </c>
      <c r="AI8">
        <v>3390900</v>
      </c>
      <c r="AJ8">
        <v>3390900</v>
      </c>
      <c r="AK8">
        <v>3390900</v>
      </c>
      <c r="AL8">
        <v>3390900</v>
      </c>
      <c r="AM8">
        <v>3390900</v>
      </c>
      <c r="AN8">
        <v>3390900</v>
      </c>
      <c r="AO8">
        <v>3390900</v>
      </c>
      <c r="AP8" s="22">
        <v>5555576</v>
      </c>
      <c r="AQ8" s="22">
        <v>5555576</v>
      </c>
      <c r="AR8" s="22">
        <v>5555576</v>
      </c>
      <c r="AS8" s="22">
        <v>5555576</v>
      </c>
      <c r="AT8" s="22">
        <v>5555576</v>
      </c>
      <c r="AU8" s="22">
        <v>5555576</v>
      </c>
      <c r="AV8" s="22">
        <v>5555576</v>
      </c>
      <c r="AW8" s="22">
        <v>5555576</v>
      </c>
      <c r="AX8" s="22">
        <v>5555576</v>
      </c>
      <c r="AY8" s="22">
        <v>5555576</v>
      </c>
      <c r="AZ8" s="22">
        <v>5555576</v>
      </c>
      <c r="BA8" s="22">
        <v>5555576</v>
      </c>
      <c r="BB8" s="22">
        <v>5555576</v>
      </c>
    </row>
    <row r="9" spans="1:54" x14ac:dyDescent="0.2">
      <c r="Q9" s="4"/>
      <c r="R9" s="4"/>
      <c r="S9" s="4"/>
      <c r="T9" s="4"/>
      <c r="U9" s="4"/>
      <c r="V9" s="4"/>
      <c r="W9" s="15"/>
      <c r="X9" s="15"/>
      <c r="Y9" s="15"/>
      <c r="Z9" s="15"/>
      <c r="AA9" s="15"/>
      <c r="AB9" s="15"/>
    </row>
    <row r="10" spans="1:54" x14ac:dyDescent="0.2">
      <c r="A10" t="s">
        <v>13</v>
      </c>
      <c r="B10" s="4">
        <f>1/6</f>
        <v>0.16666666666666666</v>
      </c>
      <c r="Q10" s="4"/>
      <c r="R10" s="4"/>
      <c r="S10" s="4"/>
      <c r="T10" s="4"/>
      <c r="U10" s="4"/>
      <c r="V10" s="4"/>
      <c r="W10" s="15"/>
      <c r="X10" s="15"/>
      <c r="Y10" s="15"/>
      <c r="Z10" s="15"/>
      <c r="AA10" s="15"/>
      <c r="AB10" s="15"/>
    </row>
    <row r="11" spans="1:54" x14ac:dyDescent="0.2">
      <c r="A11" t="s">
        <v>14</v>
      </c>
      <c r="C11" s="4">
        <f t="shared" ref="C11:O11" si="0">1/6</f>
        <v>0.16666666666666666</v>
      </c>
      <c r="D11" s="4">
        <f t="shared" si="0"/>
        <v>0.16666666666666666</v>
      </c>
      <c r="E11" s="4">
        <f t="shared" si="0"/>
        <v>0.16666666666666666</v>
      </c>
      <c r="F11" s="4">
        <f t="shared" si="0"/>
        <v>0.16666666666666666</v>
      </c>
      <c r="G11" s="4">
        <f t="shared" si="0"/>
        <v>0.16666666666666666</v>
      </c>
      <c r="H11" s="4">
        <f t="shared" si="0"/>
        <v>0.16666666666666666</v>
      </c>
      <c r="I11" s="4">
        <f t="shared" si="0"/>
        <v>0.16666666666666666</v>
      </c>
      <c r="J11" s="4">
        <f t="shared" si="0"/>
        <v>0.16666666666666666</v>
      </c>
      <c r="K11" s="4">
        <f t="shared" si="0"/>
        <v>0.16666666666666666</v>
      </c>
      <c r="L11" s="4">
        <f t="shared" si="0"/>
        <v>0.16666666666666666</v>
      </c>
      <c r="M11" s="4">
        <f t="shared" si="0"/>
        <v>0.16666666666666666</v>
      </c>
      <c r="N11" s="4">
        <f t="shared" si="0"/>
        <v>0.16666666666666666</v>
      </c>
      <c r="O11" s="4">
        <f t="shared" si="0"/>
        <v>0.16666666666666666</v>
      </c>
      <c r="P11" s="4">
        <v>0.17</v>
      </c>
      <c r="Q11" s="4">
        <v>0.17</v>
      </c>
      <c r="R11" s="4">
        <v>0.17</v>
      </c>
      <c r="S11" s="4">
        <v>0.17</v>
      </c>
      <c r="T11" s="4">
        <v>0.17</v>
      </c>
      <c r="U11" s="4">
        <v>0.17</v>
      </c>
      <c r="V11" s="4">
        <v>0.17</v>
      </c>
      <c r="W11" s="15">
        <v>0.17</v>
      </c>
      <c r="X11" s="15">
        <v>0.17</v>
      </c>
      <c r="Y11" s="15">
        <v>0.17</v>
      </c>
      <c r="Z11" s="15">
        <v>0.17</v>
      </c>
      <c r="AA11" s="15">
        <v>0.17</v>
      </c>
      <c r="AB11" s="15">
        <v>0.17</v>
      </c>
      <c r="AC11" s="4">
        <v>0.16666666666666666</v>
      </c>
      <c r="AD11" s="4">
        <v>0.16666666666666666</v>
      </c>
      <c r="AE11" s="4">
        <v>0.16666666666666666</v>
      </c>
      <c r="AF11" s="4">
        <v>0.16666666666666666</v>
      </c>
      <c r="AG11" s="4">
        <v>0.16666666666666666</v>
      </c>
      <c r="AH11" s="4">
        <v>0.16666666666666666</v>
      </c>
      <c r="AI11" s="4">
        <v>0.16666666666666666</v>
      </c>
      <c r="AJ11" s="4">
        <v>0.16666666666666666</v>
      </c>
      <c r="AK11" s="4">
        <v>0.16666666666666666</v>
      </c>
      <c r="AL11" s="4">
        <v>0.16666666666666666</v>
      </c>
      <c r="AM11" s="4">
        <v>0.16666666666666666</v>
      </c>
      <c r="AN11" s="4">
        <v>0.16666666666666666</v>
      </c>
      <c r="AO11" s="4">
        <v>0.16666666666666666</v>
      </c>
      <c r="AP11" s="4">
        <v>0.16666666666666666</v>
      </c>
      <c r="AQ11" s="4">
        <v>0.16666666666666666</v>
      </c>
      <c r="AR11" s="4">
        <v>0.16666666666666666</v>
      </c>
      <c r="AS11" s="4">
        <v>0.16666666666666666</v>
      </c>
      <c r="AT11" s="4">
        <v>0.16666666666666666</v>
      </c>
      <c r="AU11" s="4">
        <v>0.16666666666666666</v>
      </c>
      <c r="AV11" s="4">
        <v>0.16666666666666666</v>
      </c>
      <c r="AW11" s="4">
        <v>0.16666666666666666</v>
      </c>
      <c r="AX11" s="4">
        <v>0.16666666666666666</v>
      </c>
      <c r="AY11" s="4">
        <v>0.16666666666666666</v>
      </c>
      <c r="AZ11" s="4">
        <v>0.16666666666666666</v>
      </c>
      <c r="BA11" s="4">
        <v>0.16666666666666666</v>
      </c>
      <c r="BB11" s="4">
        <v>0.16666666666666666</v>
      </c>
    </row>
    <row r="12" spans="1:54" x14ac:dyDescent="0.2">
      <c r="Q12" s="4"/>
      <c r="R12" s="4"/>
      <c r="S12" s="4"/>
      <c r="T12" s="4"/>
      <c r="U12" s="4"/>
      <c r="V12" s="4"/>
      <c r="W12" s="15"/>
      <c r="X12" s="15"/>
      <c r="Y12" s="15"/>
      <c r="Z12" s="15"/>
      <c r="AA12" s="15"/>
      <c r="AB12" s="15"/>
    </row>
    <row r="13" spans="1:54" x14ac:dyDescent="0.2">
      <c r="A13" t="s">
        <v>15</v>
      </c>
      <c r="Q13" s="4"/>
      <c r="R13" s="4"/>
      <c r="S13" s="4"/>
      <c r="T13" s="4"/>
      <c r="U13" s="4"/>
      <c r="V13" s="4"/>
      <c r="W13" s="15"/>
      <c r="X13" s="15"/>
      <c r="Y13" s="15"/>
      <c r="Z13" s="15"/>
      <c r="AA13" s="15"/>
      <c r="AB13" s="15"/>
    </row>
    <row r="14" spans="1:54" x14ac:dyDescent="0.2">
      <c r="A14" t="s">
        <v>16</v>
      </c>
      <c r="C14" t="s">
        <v>130</v>
      </c>
      <c r="D14" s="5" t="s">
        <v>132</v>
      </c>
      <c r="E14" t="s">
        <v>130</v>
      </c>
      <c r="F14" t="s">
        <v>130</v>
      </c>
      <c r="G14" t="s">
        <v>130</v>
      </c>
      <c r="H14" t="s">
        <v>130</v>
      </c>
      <c r="I14" t="s">
        <v>130</v>
      </c>
      <c r="J14" t="s">
        <v>130</v>
      </c>
      <c r="K14" t="s">
        <v>130</v>
      </c>
      <c r="L14" t="s">
        <v>130</v>
      </c>
      <c r="M14" t="s">
        <v>130</v>
      </c>
      <c r="N14" s="5" t="s">
        <v>132</v>
      </c>
      <c r="O14" t="s">
        <v>130</v>
      </c>
      <c r="P14" s="4" t="s">
        <v>196</v>
      </c>
      <c r="Q14" s="19" t="s">
        <v>219</v>
      </c>
      <c r="R14" s="4" t="s">
        <v>196</v>
      </c>
      <c r="S14" s="4" t="s">
        <v>196</v>
      </c>
      <c r="T14" s="4" t="s">
        <v>196</v>
      </c>
      <c r="U14" s="4" t="s">
        <v>196</v>
      </c>
      <c r="V14" s="4" t="s">
        <v>196</v>
      </c>
      <c r="W14" s="15" t="s">
        <v>196</v>
      </c>
      <c r="X14" s="15" t="s">
        <v>196</v>
      </c>
      <c r="Y14" s="15" t="s">
        <v>196</v>
      </c>
      <c r="Z14" s="15" t="s">
        <v>196</v>
      </c>
      <c r="AA14" s="18" t="s">
        <v>219</v>
      </c>
      <c r="AB14" s="15" t="s">
        <v>196</v>
      </c>
      <c r="AC14" s="15" t="s">
        <v>130</v>
      </c>
      <c r="AD14" s="18" t="s">
        <v>319</v>
      </c>
      <c r="AE14" s="15" t="s">
        <v>130</v>
      </c>
      <c r="AF14" s="15" t="s">
        <v>130</v>
      </c>
      <c r="AG14" s="15" t="s">
        <v>130</v>
      </c>
      <c r="AH14" s="15" t="s">
        <v>130</v>
      </c>
      <c r="AI14" s="15" t="s">
        <v>130</v>
      </c>
      <c r="AJ14" s="15" t="s">
        <v>130</v>
      </c>
      <c r="AK14" s="15" t="s">
        <v>130</v>
      </c>
      <c r="AL14" s="15" t="s">
        <v>130</v>
      </c>
      <c r="AM14" s="15" t="s">
        <v>130</v>
      </c>
      <c r="AN14" s="18" t="s">
        <v>319</v>
      </c>
      <c r="AO14" s="15" t="s">
        <v>130</v>
      </c>
      <c r="AP14" s="22" t="s">
        <v>196</v>
      </c>
      <c r="AQ14" s="20" t="s">
        <v>359</v>
      </c>
      <c r="AR14" t="s">
        <v>196</v>
      </c>
      <c r="AS14" t="s">
        <v>196</v>
      </c>
      <c r="AT14" t="s">
        <v>196</v>
      </c>
      <c r="AU14" t="s">
        <v>196</v>
      </c>
      <c r="AV14" t="s">
        <v>196</v>
      </c>
      <c r="AW14" t="s">
        <v>196</v>
      </c>
      <c r="AX14" t="s">
        <v>196</v>
      </c>
      <c r="AY14" t="s">
        <v>196</v>
      </c>
      <c r="AZ14" t="s">
        <v>196</v>
      </c>
      <c r="BA14" s="20" t="s">
        <v>359</v>
      </c>
      <c r="BB14" t="s">
        <v>196</v>
      </c>
    </row>
    <row r="15" spans="1:54" x14ac:dyDescent="0.2">
      <c r="A15" t="s">
        <v>17</v>
      </c>
      <c r="C15" t="s">
        <v>131</v>
      </c>
      <c r="D15" s="5" t="s">
        <v>133</v>
      </c>
      <c r="E15" t="s">
        <v>131</v>
      </c>
      <c r="F15" t="s">
        <v>131</v>
      </c>
      <c r="G15" t="s">
        <v>131</v>
      </c>
      <c r="H15" t="s">
        <v>131</v>
      </c>
      <c r="I15" t="s">
        <v>131</v>
      </c>
      <c r="J15" t="s">
        <v>131</v>
      </c>
      <c r="K15" t="s">
        <v>131</v>
      </c>
      <c r="L15" t="s">
        <v>131</v>
      </c>
      <c r="M15" t="s">
        <v>131</v>
      </c>
      <c r="N15" s="5" t="s">
        <v>133</v>
      </c>
      <c r="O15" t="s">
        <v>131</v>
      </c>
      <c r="P15" s="4" t="s">
        <v>197</v>
      </c>
      <c r="Q15" s="19" t="s">
        <v>220</v>
      </c>
      <c r="R15" s="4" t="s">
        <v>197</v>
      </c>
      <c r="S15" s="4" t="s">
        <v>197</v>
      </c>
      <c r="T15" s="4" t="s">
        <v>197</v>
      </c>
      <c r="U15" s="4" t="s">
        <v>197</v>
      </c>
      <c r="V15" s="4" t="s">
        <v>197</v>
      </c>
      <c r="W15" s="15" t="s">
        <v>197</v>
      </c>
      <c r="X15" s="15" t="s">
        <v>197</v>
      </c>
      <c r="Y15" s="15" t="s">
        <v>197</v>
      </c>
      <c r="Z15" s="15" t="s">
        <v>197</v>
      </c>
      <c r="AA15" s="18" t="s">
        <v>220</v>
      </c>
      <c r="AB15" s="15" t="s">
        <v>197</v>
      </c>
      <c r="AC15" t="s">
        <v>278</v>
      </c>
      <c r="AD15" s="20" t="s">
        <v>320</v>
      </c>
      <c r="AE15" t="s">
        <v>278</v>
      </c>
      <c r="AF15" t="s">
        <v>278</v>
      </c>
      <c r="AG15" t="s">
        <v>278</v>
      </c>
      <c r="AH15" t="s">
        <v>278</v>
      </c>
      <c r="AI15" t="s">
        <v>278</v>
      </c>
      <c r="AJ15" t="s">
        <v>278</v>
      </c>
      <c r="AK15" t="s">
        <v>278</v>
      </c>
      <c r="AL15" t="s">
        <v>278</v>
      </c>
      <c r="AM15" t="s">
        <v>278</v>
      </c>
      <c r="AN15" s="20" t="s">
        <v>320</v>
      </c>
      <c r="AO15" t="s">
        <v>278</v>
      </c>
      <c r="AP15" s="22" t="s">
        <v>333</v>
      </c>
      <c r="AQ15" s="20" t="s">
        <v>360</v>
      </c>
      <c r="AR15" t="s">
        <v>333</v>
      </c>
      <c r="AS15" t="s">
        <v>333</v>
      </c>
      <c r="AT15" t="s">
        <v>333</v>
      </c>
      <c r="AU15" t="s">
        <v>333</v>
      </c>
      <c r="AV15" t="s">
        <v>333</v>
      </c>
      <c r="AW15" t="s">
        <v>333</v>
      </c>
      <c r="AX15" t="s">
        <v>333</v>
      </c>
      <c r="AY15" t="s">
        <v>333</v>
      </c>
      <c r="AZ15" t="s">
        <v>333</v>
      </c>
      <c r="BA15" s="20" t="s">
        <v>360</v>
      </c>
      <c r="BB15" t="s">
        <v>333</v>
      </c>
    </row>
    <row r="16" spans="1:54" x14ac:dyDescent="0.2">
      <c r="Q16" s="4"/>
      <c r="R16" s="4"/>
      <c r="S16" s="4"/>
      <c r="T16" s="4"/>
      <c r="U16" s="4"/>
      <c r="V16" s="4"/>
      <c r="W16" s="15"/>
      <c r="X16" s="15"/>
      <c r="Y16" s="15"/>
      <c r="Z16" s="15"/>
      <c r="AA16" s="15"/>
      <c r="AB16" s="15"/>
    </row>
    <row r="17" spans="1:54" x14ac:dyDescent="0.2">
      <c r="A17" t="s">
        <v>18</v>
      </c>
      <c r="Q17" s="4"/>
      <c r="R17" s="4"/>
      <c r="S17" s="4"/>
      <c r="T17" s="4"/>
      <c r="U17" s="4"/>
      <c r="V17" s="4"/>
      <c r="W17" s="15"/>
      <c r="X17" s="15"/>
      <c r="Y17" s="15"/>
      <c r="Z17" s="15"/>
      <c r="AA17" s="15"/>
      <c r="AB17" s="15"/>
    </row>
    <row r="18" spans="1:54" x14ac:dyDescent="0.2">
      <c r="A18" t="s">
        <v>19</v>
      </c>
      <c r="C18">
        <v>0</v>
      </c>
      <c r="D18" s="2">
        <v>0</v>
      </c>
      <c r="E18" s="2">
        <v>0</v>
      </c>
      <c r="F18">
        <v>0</v>
      </c>
      <c r="G18">
        <v>0</v>
      </c>
      <c r="H18">
        <v>0</v>
      </c>
      <c r="I18">
        <v>0</v>
      </c>
      <c r="J18">
        <v>0</v>
      </c>
      <c r="K18">
        <v>0</v>
      </c>
      <c r="L18">
        <v>0</v>
      </c>
      <c r="M18">
        <v>0</v>
      </c>
      <c r="N18">
        <v>0</v>
      </c>
      <c r="O18">
        <v>0</v>
      </c>
      <c r="P18" s="4">
        <v>0</v>
      </c>
      <c r="Q18" s="4">
        <v>0</v>
      </c>
      <c r="R18" s="4">
        <v>0</v>
      </c>
      <c r="S18" s="4">
        <v>0</v>
      </c>
      <c r="T18" s="4">
        <v>0</v>
      </c>
      <c r="U18" s="4">
        <v>0</v>
      </c>
      <c r="V18" s="4">
        <v>0</v>
      </c>
      <c r="W18" s="15">
        <v>0</v>
      </c>
      <c r="X18" s="15">
        <v>0</v>
      </c>
      <c r="Y18" s="15">
        <v>0</v>
      </c>
      <c r="Z18" s="15">
        <v>0</v>
      </c>
      <c r="AA18" s="15">
        <v>0</v>
      </c>
      <c r="AB18" s="15">
        <v>0</v>
      </c>
      <c r="AC18" s="15">
        <v>0</v>
      </c>
      <c r="AD18" s="15">
        <v>0</v>
      </c>
      <c r="AE18" s="15">
        <v>0</v>
      </c>
      <c r="AF18" s="15">
        <v>0</v>
      </c>
      <c r="AG18" s="15">
        <v>0</v>
      </c>
      <c r="AH18" s="15">
        <v>0</v>
      </c>
      <c r="AI18" s="15">
        <v>0</v>
      </c>
      <c r="AJ18" s="15">
        <v>0</v>
      </c>
      <c r="AK18" s="15">
        <v>0</v>
      </c>
      <c r="AL18" s="15">
        <v>0</v>
      </c>
      <c r="AM18" s="15">
        <v>0</v>
      </c>
      <c r="AN18" s="15">
        <v>0</v>
      </c>
      <c r="AO18" s="15">
        <v>0</v>
      </c>
      <c r="AP18" s="22">
        <v>0</v>
      </c>
      <c r="AQ18" s="22">
        <v>0</v>
      </c>
      <c r="AR18" s="22">
        <v>0</v>
      </c>
      <c r="AS18" s="22">
        <v>0</v>
      </c>
      <c r="AT18" s="22">
        <v>0</v>
      </c>
      <c r="AU18" s="22">
        <v>0</v>
      </c>
      <c r="AV18" s="22">
        <v>0</v>
      </c>
      <c r="AW18" s="22">
        <v>0</v>
      </c>
      <c r="AX18" s="22">
        <v>0</v>
      </c>
      <c r="AY18" s="22">
        <v>0</v>
      </c>
      <c r="AZ18" s="22">
        <v>0</v>
      </c>
      <c r="BA18" s="22">
        <v>0</v>
      </c>
      <c r="BB18" s="22">
        <v>0</v>
      </c>
    </row>
    <row r="19" spans="1:54" x14ac:dyDescent="0.2">
      <c r="A19" t="s">
        <v>20</v>
      </c>
      <c r="C19">
        <v>0</v>
      </c>
      <c r="D19" s="2">
        <v>0</v>
      </c>
      <c r="E19" s="2">
        <v>0</v>
      </c>
      <c r="F19">
        <v>0</v>
      </c>
      <c r="G19">
        <v>0</v>
      </c>
      <c r="H19">
        <v>0</v>
      </c>
      <c r="I19">
        <v>0</v>
      </c>
      <c r="J19">
        <v>0</v>
      </c>
      <c r="K19">
        <v>0</v>
      </c>
      <c r="L19">
        <v>0</v>
      </c>
      <c r="M19">
        <v>0</v>
      </c>
      <c r="N19">
        <v>0</v>
      </c>
      <c r="O19">
        <v>0</v>
      </c>
      <c r="P19" s="4">
        <v>0</v>
      </c>
      <c r="Q19" s="4">
        <v>0</v>
      </c>
      <c r="R19" s="4">
        <v>0</v>
      </c>
      <c r="S19" s="4">
        <v>0</v>
      </c>
      <c r="T19" s="4">
        <v>0</v>
      </c>
      <c r="U19" s="4">
        <v>0</v>
      </c>
      <c r="V19" s="4">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22">
        <v>0</v>
      </c>
      <c r="AQ19" s="22">
        <v>0</v>
      </c>
      <c r="AR19" s="22">
        <v>0</v>
      </c>
      <c r="AS19" s="22">
        <v>0</v>
      </c>
      <c r="AT19" s="22">
        <v>0</v>
      </c>
      <c r="AU19" s="22">
        <v>0</v>
      </c>
      <c r="AV19" s="22">
        <v>0</v>
      </c>
      <c r="AW19" s="22">
        <v>0</v>
      </c>
      <c r="AX19" s="22">
        <v>0</v>
      </c>
      <c r="AY19" s="22">
        <v>0</v>
      </c>
      <c r="AZ19" s="22">
        <v>0</v>
      </c>
      <c r="BA19" s="22">
        <v>0</v>
      </c>
      <c r="BB19" s="22">
        <v>0</v>
      </c>
    </row>
    <row r="20" spans="1:54" x14ac:dyDescent="0.2">
      <c r="A20" t="s">
        <v>21</v>
      </c>
      <c r="C20">
        <v>0</v>
      </c>
      <c r="D20" s="2">
        <v>0</v>
      </c>
      <c r="E20" s="2">
        <v>0</v>
      </c>
      <c r="F20">
        <v>0</v>
      </c>
      <c r="G20">
        <v>0</v>
      </c>
      <c r="H20">
        <v>0</v>
      </c>
      <c r="I20">
        <v>0</v>
      </c>
      <c r="J20">
        <v>0</v>
      </c>
      <c r="K20">
        <v>0</v>
      </c>
      <c r="L20">
        <v>0</v>
      </c>
      <c r="M20">
        <v>0</v>
      </c>
      <c r="N20">
        <v>0</v>
      </c>
      <c r="O20">
        <v>0</v>
      </c>
      <c r="P20" s="4">
        <v>0</v>
      </c>
      <c r="Q20" s="4">
        <v>0</v>
      </c>
      <c r="R20" s="4">
        <v>0</v>
      </c>
      <c r="S20" s="4">
        <v>0</v>
      </c>
      <c r="T20" s="4">
        <v>0</v>
      </c>
      <c r="U20" s="4">
        <v>0</v>
      </c>
      <c r="V20" s="4">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22">
        <v>0</v>
      </c>
      <c r="AQ20" s="22">
        <v>0</v>
      </c>
      <c r="AR20" s="22">
        <v>0</v>
      </c>
      <c r="AS20" s="22">
        <v>0</v>
      </c>
      <c r="AT20" s="22">
        <v>0</v>
      </c>
      <c r="AU20" s="22">
        <v>0</v>
      </c>
      <c r="AV20" s="22">
        <v>0</v>
      </c>
      <c r="AW20" s="22">
        <v>0</v>
      </c>
      <c r="AX20" s="22">
        <v>0</v>
      </c>
      <c r="AY20" s="22">
        <v>0</v>
      </c>
      <c r="AZ20" s="22">
        <v>0</v>
      </c>
      <c r="BA20" s="22">
        <v>0</v>
      </c>
      <c r="BB20" s="22">
        <v>0</v>
      </c>
    </row>
    <row r="21" spans="1:54" x14ac:dyDescent="0.2">
      <c r="A21" t="s">
        <v>22</v>
      </c>
      <c r="C21">
        <v>0</v>
      </c>
      <c r="D21" s="2">
        <v>0</v>
      </c>
      <c r="E21" s="2">
        <v>0</v>
      </c>
      <c r="F21">
        <v>0</v>
      </c>
      <c r="G21">
        <v>0</v>
      </c>
      <c r="H21">
        <v>0</v>
      </c>
      <c r="I21">
        <v>0</v>
      </c>
      <c r="J21">
        <v>0</v>
      </c>
      <c r="K21">
        <v>0</v>
      </c>
      <c r="L21">
        <v>0</v>
      </c>
      <c r="M21">
        <v>0</v>
      </c>
      <c r="N21">
        <v>0</v>
      </c>
      <c r="O21">
        <v>0</v>
      </c>
      <c r="P21" s="4">
        <v>0</v>
      </c>
      <c r="Q21" s="4">
        <v>0</v>
      </c>
      <c r="R21" s="4">
        <v>0</v>
      </c>
      <c r="S21" s="4">
        <v>0</v>
      </c>
      <c r="T21" s="4">
        <v>0</v>
      </c>
      <c r="U21" s="4">
        <v>0</v>
      </c>
      <c r="V21" s="4">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22">
        <v>0</v>
      </c>
      <c r="AQ21" s="22">
        <v>0</v>
      </c>
      <c r="AR21" s="22">
        <v>0</v>
      </c>
      <c r="AS21" s="22">
        <v>0</v>
      </c>
      <c r="AT21" s="22">
        <v>0</v>
      </c>
      <c r="AU21" s="22">
        <v>0</v>
      </c>
      <c r="AV21" s="22">
        <v>0</v>
      </c>
      <c r="AW21" s="22">
        <v>0</v>
      </c>
      <c r="AX21" s="22">
        <v>0</v>
      </c>
      <c r="AY21" s="22">
        <v>0</v>
      </c>
      <c r="AZ21" s="22">
        <v>0</v>
      </c>
      <c r="BA21" s="22">
        <v>0</v>
      </c>
      <c r="BB21" s="22">
        <v>0</v>
      </c>
    </row>
    <row r="22" spans="1:54" x14ac:dyDescent="0.2">
      <c r="Q22" s="4"/>
      <c r="R22" s="4"/>
      <c r="S22" s="4"/>
      <c r="T22" s="4"/>
      <c r="U22" s="4"/>
      <c r="V22" s="4"/>
      <c r="W22" s="15"/>
      <c r="X22" s="15"/>
      <c r="Y22" s="15"/>
      <c r="Z22" s="15"/>
      <c r="AA22" s="15"/>
      <c r="AB22" s="15"/>
    </row>
    <row r="23" spans="1:54" x14ac:dyDescent="0.2">
      <c r="A23" t="s">
        <v>23</v>
      </c>
      <c r="Q23" s="4"/>
      <c r="R23" s="4"/>
      <c r="S23" s="4"/>
      <c r="T23" s="4"/>
      <c r="U23" s="4"/>
      <c r="V23" s="4"/>
      <c r="W23" s="15"/>
      <c r="X23" s="15"/>
      <c r="Y23" s="15"/>
      <c r="Z23" s="15"/>
      <c r="AA23" s="15"/>
      <c r="AB23" s="15"/>
    </row>
    <row r="24" spans="1:54" x14ac:dyDescent="0.2">
      <c r="A24" t="s">
        <v>24</v>
      </c>
      <c r="Q24" s="4"/>
      <c r="R24" s="4"/>
      <c r="S24" s="4"/>
      <c r="T24" s="4"/>
      <c r="U24" s="4"/>
      <c r="V24" s="4"/>
      <c r="W24" s="15"/>
      <c r="X24" s="15"/>
      <c r="Y24" s="15"/>
      <c r="Z24" s="15"/>
      <c r="AA24" s="15"/>
      <c r="AB24" s="15"/>
    </row>
    <row r="25" spans="1:54" x14ac:dyDescent="0.2">
      <c r="A25" t="s">
        <v>25</v>
      </c>
      <c r="Q25" s="4"/>
      <c r="R25" s="4"/>
      <c r="S25" s="4"/>
      <c r="T25" s="4"/>
      <c r="U25" s="4"/>
      <c r="V25" s="4"/>
      <c r="W25" s="15"/>
      <c r="X25" s="15"/>
      <c r="Y25" s="15"/>
      <c r="Z25" s="15"/>
      <c r="AA25" s="15"/>
      <c r="AB25" s="15"/>
    </row>
    <row r="26" spans="1:54" x14ac:dyDescent="0.2">
      <c r="A26" t="s">
        <v>26</v>
      </c>
      <c r="B26" t="s">
        <v>27</v>
      </c>
      <c r="C26" s="7">
        <f>0.04/12</f>
        <v>3.3333333333333335E-3</v>
      </c>
      <c r="D26" s="7">
        <f t="shared" ref="D26:O26" si="1">0.04/12</f>
        <v>3.3333333333333335E-3</v>
      </c>
      <c r="E26" s="7">
        <f t="shared" si="1"/>
        <v>3.3333333333333335E-3</v>
      </c>
      <c r="F26" s="7">
        <f t="shared" si="1"/>
        <v>3.3333333333333335E-3</v>
      </c>
      <c r="G26" s="7">
        <f t="shared" si="1"/>
        <v>3.3333333333333335E-3</v>
      </c>
      <c r="H26" s="7">
        <f t="shared" si="1"/>
        <v>3.3333333333333335E-3</v>
      </c>
      <c r="I26" s="7">
        <f t="shared" si="1"/>
        <v>3.3333333333333335E-3</v>
      </c>
      <c r="J26" s="7">
        <f t="shared" si="1"/>
        <v>3.3333333333333335E-3</v>
      </c>
      <c r="K26" s="7">
        <f t="shared" si="1"/>
        <v>3.3333333333333335E-3</v>
      </c>
      <c r="L26" s="7">
        <f t="shared" si="1"/>
        <v>3.3333333333333335E-3</v>
      </c>
      <c r="M26" s="7">
        <f t="shared" si="1"/>
        <v>3.3333333333333335E-3</v>
      </c>
      <c r="N26" s="7">
        <f t="shared" si="1"/>
        <v>3.3333333333333335E-3</v>
      </c>
      <c r="O26" s="7">
        <f t="shared" si="1"/>
        <v>3.3333333333333335E-3</v>
      </c>
      <c r="P26" s="4" t="s">
        <v>198</v>
      </c>
      <c r="Q26" s="4" t="s">
        <v>198</v>
      </c>
      <c r="R26" s="4" t="s">
        <v>198</v>
      </c>
      <c r="S26" s="4" t="s">
        <v>198</v>
      </c>
      <c r="T26" s="4" t="s">
        <v>198</v>
      </c>
      <c r="U26" s="4" t="s">
        <v>198</v>
      </c>
      <c r="V26" s="4" t="s">
        <v>198</v>
      </c>
      <c r="W26" s="15" t="s">
        <v>198</v>
      </c>
      <c r="X26" s="15" t="s">
        <v>198</v>
      </c>
      <c r="Y26" s="15" t="s">
        <v>198</v>
      </c>
      <c r="Z26" s="15" t="s">
        <v>198</v>
      </c>
      <c r="AA26" s="15" t="s">
        <v>198</v>
      </c>
      <c r="AB26" s="15" t="s">
        <v>198</v>
      </c>
      <c r="AC26" t="s">
        <v>279</v>
      </c>
      <c r="AD26" t="s">
        <v>279</v>
      </c>
      <c r="AE26" t="s">
        <v>285</v>
      </c>
      <c r="AF26" t="s">
        <v>286</v>
      </c>
      <c r="AG26" t="s">
        <v>287</v>
      </c>
      <c r="AH26" t="s">
        <v>288</v>
      </c>
      <c r="AI26" t="s">
        <v>289</v>
      </c>
      <c r="AJ26" t="s">
        <v>290</v>
      </c>
      <c r="AK26" t="s">
        <v>291</v>
      </c>
      <c r="AL26" t="s">
        <v>292</v>
      </c>
      <c r="AM26" t="s">
        <v>293</v>
      </c>
      <c r="AN26" t="s">
        <v>294</v>
      </c>
      <c r="AO26" t="s">
        <v>295</v>
      </c>
      <c r="AP26" s="22" t="s">
        <v>334</v>
      </c>
      <c r="AQ26" s="22" t="s">
        <v>334</v>
      </c>
      <c r="AR26" s="22" t="s">
        <v>334</v>
      </c>
      <c r="AS26" s="22" t="s">
        <v>334</v>
      </c>
      <c r="AT26" s="22" t="s">
        <v>334</v>
      </c>
      <c r="AU26" s="22" t="s">
        <v>334</v>
      </c>
      <c r="AV26" s="22" t="s">
        <v>334</v>
      </c>
      <c r="AW26" s="22" t="s">
        <v>334</v>
      </c>
      <c r="AX26" s="22" t="s">
        <v>334</v>
      </c>
      <c r="AY26" s="22" t="s">
        <v>334</v>
      </c>
      <c r="AZ26" s="22" t="s">
        <v>334</v>
      </c>
      <c r="BA26" s="22" t="s">
        <v>334</v>
      </c>
      <c r="BB26" s="22" t="s">
        <v>334</v>
      </c>
    </row>
    <row r="27" spans="1:54" x14ac:dyDescent="0.2">
      <c r="A27" t="s">
        <v>28</v>
      </c>
      <c r="B27" t="s">
        <v>29</v>
      </c>
      <c r="C27">
        <f>0.54/12</f>
        <v>4.5000000000000005E-2</v>
      </c>
      <c r="D27">
        <f t="shared" ref="D27:O27" si="2">0.54/12</f>
        <v>4.5000000000000005E-2</v>
      </c>
      <c r="E27">
        <f t="shared" si="2"/>
        <v>4.5000000000000005E-2</v>
      </c>
      <c r="F27">
        <f t="shared" si="2"/>
        <v>4.5000000000000005E-2</v>
      </c>
      <c r="G27">
        <f t="shared" si="2"/>
        <v>4.5000000000000005E-2</v>
      </c>
      <c r="H27">
        <f t="shared" si="2"/>
        <v>4.5000000000000005E-2</v>
      </c>
      <c r="I27">
        <f t="shared" si="2"/>
        <v>4.5000000000000005E-2</v>
      </c>
      <c r="J27">
        <f t="shared" si="2"/>
        <v>4.5000000000000005E-2</v>
      </c>
      <c r="K27">
        <f t="shared" si="2"/>
        <v>4.5000000000000005E-2</v>
      </c>
      <c r="L27">
        <f t="shared" si="2"/>
        <v>4.5000000000000005E-2</v>
      </c>
      <c r="M27">
        <f t="shared" si="2"/>
        <v>4.5000000000000005E-2</v>
      </c>
      <c r="N27">
        <f t="shared" si="2"/>
        <v>4.5000000000000005E-2</v>
      </c>
      <c r="O27">
        <f t="shared" si="2"/>
        <v>4.5000000000000005E-2</v>
      </c>
      <c r="P27" s="4" t="s">
        <v>199</v>
      </c>
      <c r="Q27" s="4" t="s">
        <v>199</v>
      </c>
      <c r="R27" s="4" t="s">
        <v>199</v>
      </c>
      <c r="S27" s="4" t="s">
        <v>199</v>
      </c>
      <c r="T27" s="4" t="s">
        <v>199</v>
      </c>
      <c r="U27" s="4" t="s">
        <v>199</v>
      </c>
      <c r="V27" s="4" t="s">
        <v>199</v>
      </c>
      <c r="W27" s="15" t="s">
        <v>199</v>
      </c>
      <c r="X27" s="15" t="s">
        <v>199</v>
      </c>
      <c r="Y27" s="15" t="s">
        <v>199</v>
      </c>
      <c r="Z27" s="15" t="s">
        <v>199</v>
      </c>
      <c r="AA27" s="15" t="s">
        <v>199</v>
      </c>
      <c r="AB27" s="15" t="s">
        <v>199</v>
      </c>
      <c r="AC27" t="s">
        <v>280</v>
      </c>
      <c r="AD27" t="s">
        <v>280</v>
      </c>
      <c r="AE27" t="s">
        <v>296</v>
      </c>
      <c r="AF27" t="s">
        <v>297</v>
      </c>
      <c r="AG27" t="s">
        <v>298</v>
      </c>
      <c r="AH27" t="s">
        <v>299</v>
      </c>
      <c r="AI27" t="s">
        <v>300</v>
      </c>
      <c r="AJ27" t="s">
        <v>301</v>
      </c>
      <c r="AK27" t="s">
        <v>302</v>
      </c>
      <c r="AL27" t="s">
        <v>303</v>
      </c>
      <c r="AM27" t="s">
        <v>304</v>
      </c>
      <c r="AN27" t="s">
        <v>305</v>
      </c>
      <c r="AO27" t="s">
        <v>306</v>
      </c>
      <c r="AP27" s="22" t="s">
        <v>335</v>
      </c>
      <c r="AQ27" s="22" t="s">
        <v>335</v>
      </c>
      <c r="AR27" s="22" t="s">
        <v>335</v>
      </c>
      <c r="AS27" s="22" t="s">
        <v>335</v>
      </c>
      <c r="AT27" s="22" t="s">
        <v>335</v>
      </c>
      <c r="AU27" s="22" t="s">
        <v>335</v>
      </c>
      <c r="AV27" s="22" t="s">
        <v>335</v>
      </c>
      <c r="AW27" s="22" t="s">
        <v>335</v>
      </c>
      <c r="AX27" s="22" t="s">
        <v>335</v>
      </c>
      <c r="AY27" s="22" t="s">
        <v>335</v>
      </c>
      <c r="AZ27" s="22" t="s">
        <v>335</v>
      </c>
      <c r="BA27" s="22" t="s">
        <v>335</v>
      </c>
      <c r="BB27" s="22" t="s">
        <v>335</v>
      </c>
    </row>
    <row r="28" spans="1:54" x14ac:dyDescent="0.2">
      <c r="Q28" s="4"/>
      <c r="R28" s="4"/>
      <c r="S28" s="4"/>
      <c r="T28" s="4"/>
      <c r="U28" s="4"/>
      <c r="V28" s="4"/>
      <c r="W28" s="15"/>
      <c r="X28" s="15"/>
      <c r="Y28" s="15"/>
      <c r="Z28" s="15"/>
      <c r="AA28" s="15"/>
      <c r="AB28" s="15"/>
    </row>
    <row r="29" spans="1:54" x14ac:dyDescent="0.2">
      <c r="A29" t="s">
        <v>30</v>
      </c>
      <c r="Q29" s="4"/>
      <c r="R29" s="4"/>
      <c r="S29" s="4"/>
      <c r="T29" s="4"/>
      <c r="U29" s="4"/>
      <c r="V29" s="4"/>
      <c r="W29" s="15"/>
      <c r="X29" s="15"/>
      <c r="Y29" s="15"/>
      <c r="Z29" s="15"/>
      <c r="AA29" s="15"/>
      <c r="AB29" s="15"/>
    </row>
    <row r="30" spans="1:54" x14ac:dyDescent="0.2">
      <c r="A30" t="s">
        <v>31</v>
      </c>
      <c r="B30" t="s">
        <v>32</v>
      </c>
      <c r="C30" t="s">
        <v>134</v>
      </c>
      <c r="D30" s="20">
        <v>0</v>
      </c>
      <c r="E30" s="20">
        <v>0</v>
      </c>
      <c r="F30" s="6">
        <v>0</v>
      </c>
      <c r="G30" t="s">
        <v>134</v>
      </c>
      <c r="H30" t="s">
        <v>134</v>
      </c>
      <c r="I30" t="s">
        <v>134</v>
      </c>
      <c r="J30" s="6">
        <v>0</v>
      </c>
      <c r="K30" s="6">
        <v>0</v>
      </c>
      <c r="L30" t="s">
        <v>134</v>
      </c>
      <c r="M30" t="s">
        <v>134</v>
      </c>
      <c r="N30" t="s">
        <v>134</v>
      </c>
      <c r="O30" t="s">
        <v>134</v>
      </c>
      <c r="P30" s="4" t="s">
        <v>200</v>
      </c>
      <c r="Q30" s="19">
        <v>0</v>
      </c>
      <c r="R30" s="4">
        <v>0</v>
      </c>
      <c r="S30" s="19">
        <v>0</v>
      </c>
      <c r="T30" s="4" t="s">
        <v>200</v>
      </c>
      <c r="U30" s="4" t="s">
        <v>200</v>
      </c>
      <c r="V30" s="4" t="s">
        <v>200</v>
      </c>
      <c r="W30" s="18">
        <v>0</v>
      </c>
      <c r="X30" s="18">
        <v>0</v>
      </c>
      <c r="Y30" s="15" t="s">
        <v>200</v>
      </c>
      <c r="Z30" s="15" t="s">
        <v>200</v>
      </c>
      <c r="AA30" s="15" t="s">
        <v>200</v>
      </c>
      <c r="AB30" s="15" t="s">
        <v>200</v>
      </c>
      <c r="AC30" t="s">
        <v>281</v>
      </c>
      <c r="AD30">
        <v>0</v>
      </c>
      <c r="AE30" s="20">
        <v>0</v>
      </c>
      <c r="AF30" s="20">
        <v>0</v>
      </c>
      <c r="AG30" t="s">
        <v>281</v>
      </c>
      <c r="AH30" t="s">
        <v>281</v>
      </c>
      <c r="AI30" t="s">
        <v>281</v>
      </c>
      <c r="AJ30" s="20">
        <v>0</v>
      </c>
      <c r="AK30" s="20">
        <v>0</v>
      </c>
      <c r="AL30" s="20">
        <v>0</v>
      </c>
      <c r="AM30" s="20">
        <v>0</v>
      </c>
      <c r="AN30" s="20">
        <v>0</v>
      </c>
      <c r="AO30" s="20">
        <v>0</v>
      </c>
      <c r="AP30" s="22" t="s">
        <v>336</v>
      </c>
      <c r="AQ30" s="20">
        <v>0</v>
      </c>
      <c r="AR30" s="20">
        <v>0</v>
      </c>
      <c r="AS30" s="20">
        <v>0</v>
      </c>
      <c r="AT30" s="22" t="s">
        <v>336</v>
      </c>
      <c r="AU30" s="22" t="s">
        <v>336</v>
      </c>
      <c r="AV30" s="22" t="s">
        <v>336</v>
      </c>
      <c r="AW30" s="20">
        <v>0</v>
      </c>
      <c r="AX30" s="20">
        <v>0</v>
      </c>
      <c r="AY30" s="20">
        <v>0</v>
      </c>
      <c r="AZ30" s="20">
        <v>0</v>
      </c>
      <c r="BA30" s="20">
        <v>0</v>
      </c>
      <c r="BB30" s="20">
        <v>0</v>
      </c>
    </row>
    <row r="31" spans="1:54" x14ac:dyDescent="0.2">
      <c r="A31" t="s">
        <v>33</v>
      </c>
      <c r="B31" t="s">
        <v>34</v>
      </c>
      <c r="C31" t="s">
        <v>135</v>
      </c>
      <c r="D31" s="20">
        <v>0</v>
      </c>
      <c r="E31" s="20">
        <v>0</v>
      </c>
      <c r="F31" t="s">
        <v>135</v>
      </c>
      <c r="G31" s="6">
        <v>0</v>
      </c>
      <c r="H31" t="s">
        <v>135</v>
      </c>
      <c r="I31" t="s">
        <v>135</v>
      </c>
      <c r="J31" t="s">
        <v>135</v>
      </c>
      <c r="K31" t="s">
        <v>135</v>
      </c>
      <c r="L31" s="6">
        <v>0</v>
      </c>
      <c r="M31" s="6">
        <v>0</v>
      </c>
      <c r="N31" t="s">
        <v>135</v>
      </c>
      <c r="O31" t="s">
        <v>135</v>
      </c>
      <c r="P31" s="4" t="s">
        <v>201</v>
      </c>
      <c r="Q31" s="19">
        <v>0</v>
      </c>
      <c r="R31" s="4">
        <v>0</v>
      </c>
      <c r="S31" s="4" t="s">
        <v>201</v>
      </c>
      <c r="T31" s="19">
        <v>0</v>
      </c>
      <c r="U31" s="4" t="s">
        <v>201</v>
      </c>
      <c r="V31" s="4" t="s">
        <v>201</v>
      </c>
      <c r="W31" s="15" t="s">
        <v>201</v>
      </c>
      <c r="X31" s="15" t="s">
        <v>201</v>
      </c>
      <c r="Y31" s="18">
        <v>0</v>
      </c>
      <c r="Z31" s="18">
        <v>0</v>
      </c>
      <c r="AA31" s="15" t="s">
        <v>201</v>
      </c>
      <c r="AB31" s="15" t="s">
        <v>201</v>
      </c>
      <c r="AC31" t="s">
        <v>282</v>
      </c>
      <c r="AD31">
        <v>0</v>
      </c>
      <c r="AE31" s="20">
        <v>0</v>
      </c>
      <c r="AF31" t="s">
        <v>282</v>
      </c>
      <c r="AG31" s="20">
        <v>0</v>
      </c>
      <c r="AH31" t="s">
        <v>282</v>
      </c>
      <c r="AI31" t="s">
        <v>282</v>
      </c>
      <c r="AJ31" s="20">
        <v>0</v>
      </c>
      <c r="AK31" s="20">
        <v>0</v>
      </c>
      <c r="AL31" s="20">
        <v>0</v>
      </c>
      <c r="AM31" s="20">
        <v>0</v>
      </c>
      <c r="AN31" s="20">
        <v>0</v>
      </c>
      <c r="AO31" s="20">
        <v>0</v>
      </c>
      <c r="AP31" s="22" t="s">
        <v>201</v>
      </c>
      <c r="AQ31" s="20">
        <v>0</v>
      </c>
      <c r="AR31" s="20">
        <v>0</v>
      </c>
      <c r="AS31" s="22" t="s">
        <v>201</v>
      </c>
      <c r="AT31" s="20">
        <v>0</v>
      </c>
      <c r="AU31" s="22" t="s">
        <v>201</v>
      </c>
      <c r="AV31" s="22" t="s">
        <v>201</v>
      </c>
      <c r="AW31" s="20">
        <v>0</v>
      </c>
      <c r="AX31" s="20">
        <v>0</v>
      </c>
      <c r="AY31" s="20">
        <v>0</v>
      </c>
      <c r="AZ31" s="20">
        <v>0</v>
      </c>
      <c r="BA31" s="20">
        <v>0</v>
      </c>
      <c r="BB31" s="20">
        <v>0</v>
      </c>
    </row>
    <row r="32" spans="1:54" x14ac:dyDescent="0.2">
      <c r="A32" t="s">
        <v>35</v>
      </c>
      <c r="B32" t="s">
        <v>36</v>
      </c>
      <c r="C32" t="s">
        <v>136</v>
      </c>
      <c r="D32" s="20">
        <v>0</v>
      </c>
      <c r="E32" s="20">
        <v>0</v>
      </c>
      <c r="F32" t="s">
        <v>136</v>
      </c>
      <c r="G32" t="s">
        <v>136</v>
      </c>
      <c r="H32" s="5">
        <v>0</v>
      </c>
      <c r="I32" t="s">
        <v>136</v>
      </c>
      <c r="J32" t="s">
        <v>136</v>
      </c>
      <c r="K32" t="s">
        <v>136</v>
      </c>
      <c r="L32" t="s">
        <v>136</v>
      </c>
      <c r="M32" t="s">
        <v>136</v>
      </c>
      <c r="N32" s="6">
        <v>0</v>
      </c>
      <c r="O32" t="s">
        <v>136</v>
      </c>
      <c r="P32" s="4" t="s">
        <v>202</v>
      </c>
      <c r="Q32" s="19">
        <v>0</v>
      </c>
      <c r="R32" s="4">
        <v>0</v>
      </c>
      <c r="S32" s="4" t="s">
        <v>202</v>
      </c>
      <c r="T32" s="4" t="s">
        <v>202</v>
      </c>
      <c r="U32" s="19">
        <v>0</v>
      </c>
      <c r="V32" s="4" t="s">
        <v>202</v>
      </c>
      <c r="W32" s="15" t="s">
        <v>202</v>
      </c>
      <c r="X32" s="15" t="s">
        <v>202</v>
      </c>
      <c r="Y32" s="15" t="s">
        <v>202</v>
      </c>
      <c r="Z32" s="15" t="s">
        <v>202</v>
      </c>
      <c r="AA32" s="18">
        <v>0</v>
      </c>
      <c r="AB32" s="15" t="s">
        <v>202</v>
      </c>
      <c r="AC32" t="s">
        <v>283</v>
      </c>
      <c r="AD32">
        <v>0</v>
      </c>
      <c r="AE32" s="20">
        <v>0</v>
      </c>
      <c r="AF32" t="s">
        <v>283</v>
      </c>
      <c r="AG32" t="s">
        <v>283</v>
      </c>
      <c r="AH32" s="20">
        <v>0</v>
      </c>
      <c r="AI32" t="s">
        <v>283</v>
      </c>
      <c r="AJ32" s="20">
        <v>0</v>
      </c>
      <c r="AK32" s="20">
        <v>0</v>
      </c>
      <c r="AL32" s="20">
        <v>0</v>
      </c>
      <c r="AM32" s="20">
        <v>0</v>
      </c>
      <c r="AN32" s="20">
        <v>0</v>
      </c>
      <c r="AO32" s="20">
        <v>0</v>
      </c>
      <c r="AP32" s="22" t="s">
        <v>202</v>
      </c>
      <c r="AQ32" s="20">
        <v>0</v>
      </c>
      <c r="AR32" s="20">
        <v>0</v>
      </c>
      <c r="AS32" s="22" t="s">
        <v>202</v>
      </c>
      <c r="AT32" s="22" t="s">
        <v>202</v>
      </c>
      <c r="AU32" s="20">
        <v>0</v>
      </c>
      <c r="AV32" s="22" t="s">
        <v>202</v>
      </c>
      <c r="AW32" s="20">
        <v>0</v>
      </c>
      <c r="AX32" s="20">
        <v>0</v>
      </c>
      <c r="AY32" s="20">
        <v>0</v>
      </c>
      <c r="AZ32" s="20">
        <v>0</v>
      </c>
      <c r="BA32" s="20">
        <v>0</v>
      </c>
      <c r="BB32" s="20">
        <v>0</v>
      </c>
    </row>
    <row r="33" spans="1:54" x14ac:dyDescent="0.2">
      <c r="A33" t="s">
        <v>37</v>
      </c>
      <c r="B33" t="s">
        <v>38</v>
      </c>
      <c r="C33" t="s">
        <v>137</v>
      </c>
      <c r="D33" s="20">
        <v>0</v>
      </c>
      <c r="E33" s="20">
        <v>0</v>
      </c>
      <c r="F33" t="s">
        <v>137</v>
      </c>
      <c r="G33" t="s">
        <v>137</v>
      </c>
      <c r="H33" t="s">
        <v>137</v>
      </c>
      <c r="I33" s="6">
        <v>0</v>
      </c>
      <c r="J33" t="s">
        <v>137</v>
      </c>
      <c r="K33" t="s">
        <v>137</v>
      </c>
      <c r="L33" t="s">
        <v>137</v>
      </c>
      <c r="M33" t="s">
        <v>137</v>
      </c>
      <c r="N33" t="s">
        <v>137</v>
      </c>
      <c r="O33" s="6">
        <v>0</v>
      </c>
      <c r="P33" s="4" t="s">
        <v>203</v>
      </c>
      <c r="Q33" s="19">
        <v>0</v>
      </c>
      <c r="R33" s="4">
        <v>0</v>
      </c>
      <c r="S33" s="4" t="s">
        <v>203</v>
      </c>
      <c r="T33" s="4" t="s">
        <v>203</v>
      </c>
      <c r="U33" s="4" t="s">
        <v>203</v>
      </c>
      <c r="V33" s="19">
        <v>0</v>
      </c>
      <c r="W33" s="15" t="s">
        <v>203</v>
      </c>
      <c r="X33" s="15" t="s">
        <v>203</v>
      </c>
      <c r="Y33" s="15" t="s">
        <v>203</v>
      </c>
      <c r="Z33" s="15" t="s">
        <v>203</v>
      </c>
      <c r="AA33" s="15" t="s">
        <v>203</v>
      </c>
      <c r="AB33" s="18">
        <v>0</v>
      </c>
      <c r="AC33" t="s">
        <v>284</v>
      </c>
      <c r="AD33">
        <v>0</v>
      </c>
      <c r="AE33" s="20">
        <v>0</v>
      </c>
      <c r="AF33" t="s">
        <v>284</v>
      </c>
      <c r="AG33" t="s">
        <v>284</v>
      </c>
      <c r="AH33" t="s">
        <v>284</v>
      </c>
      <c r="AI33" s="20">
        <v>0</v>
      </c>
      <c r="AJ33" s="20">
        <v>0</v>
      </c>
      <c r="AK33" s="20">
        <v>0</v>
      </c>
      <c r="AL33" s="20">
        <v>0</v>
      </c>
      <c r="AM33" s="20">
        <v>0</v>
      </c>
      <c r="AN33" s="20">
        <v>0</v>
      </c>
      <c r="AO33" s="20">
        <v>0</v>
      </c>
      <c r="AP33" s="22" t="s">
        <v>203</v>
      </c>
      <c r="AQ33" s="20">
        <v>0</v>
      </c>
      <c r="AR33" s="20">
        <v>0</v>
      </c>
      <c r="AS33" s="22" t="s">
        <v>203</v>
      </c>
      <c r="AT33" s="22" t="s">
        <v>203</v>
      </c>
      <c r="AU33" s="22" t="s">
        <v>203</v>
      </c>
      <c r="AV33" s="20">
        <v>0</v>
      </c>
      <c r="AW33" s="20">
        <v>0</v>
      </c>
      <c r="AX33" s="20">
        <v>0</v>
      </c>
      <c r="AY33" s="20">
        <v>0</v>
      </c>
      <c r="AZ33" s="20">
        <v>0</v>
      </c>
      <c r="BA33" s="20">
        <v>0</v>
      </c>
      <c r="BB33" s="20">
        <v>0</v>
      </c>
    </row>
    <row r="34" spans="1:54" x14ac:dyDescent="0.2">
      <c r="Q34" s="4"/>
      <c r="R34" s="4"/>
      <c r="S34" s="4"/>
      <c r="T34" s="4"/>
      <c r="U34" s="4"/>
      <c r="V34" s="4"/>
      <c r="W34" s="15"/>
      <c r="X34" s="15"/>
      <c r="Y34" s="15"/>
      <c r="Z34" s="15"/>
      <c r="AA34" s="15"/>
      <c r="AB34" s="15"/>
    </row>
    <row r="35" spans="1:54" x14ac:dyDescent="0.2">
      <c r="A35" t="s">
        <v>39</v>
      </c>
      <c r="Q35" s="4"/>
      <c r="R35" s="4"/>
      <c r="S35" s="4"/>
      <c r="T35" s="4"/>
      <c r="U35" s="4"/>
      <c r="V35" s="4"/>
      <c r="W35" s="15"/>
      <c r="X35" s="15"/>
      <c r="Y35" s="15"/>
      <c r="Z35" s="15"/>
      <c r="AA35" s="15"/>
      <c r="AB35" s="15"/>
    </row>
    <row r="36" spans="1:54" x14ac:dyDescent="0.2">
      <c r="A36" t="s">
        <v>40</v>
      </c>
      <c r="B36" t="s">
        <v>41</v>
      </c>
      <c r="C36">
        <f>1/108</f>
        <v>9.2592592592592587E-3</v>
      </c>
      <c r="D36">
        <f t="shared" ref="D36:O36" si="3">1/108</f>
        <v>9.2592592592592587E-3</v>
      </c>
      <c r="E36">
        <f t="shared" si="3"/>
        <v>9.2592592592592587E-3</v>
      </c>
      <c r="F36">
        <f t="shared" si="3"/>
        <v>9.2592592592592587E-3</v>
      </c>
      <c r="G36">
        <f t="shared" si="3"/>
        <v>9.2592592592592587E-3</v>
      </c>
      <c r="H36">
        <f t="shared" si="3"/>
        <v>9.2592592592592587E-3</v>
      </c>
      <c r="I36">
        <f t="shared" si="3"/>
        <v>9.2592592592592587E-3</v>
      </c>
      <c r="J36">
        <f t="shared" si="3"/>
        <v>9.2592592592592587E-3</v>
      </c>
      <c r="K36">
        <f t="shared" si="3"/>
        <v>9.2592592592592587E-3</v>
      </c>
      <c r="L36">
        <f t="shared" si="3"/>
        <v>9.2592592592592587E-3</v>
      </c>
      <c r="M36">
        <f t="shared" si="3"/>
        <v>9.2592592592592587E-3</v>
      </c>
      <c r="N36">
        <f t="shared" si="3"/>
        <v>9.2592592592592587E-3</v>
      </c>
      <c r="O36">
        <f t="shared" si="3"/>
        <v>9.2592592592592587E-3</v>
      </c>
      <c r="P36" s="14">
        <v>9.2592592592592587E-3</v>
      </c>
      <c r="Q36" s="14">
        <v>9.2592592592592587E-3</v>
      </c>
      <c r="R36" s="14">
        <v>9.2592592592592587E-3</v>
      </c>
      <c r="S36" s="14">
        <v>9.2592592592592587E-3</v>
      </c>
      <c r="T36" s="14">
        <v>9.2592592592592587E-3</v>
      </c>
      <c r="U36" s="14">
        <v>9.2592592592592587E-3</v>
      </c>
      <c r="V36" s="14">
        <v>9.2592592592592587E-3</v>
      </c>
      <c r="W36" s="16">
        <v>9.2589999999999999E-3</v>
      </c>
      <c r="X36" s="16">
        <v>9.2589999999999999E-3</v>
      </c>
      <c r="Y36" s="16">
        <v>9.2589999999999999E-3</v>
      </c>
      <c r="Z36" s="16">
        <v>9.2589999999999999E-3</v>
      </c>
      <c r="AA36" s="16">
        <v>9.2589999999999999E-3</v>
      </c>
      <c r="AB36" s="16">
        <v>9.2589999999999999E-3</v>
      </c>
      <c r="AC36" t="s">
        <v>204</v>
      </c>
      <c r="AD36" t="s">
        <v>204</v>
      </c>
      <c r="AE36" t="s">
        <v>204</v>
      </c>
      <c r="AF36" t="s">
        <v>204</v>
      </c>
      <c r="AG36" t="s">
        <v>204</v>
      </c>
      <c r="AH36" t="s">
        <v>204</v>
      </c>
      <c r="AI36" t="s">
        <v>204</v>
      </c>
      <c r="AJ36" t="s">
        <v>204</v>
      </c>
      <c r="AK36" t="s">
        <v>204</v>
      </c>
      <c r="AL36" t="s">
        <v>204</v>
      </c>
      <c r="AM36" t="s">
        <v>204</v>
      </c>
      <c r="AN36" t="s">
        <v>204</v>
      </c>
      <c r="AO36" t="s">
        <v>204</v>
      </c>
      <c r="AQ36" t="s">
        <v>204</v>
      </c>
      <c r="AR36" t="s">
        <v>204</v>
      </c>
      <c r="AS36" t="s">
        <v>204</v>
      </c>
      <c r="AT36" t="s">
        <v>204</v>
      </c>
      <c r="AU36" t="s">
        <v>204</v>
      </c>
      <c r="AV36" t="s">
        <v>204</v>
      </c>
      <c r="AW36" t="s">
        <v>204</v>
      </c>
      <c r="AX36" t="s">
        <v>204</v>
      </c>
      <c r="AY36" t="s">
        <v>204</v>
      </c>
      <c r="AZ36" t="s">
        <v>204</v>
      </c>
      <c r="BA36" t="s">
        <v>204</v>
      </c>
      <c r="BB36" t="s">
        <v>204</v>
      </c>
    </row>
    <row r="37" spans="1:54" x14ac:dyDescent="0.2">
      <c r="A37" t="s">
        <v>42</v>
      </c>
      <c r="B37" t="s">
        <v>43</v>
      </c>
      <c r="C37">
        <f>1/48</f>
        <v>2.0833333333333332E-2</v>
      </c>
      <c r="D37">
        <f t="shared" ref="D37:O37" si="4">1/48</f>
        <v>2.0833333333333332E-2</v>
      </c>
      <c r="E37">
        <f t="shared" si="4"/>
        <v>2.0833333333333332E-2</v>
      </c>
      <c r="F37">
        <f t="shared" si="4"/>
        <v>2.0833333333333332E-2</v>
      </c>
      <c r="G37">
        <f t="shared" si="4"/>
        <v>2.0833333333333332E-2</v>
      </c>
      <c r="H37">
        <f t="shared" si="4"/>
        <v>2.0833333333333332E-2</v>
      </c>
      <c r="I37">
        <f t="shared" si="4"/>
        <v>2.0833333333333332E-2</v>
      </c>
      <c r="J37">
        <f t="shared" si="4"/>
        <v>2.0833333333333332E-2</v>
      </c>
      <c r="K37">
        <f t="shared" si="4"/>
        <v>2.0833333333333332E-2</v>
      </c>
      <c r="L37">
        <f t="shared" si="4"/>
        <v>2.0833333333333332E-2</v>
      </c>
      <c r="M37">
        <f t="shared" si="4"/>
        <v>2.0833333333333332E-2</v>
      </c>
      <c r="N37">
        <f t="shared" si="4"/>
        <v>2.0833333333333332E-2</v>
      </c>
      <c r="O37">
        <f t="shared" si="4"/>
        <v>2.0833333333333332E-2</v>
      </c>
      <c r="P37" s="14">
        <v>2.0833333333333332E-2</v>
      </c>
      <c r="Q37" s="14">
        <v>2.0833333333333332E-2</v>
      </c>
      <c r="R37" s="14">
        <v>2.0833333333333332E-2</v>
      </c>
      <c r="S37" s="14">
        <v>2.0833333333333332E-2</v>
      </c>
      <c r="T37" s="14">
        <v>2.0833333333333332E-2</v>
      </c>
      <c r="U37" s="14">
        <v>2.0833333333333332E-2</v>
      </c>
      <c r="V37" s="14">
        <v>2.0833333333333332E-2</v>
      </c>
      <c r="W37" s="16">
        <v>2.0833000000000001E-2</v>
      </c>
      <c r="X37" s="16">
        <v>2.0833000000000001E-2</v>
      </c>
      <c r="Y37" s="16">
        <v>2.0833000000000001E-2</v>
      </c>
      <c r="Z37" s="16">
        <v>2.0833000000000001E-2</v>
      </c>
      <c r="AA37" s="16">
        <v>2.0833000000000001E-2</v>
      </c>
      <c r="AB37" s="16">
        <v>2.0833000000000001E-2</v>
      </c>
      <c r="AC37" s="12">
        <v>2.0833333333333332E-2</v>
      </c>
      <c r="AD37" s="12">
        <v>2.0833333333333332E-2</v>
      </c>
      <c r="AE37" s="12">
        <v>2.0833333333333332E-2</v>
      </c>
      <c r="AF37" s="12">
        <v>2.0833333333333332E-2</v>
      </c>
      <c r="AG37" s="12">
        <v>2.0833333333333332E-2</v>
      </c>
      <c r="AH37" s="12">
        <v>2.0833333333333332E-2</v>
      </c>
      <c r="AI37" s="12">
        <v>2.0833333333333332E-2</v>
      </c>
      <c r="AJ37" s="12">
        <v>2.0833333333333332E-2</v>
      </c>
      <c r="AK37" s="12">
        <v>2.0833333333333332E-2</v>
      </c>
      <c r="AL37" s="12">
        <v>2.0833333333333332E-2</v>
      </c>
      <c r="AM37" s="12">
        <v>2.0833333333333332E-2</v>
      </c>
      <c r="AN37" s="12">
        <v>2.0833333333333332E-2</v>
      </c>
      <c r="AO37" s="12">
        <v>2.0833333333333332E-2</v>
      </c>
      <c r="AP37" s="13">
        <v>2.0833333333333332E-2</v>
      </c>
      <c r="AQ37" s="13">
        <v>2.0833333333333332E-2</v>
      </c>
      <c r="AR37" s="13">
        <v>2.0833333333333332E-2</v>
      </c>
      <c r="AS37" s="13">
        <v>2.0833333333333332E-2</v>
      </c>
      <c r="AT37" s="13">
        <v>2.0833333333333332E-2</v>
      </c>
      <c r="AU37" s="13">
        <v>2.0833333333333332E-2</v>
      </c>
      <c r="AV37" s="13">
        <v>2.0833333333333332E-2</v>
      </c>
      <c r="AW37" s="13">
        <v>2.0833333333333332E-2</v>
      </c>
      <c r="AX37" s="13">
        <v>2.0833333333333332E-2</v>
      </c>
      <c r="AY37" s="13">
        <v>2.0833333333333332E-2</v>
      </c>
      <c r="AZ37" s="13">
        <v>2.0833333333333332E-2</v>
      </c>
      <c r="BA37" s="13">
        <v>2.0833333333333332E-2</v>
      </c>
      <c r="BB37" s="13">
        <v>2.0833333333333332E-2</v>
      </c>
    </row>
    <row r="38" spans="1:54" x14ac:dyDescent="0.2">
      <c r="Q38" s="4"/>
      <c r="R38" s="4"/>
      <c r="S38" s="4"/>
      <c r="T38" s="4"/>
      <c r="U38" s="4"/>
      <c r="V38" s="4"/>
      <c r="W38" s="15"/>
      <c r="X38" s="15"/>
      <c r="Y38" s="15"/>
      <c r="Z38" s="15"/>
      <c r="AA38" s="15"/>
      <c r="AB38" s="15"/>
    </row>
    <row r="39" spans="1:54" x14ac:dyDescent="0.2">
      <c r="A39" t="s">
        <v>44</v>
      </c>
      <c r="Q39" s="4"/>
      <c r="R39" s="4"/>
      <c r="S39" s="4"/>
      <c r="T39" s="4"/>
      <c r="U39" s="4"/>
      <c r="V39" s="4"/>
      <c r="W39" s="15"/>
      <c r="X39" s="15"/>
      <c r="Y39" s="15"/>
      <c r="Z39" s="15"/>
      <c r="AA39" s="15"/>
      <c r="AB39" s="15"/>
    </row>
    <row r="40" spans="1:54" x14ac:dyDescent="0.2">
      <c r="Q40" s="4"/>
      <c r="R40" s="4"/>
      <c r="S40" s="4"/>
      <c r="T40" s="4"/>
      <c r="U40" s="4"/>
      <c r="V40" s="4"/>
      <c r="W40" s="15"/>
      <c r="X40" s="15"/>
      <c r="Y40" s="15"/>
      <c r="Z40" s="15"/>
      <c r="AA40" s="15"/>
      <c r="AB40" s="15"/>
    </row>
    <row r="41" spans="1:54" x14ac:dyDescent="0.2">
      <c r="A41" t="s">
        <v>45</v>
      </c>
      <c r="Q41" s="4"/>
      <c r="R41" s="4"/>
      <c r="S41" s="4"/>
      <c r="T41" s="4"/>
      <c r="U41" s="4"/>
      <c r="V41" s="4"/>
      <c r="W41" s="15"/>
      <c r="X41" s="15"/>
      <c r="Y41" s="15"/>
      <c r="Z41" s="15"/>
      <c r="AA41" s="15"/>
      <c r="AB41" s="15"/>
    </row>
    <row r="42" spans="1:54" x14ac:dyDescent="0.2">
      <c r="A42" t="s">
        <v>46</v>
      </c>
      <c r="B42" t="s">
        <v>47</v>
      </c>
      <c r="C42" t="s">
        <v>138</v>
      </c>
      <c r="D42" s="6" t="s">
        <v>139</v>
      </c>
      <c r="E42" t="s">
        <v>138</v>
      </c>
      <c r="F42" t="s">
        <v>138</v>
      </c>
      <c r="G42" t="s">
        <v>138</v>
      </c>
      <c r="H42" t="s">
        <v>138</v>
      </c>
      <c r="I42" t="s">
        <v>138</v>
      </c>
      <c r="J42" s="6" t="s">
        <v>139</v>
      </c>
      <c r="K42" t="s">
        <v>138</v>
      </c>
      <c r="L42" t="s">
        <v>138</v>
      </c>
      <c r="M42" t="s">
        <v>138</v>
      </c>
      <c r="N42" t="s">
        <v>138</v>
      </c>
      <c r="O42" t="s">
        <v>138</v>
      </c>
      <c r="P42" s="4" t="s">
        <v>205</v>
      </c>
      <c r="Q42" s="19" t="s">
        <v>221</v>
      </c>
      <c r="R42" s="4" t="s">
        <v>205</v>
      </c>
      <c r="S42" s="4" t="s">
        <v>205</v>
      </c>
      <c r="T42" s="4" t="s">
        <v>205</v>
      </c>
      <c r="U42" s="4" t="s">
        <v>205</v>
      </c>
      <c r="V42" s="4" t="s">
        <v>205</v>
      </c>
      <c r="W42" s="18" t="s">
        <v>221</v>
      </c>
      <c r="X42" s="15" t="s">
        <v>205</v>
      </c>
      <c r="Y42" s="15" t="s">
        <v>205</v>
      </c>
      <c r="Z42" s="15" t="s">
        <v>205</v>
      </c>
      <c r="AA42" s="15" t="s">
        <v>205</v>
      </c>
      <c r="AB42" s="15" t="s">
        <v>205</v>
      </c>
      <c r="AC42" t="s">
        <v>138</v>
      </c>
      <c r="AD42" s="20" t="s">
        <v>321</v>
      </c>
      <c r="AE42" t="s">
        <v>138</v>
      </c>
      <c r="AF42" t="s">
        <v>138</v>
      </c>
      <c r="AG42" t="s">
        <v>138</v>
      </c>
      <c r="AH42" t="s">
        <v>138</v>
      </c>
      <c r="AI42" t="s">
        <v>138</v>
      </c>
      <c r="AJ42" s="20" t="s">
        <v>321</v>
      </c>
      <c r="AK42" t="s">
        <v>138</v>
      </c>
      <c r="AL42" t="s">
        <v>138</v>
      </c>
      <c r="AM42" t="s">
        <v>138</v>
      </c>
      <c r="AN42" t="s">
        <v>138</v>
      </c>
      <c r="AO42" t="s">
        <v>138</v>
      </c>
      <c r="AP42" s="22" t="s">
        <v>337</v>
      </c>
      <c r="AQ42" s="20" t="s">
        <v>347</v>
      </c>
      <c r="AR42" s="22" t="s">
        <v>337</v>
      </c>
      <c r="AS42" s="22" t="s">
        <v>337</v>
      </c>
      <c r="AT42" s="22" t="s">
        <v>337</v>
      </c>
      <c r="AU42" s="22" t="s">
        <v>337</v>
      </c>
      <c r="AV42" s="22" t="s">
        <v>337</v>
      </c>
      <c r="AW42" s="20" t="s">
        <v>347</v>
      </c>
      <c r="AX42" s="22" t="s">
        <v>337</v>
      </c>
      <c r="AY42" s="22" t="s">
        <v>337</v>
      </c>
      <c r="AZ42" s="22" t="s">
        <v>337</v>
      </c>
      <c r="BA42" s="22" t="s">
        <v>337</v>
      </c>
      <c r="BB42" s="22" t="s">
        <v>337</v>
      </c>
    </row>
    <row r="43" spans="1:54" x14ac:dyDescent="0.2">
      <c r="A43" t="s">
        <v>48</v>
      </c>
      <c r="B43" t="s">
        <v>49</v>
      </c>
      <c r="C43" t="s">
        <v>140</v>
      </c>
      <c r="D43" s="6" t="s">
        <v>151</v>
      </c>
      <c r="E43" t="s">
        <v>141</v>
      </c>
      <c r="F43" t="s">
        <v>142</v>
      </c>
      <c r="G43" t="s">
        <v>143</v>
      </c>
      <c r="H43" t="s">
        <v>144</v>
      </c>
      <c r="I43" t="s">
        <v>145</v>
      </c>
      <c r="J43" t="s">
        <v>146</v>
      </c>
      <c r="K43" s="6" t="s">
        <v>151</v>
      </c>
      <c r="L43" t="s">
        <v>147</v>
      </c>
      <c r="M43" t="s">
        <v>148</v>
      </c>
      <c r="N43" t="s">
        <v>149</v>
      </c>
      <c r="O43" t="s">
        <v>150</v>
      </c>
      <c r="P43" s="4" t="s">
        <v>205</v>
      </c>
      <c r="Q43" s="19" t="s">
        <v>222</v>
      </c>
      <c r="R43" s="4" t="s">
        <v>205</v>
      </c>
      <c r="S43" s="4" t="s">
        <v>205</v>
      </c>
      <c r="T43" s="4" t="s">
        <v>205</v>
      </c>
      <c r="U43" s="4" t="s">
        <v>205</v>
      </c>
      <c r="V43" s="4" t="s">
        <v>205</v>
      </c>
      <c r="W43" s="15" t="s">
        <v>205</v>
      </c>
      <c r="X43" s="18" t="s">
        <v>222</v>
      </c>
      <c r="Y43" s="15" t="s">
        <v>205</v>
      </c>
      <c r="Z43" s="15" t="s">
        <v>205</v>
      </c>
      <c r="AA43" s="15" t="s">
        <v>205</v>
      </c>
      <c r="AB43" s="15" t="s">
        <v>205</v>
      </c>
      <c r="AC43" t="s">
        <v>138</v>
      </c>
      <c r="AD43" s="20" t="s">
        <v>322</v>
      </c>
      <c r="AE43" t="s">
        <v>138</v>
      </c>
      <c r="AF43" t="s">
        <v>138</v>
      </c>
      <c r="AG43" t="s">
        <v>138</v>
      </c>
      <c r="AH43" t="s">
        <v>138</v>
      </c>
      <c r="AI43" t="s">
        <v>138</v>
      </c>
      <c r="AJ43" t="s">
        <v>138</v>
      </c>
      <c r="AK43" s="20" t="s">
        <v>322</v>
      </c>
      <c r="AL43" t="s">
        <v>138</v>
      </c>
      <c r="AM43" t="s">
        <v>138</v>
      </c>
      <c r="AN43" t="s">
        <v>138</v>
      </c>
      <c r="AO43" t="s">
        <v>138</v>
      </c>
      <c r="AP43" s="22" t="s">
        <v>337</v>
      </c>
      <c r="AQ43" s="20" t="s">
        <v>348</v>
      </c>
      <c r="AR43" s="22" t="s">
        <v>337</v>
      </c>
      <c r="AS43" s="22" t="s">
        <v>337</v>
      </c>
      <c r="AT43" s="22" t="s">
        <v>337</v>
      </c>
      <c r="AU43" s="22" t="s">
        <v>337</v>
      </c>
      <c r="AV43" s="22" t="s">
        <v>337</v>
      </c>
      <c r="AW43" s="22" t="s">
        <v>337</v>
      </c>
      <c r="AX43" s="20" t="s">
        <v>348</v>
      </c>
      <c r="AY43" s="22" t="s">
        <v>337</v>
      </c>
      <c r="AZ43" s="22" t="s">
        <v>337</v>
      </c>
      <c r="BA43" s="22" t="s">
        <v>337</v>
      </c>
      <c r="BB43" s="22" t="s">
        <v>337</v>
      </c>
    </row>
    <row r="44" spans="1:54" x14ac:dyDescent="0.2">
      <c r="A44" t="s">
        <v>50</v>
      </c>
      <c r="B44" t="s">
        <v>51</v>
      </c>
      <c r="C44" t="s">
        <v>152</v>
      </c>
      <c r="D44" s="6" t="s">
        <v>153</v>
      </c>
      <c r="E44" t="s">
        <v>152</v>
      </c>
      <c r="F44" t="s">
        <v>152</v>
      </c>
      <c r="G44" t="s">
        <v>152</v>
      </c>
      <c r="H44" t="s">
        <v>152</v>
      </c>
      <c r="I44" t="s">
        <v>152</v>
      </c>
      <c r="J44" t="s">
        <v>152</v>
      </c>
      <c r="K44" t="s">
        <v>152</v>
      </c>
      <c r="L44" s="6" t="s">
        <v>153</v>
      </c>
      <c r="M44" t="s">
        <v>152</v>
      </c>
      <c r="N44" t="s">
        <v>152</v>
      </c>
      <c r="O44" t="s">
        <v>152</v>
      </c>
      <c r="P44" s="4" t="s">
        <v>206</v>
      </c>
      <c r="Q44" s="19" t="s">
        <v>223</v>
      </c>
      <c r="R44" s="4" t="s">
        <v>206</v>
      </c>
      <c r="S44" s="4" t="s">
        <v>206</v>
      </c>
      <c r="T44" s="4" t="s">
        <v>206</v>
      </c>
      <c r="U44" s="4" t="s">
        <v>206</v>
      </c>
      <c r="V44" s="4" t="s">
        <v>206</v>
      </c>
      <c r="W44" s="15" t="s">
        <v>206</v>
      </c>
      <c r="X44" s="15" t="s">
        <v>206</v>
      </c>
      <c r="Y44" s="18" t="s">
        <v>223</v>
      </c>
      <c r="Z44" s="15" t="s">
        <v>206</v>
      </c>
      <c r="AA44" s="15" t="s">
        <v>206</v>
      </c>
      <c r="AB44" s="15" t="s">
        <v>206</v>
      </c>
      <c r="AC44" t="s">
        <v>307</v>
      </c>
      <c r="AD44" s="20" t="s">
        <v>323</v>
      </c>
      <c r="AE44" t="s">
        <v>307</v>
      </c>
      <c r="AF44" t="s">
        <v>307</v>
      </c>
      <c r="AG44" t="s">
        <v>307</v>
      </c>
      <c r="AH44" t="s">
        <v>307</v>
      </c>
      <c r="AI44" t="s">
        <v>307</v>
      </c>
      <c r="AJ44" t="s">
        <v>307</v>
      </c>
      <c r="AK44" t="s">
        <v>307</v>
      </c>
      <c r="AL44" s="20" t="s">
        <v>323</v>
      </c>
      <c r="AM44" t="s">
        <v>307</v>
      </c>
      <c r="AN44" t="s">
        <v>307</v>
      </c>
      <c r="AO44" t="s">
        <v>307</v>
      </c>
      <c r="AP44" s="22" t="s">
        <v>338</v>
      </c>
      <c r="AQ44" s="20" t="s">
        <v>349</v>
      </c>
      <c r="AR44" s="22" t="s">
        <v>338</v>
      </c>
      <c r="AS44" s="22" t="s">
        <v>338</v>
      </c>
      <c r="AT44" s="22" t="s">
        <v>338</v>
      </c>
      <c r="AU44" s="22" t="s">
        <v>338</v>
      </c>
      <c r="AV44" s="22" t="s">
        <v>338</v>
      </c>
      <c r="AW44" s="22" t="s">
        <v>338</v>
      </c>
      <c r="AX44" s="22" t="s">
        <v>338</v>
      </c>
      <c r="AY44" s="20" t="s">
        <v>349</v>
      </c>
      <c r="AZ44" s="22" t="s">
        <v>338</v>
      </c>
      <c r="BA44" s="22" t="s">
        <v>338</v>
      </c>
      <c r="BB44" s="22" t="s">
        <v>338</v>
      </c>
    </row>
    <row r="45" spans="1:54" x14ac:dyDescent="0.2">
      <c r="A45" t="s">
        <v>52</v>
      </c>
      <c r="B45" t="s">
        <v>53</v>
      </c>
      <c r="C45" t="s">
        <v>152</v>
      </c>
      <c r="D45" s="6" t="s">
        <v>154</v>
      </c>
      <c r="E45" t="s">
        <v>152</v>
      </c>
      <c r="F45" t="s">
        <v>152</v>
      </c>
      <c r="G45" t="s">
        <v>152</v>
      </c>
      <c r="H45" t="s">
        <v>152</v>
      </c>
      <c r="I45" t="s">
        <v>152</v>
      </c>
      <c r="J45" t="s">
        <v>152</v>
      </c>
      <c r="K45" t="s">
        <v>152</v>
      </c>
      <c r="L45" t="s">
        <v>153</v>
      </c>
      <c r="M45" s="6" t="s">
        <v>154</v>
      </c>
      <c r="N45" t="s">
        <v>152</v>
      </c>
      <c r="O45" t="s">
        <v>152</v>
      </c>
      <c r="P45" s="4" t="s">
        <v>206</v>
      </c>
      <c r="Q45" s="19" t="s">
        <v>224</v>
      </c>
      <c r="R45" s="4" t="s">
        <v>206</v>
      </c>
      <c r="S45" s="4" t="s">
        <v>206</v>
      </c>
      <c r="T45" s="4" t="s">
        <v>206</v>
      </c>
      <c r="U45" s="4" t="s">
        <v>206</v>
      </c>
      <c r="V45" s="4" t="s">
        <v>206</v>
      </c>
      <c r="W45" s="15" t="s">
        <v>206</v>
      </c>
      <c r="X45" s="15" t="s">
        <v>206</v>
      </c>
      <c r="Y45" s="15" t="s">
        <v>206</v>
      </c>
      <c r="Z45" s="18" t="s">
        <v>239</v>
      </c>
      <c r="AA45" s="15" t="s">
        <v>206</v>
      </c>
      <c r="AB45" s="15" t="s">
        <v>206</v>
      </c>
      <c r="AC45" t="s">
        <v>307</v>
      </c>
      <c r="AD45" s="20" t="s">
        <v>324</v>
      </c>
      <c r="AE45" t="s">
        <v>307</v>
      </c>
      <c r="AF45" t="s">
        <v>307</v>
      </c>
      <c r="AG45" t="s">
        <v>307</v>
      </c>
      <c r="AH45" t="s">
        <v>307</v>
      </c>
      <c r="AI45" t="s">
        <v>307</v>
      </c>
      <c r="AJ45" t="s">
        <v>307</v>
      </c>
      <c r="AK45" t="s">
        <v>307</v>
      </c>
      <c r="AL45" t="s">
        <v>307</v>
      </c>
      <c r="AM45" s="20" t="s">
        <v>324</v>
      </c>
      <c r="AN45" t="s">
        <v>307</v>
      </c>
      <c r="AO45" t="s">
        <v>307</v>
      </c>
      <c r="AP45" s="22" t="s">
        <v>338</v>
      </c>
      <c r="AQ45" s="20" t="s">
        <v>350</v>
      </c>
      <c r="AR45" s="22" t="s">
        <v>338</v>
      </c>
      <c r="AS45" s="22" t="s">
        <v>338</v>
      </c>
      <c r="AT45" s="22" t="s">
        <v>338</v>
      </c>
      <c r="AU45" s="22" t="s">
        <v>338</v>
      </c>
      <c r="AV45" s="22" t="s">
        <v>338</v>
      </c>
      <c r="AW45" s="22" t="s">
        <v>338</v>
      </c>
      <c r="AX45" s="22" t="s">
        <v>338</v>
      </c>
      <c r="AY45" s="22" t="s">
        <v>338</v>
      </c>
      <c r="AZ45" s="20" t="s">
        <v>350</v>
      </c>
      <c r="BA45" s="22" t="s">
        <v>338</v>
      </c>
      <c r="BB45" s="22" t="s">
        <v>338</v>
      </c>
    </row>
    <row r="46" spans="1:54" x14ac:dyDescent="0.2">
      <c r="A46" t="s">
        <v>54</v>
      </c>
      <c r="B46" t="s">
        <v>55</v>
      </c>
      <c r="C46" t="s">
        <v>155</v>
      </c>
      <c r="D46" s="6" t="s">
        <v>157</v>
      </c>
      <c r="E46" t="s">
        <v>155</v>
      </c>
      <c r="F46" t="s">
        <v>155</v>
      </c>
      <c r="G46" t="s">
        <v>155</v>
      </c>
      <c r="H46" t="s">
        <v>155</v>
      </c>
      <c r="I46" t="s">
        <v>155</v>
      </c>
      <c r="J46" t="s">
        <v>155</v>
      </c>
      <c r="K46" t="s">
        <v>155</v>
      </c>
      <c r="L46" t="s">
        <v>155</v>
      </c>
      <c r="M46" t="s">
        <v>155</v>
      </c>
      <c r="N46" s="6" t="s">
        <v>157</v>
      </c>
      <c r="O46" t="s">
        <v>155</v>
      </c>
      <c r="P46" s="4" t="s">
        <v>207</v>
      </c>
      <c r="Q46" s="19" t="s">
        <v>225</v>
      </c>
      <c r="R46" s="4" t="s">
        <v>207</v>
      </c>
      <c r="S46" s="4" t="s">
        <v>207</v>
      </c>
      <c r="T46" s="4" t="s">
        <v>207</v>
      </c>
      <c r="U46" s="4" t="s">
        <v>207</v>
      </c>
      <c r="V46" s="4" t="s">
        <v>207</v>
      </c>
      <c r="W46" s="15" t="s">
        <v>207</v>
      </c>
      <c r="X46" s="15" t="s">
        <v>207</v>
      </c>
      <c r="Y46" s="15" t="s">
        <v>207</v>
      </c>
      <c r="Z46" s="15" t="s">
        <v>207</v>
      </c>
      <c r="AA46" s="18" t="s">
        <v>225</v>
      </c>
      <c r="AB46" s="15" t="s">
        <v>207</v>
      </c>
      <c r="AC46" t="s">
        <v>308</v>
      </c>
      <c r="AD46" s="20" t="s">
        <v>325</v>
      </c>
      <c r="AE46" t="s">
        <v>308</v>
      </c>
      <c r="AF46" t="s">
        <v>308</v>
      </c>
      <c r="AG46" t="s">
        <v>308</v>
      </c>
      <c r="AH46" t="s">
        <v>308</v>
      </c>
      <c r="AI46" t="s">
        <v>308</v>
      </c>
      <c r="AJ46" t="s">
        <v>308</v>
      </c>
      <c r="AK46" t="s">
        <v>308</v>
      </c>
      <c r="AL46" t="s">
        <v>308</v>
      </c>
      <c r="AM46" t="s">
        <v>308</v>
      </c>
      <c r="AN46" s="20" t="s">
        <v>325</v>
      </c>
      <c r="AO46" t="s">
        <v>308</v>
      </c>
      <c r="AP46" s="22" t="s">
        <v>339</v>
      </c>
      <c r="AQ46" s="20" t="s">
        <v>351</v>
      </c>
      <c r="AR46" s="22" t="s">
        <v>339</v>
      </c>
      <c r="AS46" s="22" t="s">
        <v>339</v>
      </c>
      <c r="AT46" s="22" t="s">
        <v>339</v>
      </c>
      <c r="AU46" s="22" t="s">
        <v>339</v>
      </c>
      <c r="AV46" s="22" t="s">
        <v>339</v>
      </c>
      <c r="AW46" s="22" t="s">
        <v>339</v>
      </c>
      <c r="AX46" s="22" t="s">
        <v>339</v>
      </c>
      <c r="AY46" s="22" t="s">
        <v>339</v>
      </c>
      <c r="AZ46" s="22" t="s">
        <v>339</v>
      </c>
      <c r="BA46" s="20" t="s">
        <v>351</v>
      </c>
      <c r="BB46" s="22" t="s">
        <v>339</v>
      </c>
    </row>
    <row r="47" spans="1:54" x14ac:dyDescent="0.2">
      <c r="A47" t="s">
        <v>56</v>
      </c>
      <c r="B47" t="s">
        <v>55</v>
      </c>
      <c r="C47" t="s">
        <v>156</v>
      </c>
      <c r="D47" s="6" t="s">
        <v>158</v>
      </c>
      <c r="E47" t="s">
        <v>156</v>
      </c>
      <c r="F47" t="s">
        <v>156</v>
      </c>
      <c r="G47" t="s">
        <v>156</v>
      </c>
      <c r="H47" t="s">
        <v>156</v>
      </c>
      <c r="I47" t="s">
        <v>156</v>
      </c>
      <c r="J47" t="s">
        <v>156</v>
      </c>
      <c r="K47" t="s">
        <v>156</v>
      </c>
      <c r="L47" t="s">
        <v>156</v>
      </c>
      <c r="M47" t="s">
        <v>156</v>
      </c>
      <c r="N47" t="s">
        <v>156</v>
      </c>
      <c r="O47" s="6" t="s">
        <v>158</v>
      </c>
      <c r="P47" s="4" t="s">
        <v>208</v>
      </c>
      <c r="Q47" s="19" t="s">
        <v>226</v>
      </c>
      <c r="R47" s="4" t="s">
        <v>208</v>
      </c>
      <c r="S47" s="4" t="s">
        <v>208</v>
      </c>
      <c r="T47" s="4" t="s">
        <v>208</v>
      </c>
      <c r="U47" s="4" t="s">
        <v>208</v>
      </c>
      <c r="V47" s="4" t="s">
        <v>208</v>
      </c>
      <c r="W47" s="15" t="s">
        <v>208</v>
      </c>
      <c r="X47" s="15" t="s">
        <v>208</v>
      </c>
      <c r="Y47" s="15" t="s">
        <v>208</v>
      </c>
      <c r="Z47" s="15" t="s">
        <v>208</v>
      </c>
      <c r="AA47" s="15" t="s">
        <v>208</v>
      </c>
      <c r="AB47" s="18" t="s">
        <v>226</v>
      </c>
      <c r="AC47" t="s">
        <v>309</v>
      </c>
      <c r="AD47" s="20" t="s">
        <v>326</v>
      </c>
      <c r="AE47" t="s">
        <v>309</v>
      </c>
      <c r="AF47" t="s">
        <v>309</v>
      </c>
      <c r="AG47" t="s">
        <v>309</v>
      </c>
      <c r="AH47" t="s">
        <v>309</v>
      </c>
      <c r="AI47" t="s">
        <v>309</v>
      </c>
      <c r="AJ47" t="s">
        <v>309</v>
      </c>
      <c r="AK47" t="s">
        <v>309</v>
      </c>
      <c r="AL47" t="s">
        <v>309</v>
      </c>
      <c r="AM47" t="s">
        <v>309</v>
      </c>
      <c r="AN47" t="s">
        <v>309</v>
      </c>
      <c r="AO47" s="20" t="s">
        <v>326</v>
      </c>
      <c r="AP47" s="22" t="s">
        <v>339</v>
      </c>
      <c r="AQ47" s="20" t="s">
        <v>352</v>
      </c>
      <c r="AR47" s="22" t="s">
        <v>339</v>
      </c>
      <c r="AS47" s="22" t="s">
        <v>339</v>
      </c>
      <c r="AT47" s="22" t="s">
        <v>339</v>
      </c>
      <c r="AU47" s="22" t="s">
        <v>339</v>
      </c>
      <c r="AV47" s="22" t="s">
        <v>339</v>
      </c>
      <c r="AW47" s="22" t="s">
        <v>339</v>
      </c>
      <c r="AX47" s="22" t="s">
        <v>339</v>
      </c>
      <c r="AY47" s="22" t="s">
        <v>339</v>
      </c>
      <c r="AZ47" s="22" t="s">
        <v>339</v>
      </c>
      <c r="BA47" s="22" t="s">
        <v>339</v>
      </c>
      <c r="BB47" s="20" t="s">
        <v>352</v>
      </c>
    </row>
    <row r="48" spans="1:54" x14ac:dyDescent="0.2">
      <c r="Q48" s="4"/>
      <c r="R48" s="4"/>
      <c r="S48" s="4"/>
      <c r="T48" s="4"/>
      <c r="U48" s="4"/>
      <c r="V48" s="4"/>
      <c r="W48" s="15"/>
      <c r="X48" s="15"/>
      <c r="Y48" s="15"/>
      <c r="Z48" s="15"/>
      <c r="AA48" s="15"/>
      <c r="AB48" s="15"/>
    </row>
    <row r="49" spans="1:54" x14ac:dyDescent="0.2">
      <c r="A49" t="s">
        <v>57</v>
      </c>
      <c r="Q49" s="4"/>
      <c r="R49" s="4"/>
      <c r="S49" s="4"/>
      <c r="T49" s="4"/>
      <c r="U49" s="4"/>
      <c r="V49" s="4"/>
      <c r="W49" s="15"/>
      <c r="X49" s="15"/>
      <c r="Y49" s="15"/>
      <c r="Z49" s="15"/>
      <c r="AA49" s="15"/>
      <c r="AB49" s="15"/>
    </row>
    <row r="50" spans="1:54" x14ac:dyDescent="0.2">
      <c r="A50" t="s">
        <v>58</v>
      </c>
      <c r="B50" t="s">
        <v>59</v>
      </c>
      <c r="C50">
        <v>0.42</v>
      </c>
      <c r="D50">
        <v>0.42</v>
      </c>
      <c r="E50">
        <v>0.42</v>
      </c>
      <c r="F50">
        <v>0.42</v>
      </c>
      <c r="G50">
        <v>0.42</v>
      </c>
      <c r="H50">
        <v>0.42</v>
      </c>
      <c r="I50">
        <v>0.42</v>
      </c>
      <c r="J50">
        <v>0.42</v>
      </c>
      <c r="K50">
        <v>0.42</v>
      </c>
      <c r="L50">
        <v>0.42</v>
      </c>
      <c r="M50">
        <v>0.42</v>
      </c>
      <c r="N50">
        <v>0.42</v>
      </c>
      <c r="O50">
        <v>0.42</v>
      </c>
      <c r="P50" s="4">
        <v>0.42</v>
      </c>
      <c r="Q50" s="4">
        <v>0.42</v>
      </c>
      <c r="R50" s="4">
        <v>0.42</v>
      </c>
      <c r="S50" s="4">
        <v>0.42</v>
      </c>
      <c r="T50" s="4">
        <v>0.42</v>
      </c>
      <c r="U50" s="4">
        <v>0.42</v>
      </c>
      <c r="V50" s="4">
        <v>0.42</v>
      </c>
      <c r="W50" s="15">
        <v>0.42</v>
      </c>
      <c r="X50" s="15">
        <v>0.42</v>
      </c>
      <c r="Y50" s="15">
        <v>0.42</v>
      </c>
      <c r="Z50" s="15">
        <v>0.42</v>
      </c>
      <c r="AA50" s="15">
        <v>0.42</v>
      </c>
      <c r="AB50" s="15">
        <v>0.42</v>
      </c>
      <c r="AC50" s="15">
        <v>0.42</v>
      </c>
      <c r="AD50" s="15">
        <v>0.42</v>
      </c>
      <c r="AE50" s="15">
        <v>0.42</v>
      </c>
      <c r="AF50" s="15">
        <v>0.42</v>
      </c>
      <c r="AG50" s="15">
        <v>0.42</v>
      </c>
      <c r="AH50" s="15">
        <v>0.42</v>
      </c>
      <c r="AI50" s="15">
        <v>0.42</v>
      </c>
      <c r="AJ50" s="15">
        <v>0.42</v>
      </c>
      <c r="AK50" s="15">
        <v>0.42</v>
      </c>
      <c r="AL50" s="15">
        <v>0.42</v>
      </c>
      <c r="AM50" s="15">
        <v>0.42</v>
      </c>
      <c r="AN50" s="15">
        <v>0.42</v>
      </c>
      <c r="AO50" s="15">
        <v>0.42</v>
      </c>
      <c r="AP50" s="15">
        <v>0.42</v>
      </c>
      <c r="AQ50" s="15">
        <v>0.42</v>
      </c>
      <c r="AR50" s="15">
        <v>0.42</v>
      </c>
      <c r="AS50" s="15">
        <v>0.42</v>
      </c>
      <c r="AT50" s="15">
        <v>0.42</v>
      </c>
      <c r="AU50" s="15">
        <v>0.42</v>
      </c>
      <c r="AV50" s="15">
        <v>0.42</v>
      </c>
      <c r="AW50" s="15">
        <v>0.42</v>
      </c>
      <c r="AX50" s="15">
        <v>0.42</v>
      </c>
      <c r="AY50" s="15">
        <v>0.42</v>
      </c>
      <c r="AZ50" s="15">
        <v>0.42</v>
      </c>
      <c r="BA50" s="15">
        <v>0.42</v>
      </c>
      <c r="BB50" s="15">
        <v>0.42</v>
      </c>
    </row>
    <row r="51" spans="1:54" x14ac:dyDescent="0.2">
      <c r="Q51" s="4"/>
      <c r="R51" s="4"/>
      <c r="S51" s="4"/>
      <c r="T51" s="4"/>
      <c r="U51" s="4"/>
      <c r="V51" s="4"/>
      <c r="W51" s="15"/>
      <c r="X51" s="15"/>
      <c r="Y51" s="15"/>
      <c r="Z51" s="15"/>
      <c r="AA51" s="15"/>
      <c r="AB51" s="15"/>
    </row>
    <row r="52" spans="1:54" x14ac:dyDescent="0.2">
      <c r="A52" t="s">
        <v>60</v>
      </c>
      <c r="Q52" s="4"/>
      <c r="R52" s="4"/>
      <c r="S52" s="4"/>
      <c r="T52" s="4"/>
      <c r="U52" s="4"/>
      <c r="V52" s="4"/>
      <c r="W52" s="15"/>
      <c r="X52" s="15"/>
      <c r="Y52" s="15"/>
      <c r="Z52" s="15"/>
      <c r="AA52" s="15"/>
      <c r="AB52" s="15"/>
    </row>
    <row r="53" spans="1:54" x14ac:dyDescent="0.2">
      <c r="A53" t="s">
        <v>61</v>
      </c>
      <c r="Q53" s="4"/>
      <c r="R53" s="4"/>
      <c r="S53" s="4"/>
      <c r="T53" s="4"/>
      <c r="U53" s="4"/>
      <c r="V53" s="4"/>
      <c r="W53" s="15"/>
      <c r="X53" s="15"/>
      <c r="Y53" s="15"/>
      <c r="Z53" s="15"/>
      <c r="AA53" s="15"/>
      <c r="AB53" s="15"/>
    </row>
    <row r="54" spans="1:54" x14ac:dyDescent="0.2">
      <c r="A54" t="s">
        <v>62</v>
      </c>
      <c r="B54" t="s">
        <v>63</v>
      </c>
      <c r="C54" t="s">
        <v>166</v>
      </c>
      <c r="D54" s="6" t="s">
        <v>159</v>
      </c>
      <c r="E54" t="s">
        <v>166</v>
      </c>
      <c r="F54" t="s">
        <v>166</v>
      </c>
      <c r="G54" t="s">
        <v>166</v>
      </c>
      <c r="H54" t="s">
        <v>166</v>
      </c>
      <c r="I54" t="s">
        <v>166</v>
      </c>
      <c r="J54" s="6" t="s">
        <v>159</v>
      </c>
      <c r="K54" t="s">
        <v>165</v>
      </c>
      <c r="L54" t="s">
        <v>167</v>
      </c>
      <c r="M54" t="s">
        <v>168</v>
      </c>
      <c r="N54" t="s">
        <v>169</v>
      </c>
      <c r="O54" t="s">
        <v>170</v>
      </c>
      <c r="P54" s="4" t="s">
        <v>209</v>
      </c>
      <c r="Q54" s="19" t="s">
        <v>228</v>
      </c>
      <c r="R54" s="4" t="s">
        <v>227</v>
      </c>
      <c r="S54" s="4" t="s">
        <v>209</v>
      </c>
      <c r="T54" s="4" t="s">
        <v>209</v>
      </c>
      <c r="U54" s="4" t="s">
        <v>209</v>
      </c>
      <c r="V54" s="4" t="s">
        <v>209</v>
      </c>
      <c r="W54" s="18" t="s">
        <v>228</v>
      </c>
      <c r="X54" s="15" t="s">
        <v>209</v>
      </c>
      <c r="Y54" s="15" t="s">
        <v>209</v>
      </c>
      <c r="Z54" s="15" t="s">
        <v>209</v>
      </c>
      <c r="AA54" s="15" t="s">
        <v>209</v>
      </c>
      <c r="AB54" s="15" t="s">
        <v>209</v>
      </c>
      <c r="AC54" t="s">
        <v>310</v>
      </c>
      <c r="AD54" s="18" t="s">
        <v>327</v>
      </c>
      <c r="AE54" t="s">
        <v>310</v>
      </c>
      <c r="AF54" t="s">
        <v>310</v>
      </c>
      <c r="AG54" t="s">
        <v>310</v>
      </c>
      <c r="AH54" t="s">
        <v>310</v>
      </c>
      <c r="AI54" t="s">
        <v>310</v>
      </c>
      <c r="AJ54" s="18" t="s">
        <v>327</v>
      </c>
      <c r="AK54" t="s">
        <v>310</v>
      </c>
      <c r="AL54" t="s">
        <v>310</v>
      </c>
      <c r="AM54" t="s">
        <v>310</v>
      </c>
      <c r="AN54" t="s">
        <v>310</v>
      </c>
      <c r="AO54" t="s">
        <v>310</v>
      </c>
      <c r="AP54" s="22" t="s">
        <v>340</v>
      </c>
      <c r="AQ54" s="20" t="s">
        <v>353</v>
      </c>
      <c r="AR54" s="22" t="s">
        <v>340</v>
      </c>
      <c r="AS54" s="22" t="s">
        <v>340</v>
      </c>
      <c r="AT54" s="22" t="s">
        <v>340</v>
      </c>
      <c r="AU54" s="22" t="s">
        <v>340</v>
      </c>
      <c r="AV54" s="22" t="s">
        <v>340</v>
      </c>
      <c r="AW54" s="20" t="s">
        <v>353</v>
      </c>
      <c r="AX54" s="22" t="s">
        <v>340</v>
      </c>
      <c r="AY54" s="22" t="s">
        <v>340</v>
      </c>
      <c r="AZ54" s="22" t="s">
        <v>340</v>
      </c>
      <c r="BA54" s="22" t="s">
        <v>340</v>
      </c>
      <c r="BB54" s="22" t="s">
        <v>340</v>
      </c>
    </row>
    <row r="55" spans="1:54" x14ac:dyDescent="0.2">
      <c r="A55" t="s">
        <v>64</v>
      </c>
      <c r="B55" t="s">
        <v>65</v>
      </c>
      <c r="C55" t="s">
        <v>171</v>
      </c>
      <c r="D55" s="6" t="s">
        <v>160</v>
      </c>
      <c r="E55" t="s">
        <v>171</v>
      </c>
      <c r="F55" t="s">
        <v>171</v>
      </c>
      <c r="G55" t="s">
        <v>171</v>
      </c>
      <c r="H55" t="s">
        <v>171</v>
      </c>
      <c r="I55" t="s">
        <v>171</v>
      </c>
      <c r="J55" t="s">
        <v>171</v>
      </c>
      <c r="K55" s="6" t="s">
        <v>160</v>
      </c>
      <c r="L55" t="s">
        <v>171</v>
      </c>
      <c r="M55" t="s">
        <v>171</v>
      </c>
      <c r="N55" t="s">
        <v>171</v>
      </c>
      <c r="O55" t="s">
        <v>171</v>
      </c>
      <c r="P55" s="4" t="s">
        <v>210</v>
      </c>
      <c r="Q55" s="19" t="s">
        <v>230</v>
      </c>
      <c r="R55" s="4" t="s">
        <v>229</v>
      </c>
      <c r="S55" s="4" t="s">
        <v>210</v>
      </c>
      <c r="T55" s="4" t="s">
        <v>210</v>
      </c>
      <c r="U55" s="4" t="s">
        <v>210</v>
      </c>
      <c r="V55" s="4" t="s">
        <v>210</v>
      </c>
      <c r="W55" s="15" t="s">
        <v>210</v>
      </c>
      <c r="X55" s="18" t="s">
        <v>230</v>
      </c>
      <c r="Y55" s="15" t="s">
        <v>210</v>
      </c>
      <c r="Z55" s="15" t="s">
        <v>210</v>
      </c>
      <c r="AA55" s="15" t="s">
        <v>210</v>
      </c>
      <c r="AB55" s="15" t="s">
        <v>210</v>
      </c>
      <c r="AC55" t="s">
        <v>311</v>
      </c>
      <c r="AD55" s="18" t="s">
        <v>328</v>
      </c>
      <c r="AE55" t="s">
        <v>311</v>
      </c>
      <c r="AF55" t="s">
        <v>311</v>
      </c>
      <c r="AG55" t="s">
        <v>311</v>
      </c>
      <c r="AH55" t="s">
        <v>311</v>
      </c>
      <c r="AI55" t="s">
        <v>311</v>
      </c>
      <c r="AJ55" t="s">
        <v>311</v>
      </c>
      <c r="AK55" s="18" t="s">
        <v>328</v>
      </c>
      <c r="AL55" t="s">
        <v>311</v>
      </c>
      <c r="AM55" t="s">
        <v>311</v>
      </c>
      <c r="AN55" t="s">
        <v>311</v>
      </c>
      <c r="AO55" t="s">
        <v>311</v>
      </c>
      <c r="AP55" s="22" t="s">
        <v>341</v>
      </c>
      <c r="AQ55" s="20" t="s">
        <v>354</v>
      </c>
      <c r="AR55" s="22" t="s">
        <v>341</v>
      </c>
      <c r="AS55" s="22" t="s">
        <v>341</v>
      </c>
      <c r="AT55" s="22" t="s">
        <v>341</v>
      </c>
      <c r="AU55" s="22" t="s">
        <v>341</v>
      </c>
      <c r="AV55" s="22" t="s">
        <v>341</v>
      </c>
      <c r="AW55" s="22" t="s">
        <v>341</v>
      </c>
      <c r="AX55" s="20" t="s">
        <v>354</v>
      </c>
      <c r="AY55" s="22" t="s">
        <v>341</v>
      </c>
      <c r="AZ55" s="22" t="s">
        <v>341</v>
      </c>
      <c r="BA55" s="22" t="s">
        <v>341</v>
      </c>
      <c r="BB55" s="22" t="s">
        <v>341</v>
      </c>
    </row>
    <row r="56" spans="1:54" x14ac:dyDescent="0.2">
      <c r="A56" t="s">
        <v>66</v>
      </c>
      <c r="B56" t="s">
        <v>67</v>
      </c>
      <c r="C56" t="s">
        <v>172</v>
      </c>
      <c r="D56" s="6" t="s">
        <v>161</v>
      </c>
      <c r="E56" t="s">
        <v>172</v>
      </c>
      <c r="F56" t="s">
        <v>172</v>
      </c>
      <c r="G56" t="s">
        <v>172</v>
      </c>
      <c r="H56" t="s">
        <v>172</v>
      </c>
      <c r="I56" t="s">
        <v>172</v>
      </c>
      <c r="J56" t="s">
        <v>172</v>
      </c>
      <c r="K56" t="s">
        <v>172</v>
      </c>
      <c r="L56" s="6" t="s">
        <v>161</v>
      </c>
      <c r="M56" t="s">
        <v>172</v>
      </c>
      <c r="N56" t="s">
        <v>172</v>
      </c>
      <c r="O56" t="s">
        <v>172</v>
      </c>
      <c r="P56" s="4" t="s">
        <v>211</v>
      </c>
      <c r="Q56" s="19" t="s">
        <v>232</v>
      </c>
      <c r="R56" s="4" t="s">
        <v>231</v>
      </c>
      <c r="S56" s="4" t="s">
        <v>211</v>
      </c>
      <c r="T56" s="4" t="s">
        <v>211</v>
      </c>
      <c r="U56" s="4" t="s">
        <v>211</v>
      </c>
      <c r="V56" s="4" t="s">
        <v>211</v>
      </c>
      <c r="W56" s="15" t="s">
        <v>211</v>
      </c>
      <c r="X56" s="15" t="s">
        <v>211</v>
      </c>
      <c r="Y56" s="18" t="s">
        <v>232</v>
      </c>
      <c r="Z56" s="15" t="s">
        <v>211</v>
      </c>
      <c r="AA56" s="15" t="s">
        <v>211</v>
      </c>
      <c r="AB56" s="15" t="s">
        <v>211</v>
      </c>
      <c r="AC56" s="15" t="s">
        <v>312</v>
      </c>
      <c r="AD56" s="18" t="s">
        <v>329</v>
      </c>
      <c r="AE56" s="15" t="s">
        <v>312</v>
      </c>
      <c r="AF56" s="15" t="s">
        <v>312</v>
      </c>
      <c r="AG56" s="15" t="s">
        <v>312</v>
      </c>
      <c r="AH56" s="15" t="s">
        <v>312</v>
      </c>
      <c r="AI56" s="15" t="s">
        <v>312</v>
      </c>
      <c r="AJ56" s="15" t="s">
        <v>312</v>
      </c>
      <c r="AK56" s="15" t="s">
        <v>312</v>
      </c>
      <c r="AL56" s="18" t="s">
        <v>329</v>
      </c>
      <c r="AM56" s="15" t="s">
        <v>312</v>
      </c>
      <c r="AN56" s="15" t="s">
        <v>312</v>
      </c>
      <c r="AO56" s="15" t="s">
        <v>312</v>
      </c>
      <c r="AP56" s="22" t="s">
        <v>342</v>
      </c>
      <c r="AQ56" s="18" t="s">
        <v>355</v>
      </c>
      <c r="AR56" s="22" t="s">
        <v>342</v>
      </c>
      <c r="AS56" s="22" t="s">
        <v>342</v>
      </c>
      <c r="AT56" s="22" t="s">
        <v>342</v>
      </c>
      <c r="AU56" s="22" t="s">
        <v>342</v>
      </c>
      <c r="AV56" s="22" t="s">
        <v>342</v>
      </c>
      <c r="AW56" s="22" t="s">
        <v>342</v>
      </c>
      <c r="AX56" s="22" t="s">
        <v>342</v>
      </c>
      <c r="AY56" s="18" t="s">
        <v>355</v>
      </c>
      <c r="AZ56" s="22" t="s">
        <v>342</v>
      </c>
      <c r="BA56" s="22" t="s">
        <v>342</v>
      </c>
      <c r="BB56" s="22" t="s">
        <v>342</v>
      </c>
    </row>
    <row r="57" spans="1:54" x14ac:dyDescent="0.2">
      <c r="A57" t="s">
        <v>68</v>
      </c>
      <c r="B57" t="s">
        <v>69</v>
      </c>
      <c r="C57" t="s">
        <v>173</v>
      </c>
      <c r="D57" s="6" t="s">
        <v>162</v>
      </c>
      <c r="E57" t="s">
        <v>173</v>
      </c>
      <c r="F57" t="s">
        <v>173</v>
      </c>
      <c r="G57" t="s">
        <v>173</v>
      </c>
      <c r="H57" t="s">
        <v>173</v>
      </c>
      <c r="I57" t="s">
        <v>173</v>
      </c>
      <c r="J57" t="s">
        <v>173</v>
      </c>
      <c r="K57" t="s">
        <v>173</v>
      </c>
      <c r="L57" t="s">
        <v>173</v>
      </c>
      <c r="M57" s="6" t="s">
        <v>162</v>
      </c>
      <c r="N57" t="s">
        <v>173</v>
      </c>
      <c r="O57" t="s">
        <v>173</v>
      </c>
      <c r="P57" s="4" t="s">
        <v>212</v>
      </c>
      <c r="Q57" s="19" t="s">
        <v>234</v>
      </c>
      <c r="R57" s="4" t="s">
        <v>233</v>
      </c>
      <c r="S57" s="4" t="s">
        <v>212</v>
      </c>
      <c r="T57" s="4" t="s">
        <v>212</v>
      </c>
      <c r="U57" s="4" t="s">
        <v>212</v>
      </c>
      <c r="V57" s="4" t="s">
        <v>212</v>
      </c>
      <c r="W57" s="15" t="s">
        <v>212</v>
      </c>
      <c r="X57" s="15" t="s">
        <v>212</v>
      </c>
      <c r="Y57" s="15" t="s">
        <v>212</v>
      </c>
      <c r="Z57" s="18" t="s">
        <v>234</v>
      </c>
      <c r="AA57" s="15" t="s">
        <v>212</v>
      </c>
      <c r="AB57" s="15" t="s">
        <v>212</v>
      </c>
      <c r="AC57" t="s">
        <v>313</v>
      </c>
      <c r="AD57" s="18" t="s">
        <v>330</v>
      </c>
      <c r="AE57" t="s">
        <v>313</v>
      </c>
      <c r="AF57" t="s">
        <v>313</v>
      </c>
      <c r="AG57" t="s">
        <v>313</v>
      </c>
      <c r="AH57" t="s">
        <v>313</v>
      </c>
      <c r="AI57" t="s">
        <v>313</v>
      </c>
      <c r="AJ57" t="s">
        <v>313</v>
      </c>
      <c r="AK57" t="s">
        <v>313</v>
      </c>
      <c r="AL57" t="s">
        <v>313</v>
      </c>
      <c r="AM57" s="18" t="s">
        <v>330</v>
      </c>
      <c r="AN57" t="s">
        <v>313</v>
      </c>
      <c r="AO57" t="s">
        <v>313</v>
      </c>
      <c r="AP57" s="22" t="s">
        <v>343</v>
      </c>
      <c r="AQ57" s="20" t="s">
        <v>356</v>
      </c>
      <c r="AR57" s="22" t="s">
        <v>343</v>
      </c>
      <c r="AS57" s="22" t="s">
        <v>343</v>
      </c>
      <c r="AT57" s="22" t="s">
        <v>343</v>
      </c>
      <c r="AU57" s="22" t="s">
        <v>343</v>
      </c>
      <c r="AV57" s="22" t="s">
        <v>343</v>
      </c>
      <c r="AW57" s="22" t="s">
        <v>343</v>
      </c>
      <c r="AX57" s="22" t="s">
        <v>343</v>
      </c>
      <c r="AY57" s="22" t="s">
        <v>343</v>
      </c>
      <c r="AZ57" s="20" t="s">
        <v>356</v>
      </c>
      <c r="BA57" s="22" t="s">
        <v>343</v>
      </c>
      <c r="BB57" s="22" t="s">
        <v>343</v>
      </c>
    </row>
    <row r="58" spans="1:54" x14ac:dyDescent="0.2">
      <c r="A58" t="s">
        <v>70</v>
      </c>
      <c r="B58" t="s">
        <v>71</v>
      </c>
      <c r="C58" t="s">
        <v>174</v>
      </c>
      <c r="D58" s="6" t="s">
        <v>163</v>
      </c>
      <c r="E58" t="s">
        <v>174</v>
      </c>
      <c r="F58" t="s">
        <v>174</v>
      </c>
      <c r="G58" t="s">
        <v>174</v>
      </c>
      <c r="H58" t="s">
        <v>174</v>
      </c>
      <c r="I58" t="s">
        <v>174</v>
      </c>
      <c r="J58" t="s">
        <v>174</v>
      </c>
      <c r="K58" t="s">
        <v>174</v>
      </c>
      <c r="L58" t="s">
        <v>174</v>
      </c>
      <c r="M58" t="s">
        <v>174</v>
      </c>
      <c r="N58" s="6" t="s">
        <v>163</v>
      </c>
      <c r="O58" t="s">
        <v>174</v>
      </c>
      <c r="P58" s="4" t="s">
        <v>213</v>
      </c>
      <c r="Q58" s="19" t="s">
        <v>236</v>
      </c>
      <c r="R58" s="4" t="s">
        <v>235</v>
      </c>
      <c r="S58" s="4" t="s">
        <v>213</v>
      </c>
      <c r="T58" s="4" t="s">
        <v>213</v>
      </c>
      <c r="U58" s="4" t="s">
        <v>213</v>
      </c>
      <c r="V58" s="4" t="s">
        <v>213</v>
      </c>
      <c r="W58" s="15" t="s">
        <v>213</v>
      </c>
      <c r="X58" s="15" t="s">
        <v>213</v>
      </c>
      <c r="Y58" s="15" t="s">
        <v>213</v>
      </c>
      <c r="Z58" s="15" t="s">
        <v>213</v>
      </c>
      <c r="AA58" s="18" t="s">
        <v>240</v>
      </c>
      <c r="AB58" s="15" t="s">
        <v>213</v>
      </c>
      <c r="AC58" t="s">
        <v>314</v>
      </c>
      <c r="AD58" s="18" t="s">
        <v>331</v>
      </c>
      <c r="AE58" t="s">
        <v>314</v>
      </c>
      <c r="AF58" t="s">
        <v>314</v>
      </c>
      <c r="AG58" t="s">
        <v>314</v>
      </c>
      <c r="AH58" t="s">
        <v>314</v>
      </c>
      <c r="AI58" t="s">
        <v>314</v>
      </c>
      <c r="AJ58" t="s">
        <v>314</v>
      </c>
      <c r="AK58" t="s">
        <v>314</v>
      </c>
      <c r="AL58" t="s">
        <v>314</v>
      </c>
      <c r="AM58" t="s">
        <v>314</v>
      </c>
      <c r="AN58" s="18" t="s">
        <v>331</v>
      </c>
      <c r="AO58" t="s">
        <v>314</v>
      </c>
      <c r="AP58" s="22" t="s">
        <v>344</v>
      </c>
      <c r="AQ58" s="20" t="s">
        <v>357</v>
      </c>
      <c r="AR58" s="22" t="s">
        <v>344</v>
      </c>
      <c r="AS58" s="22" t="s">
        <v>344</v>
      </c>
      <c r="AT58" s="22" t="s">
        <v>344</v>
      </c>
      <c r="AU58" s="22" t="s">
        <v>344</v>
      </c>
      <c r="AV58" s="22" t="s">
        <v>344</v>
      </c>
      <c r="AW58" s="22" t="s">
        <v>344</v>
      </c>
      <c r="AX58" s="22" t="s">
        <v>344</v>
      </c>
      <c r="AY58" s="22" t="s">
        <v>344</v>
      </c>
      <c r="AZ58" s="22" t="s">
        <v>344</v>
      </c>
      <c r="BA58" s="20" t="s">
        <v>357</v>
      </c>
      <c r="BB58" s="22" t="s">
        <v>344</v>
      </c>
    </row>
    <row r="59" spans="1:54" x14ac:dyDescent="0.2">
      <c r="A59" t="s">
        <v>72</v>
      </c>
      <c r="B59" t="s">
        <v>73</v>
      </c>
      <c r="C59" t="s">
        <v>175</v>
      </c>
      <c r="D59" s="6" t="s">
        <v>164</v>
      </c>
      <c r="E59" t="s">
        <v>175</v>
      </c>
      <c r="F59" t="s">
        <v>175</v>
      </c>
      <c r="G59" t="s">
        <v>175</v>
      </c>
      <c r="H59" t="s">
        <v>175</v>
      </c>
      <c r="I59" t="s">
        <v>175</v>
      </c>
      <c r="J59" t="s">
        <v>175</v>
      </c>
      <c r="K59" t="s">
        <v>175</v>
      </c>
      <c r="L59" t="s">
        <v>175</v>
      </c>
      <c r="M59" t="s">
        <v>175</v>
      </c>
      <c r="N59" t="s">
        <v>175</v>
      </c>
      <c r="O59" s="6" t="s">
        <v>164</v>
      </c>
      <c r="P59" s="4" t="s">
        <v>214</v>
      </c>
      <c r="Q59" s="20" t="s">
        <v>238</v>
      </c>
      <c r="R59" s="4" t="s">
        <v>237</v>
      </c>
      <c r="S59" s="4" t="s">
        <v>214</v>
      </c>
      <c r="T59" s="4" t="s">
        <v>214</v>
      </c>
      <c r="U59" s="4" t="s">
        <v>214</v>
      </c>
      <c r="V59" s="4" t="s">
        <v>214</v>
      </c>
      <c r="W59" s="15" t="s">
        <v>214</v>
      </c>
      <c r="X59" s="15" t="s">
        <v>214</v>
      </c>
      <c r="Y59" s="15" t="s">
        <v>214</v>
      </c>
      <c r="Z59" s="15" t="s">
        <v>214</v>
      </c>
      <c r="AA59" s="15" t="s">
        <v>214</v>
      </c>
      <c r="AB59" s="18" t="s">
        <v>241</v>
      </c>
      <c r="AC59" t="s">
        <v>315</v>
      </c>
      <c r="AD59" s="18" t="s">
        <v>332</v>
      </c>
      <c r="AE59" t="s">
        <v>315</v>
      </c>
      <c r="AF59" t="s">
        <v>315</v>
      </c>
      <c r="AG59" t="s">
        <v>315</v>
      </c>
      <c r="AH59" t="s">
        <v>315</v>
      </c>
      <c r="AI59" t="s">
        <v>315</v>
      </c>
      <c r="AJ59" t="s">
        <v>315</v>
      </c>
      <c r="AK59" t="s">
        <v>315</v>
      </c>
      <c r="AL59" t="s">
        <v>315</v>
      </c>
      <c r="AM59" t="s">
        <v>315</v>
      </c>
      <c r="AN59" t="s">
        <v>315</v>
      </c>
      <c r="AO59" s="18" t="s">
        <v>332</v>
      </c>
      <c r="AP59" s="22" t="s">
        <v>345</v>
      </c>
      <c r="AQ59" s="20" t="s">
        <v>358</v>
      </c>
      <c r="AR59" s="22" t="s">
        <v>345</v>
      </c>
      <c r="AS59" s="22" t="s">
        <v>345</v>
      </c>
      <c r="AT59" s="22" t="s">
        <v>345</v>
      </c>
      <c r="AU59" s="22" t="s">
        <v>345</v>
      </c>
      <c r="AV59" s="22" t="s">
        <v>345</v>
      </c>
      <c r="AW59" s="22" t="s">
        <v>345</v>
      </c>
      <c r="AX59" s="22" t="s">
        <v>345</v>
      </c>
      <c r="AY59" s="22" t="s">
        <v>345</v>
      </c>
      <c r="AZ59" s="22" t="s">
        <v>345</v>
      </c>
      <c r="BA59" s="22" t="s">
        <v>345</v>
      </c>
      <c r="BB59" s="20" t="s">
        <v>358</v>
      </c>
    </row>
    <row r="60" spans="1:54" x14ac:dyDescent="0.2">
      <c r="Q60" s="4"/>
      <c r="R60" s="4"/>
      <c r="S60" s="4"/>
      <c r="T60" s="4"/>
      <c r="U60" s="4"/>
      <c r="V60" s="4"/>
      <c r="W60" s="15"/>
      <c r="X60" s="15"/>
      <c r="Y60" s="15"/>
      <c r="Z60" s="15"/>
      <c r="AA60" s="15"/>
      <c r="AB60" s="15"/>
    </row>
    <row r="61" spans="1:54" x14ac:dyDescent="0.2">
      <c r="A61" t="s">
        <v>74</v>
      </c>
      <c r="Q61" s="4"/>
      <c r="R61" s="4"/>
      <c r="S61" s="4"/>
      <c r="T61" s="4"/>
      <c r="U61" s="4"/>
      <c r="V61" s="4"/>
      <c r="W61" s="15"/>
      <c r="X61" s="15"/>
      <c r="Y61" s="15"/>
      <c r="Z61" s="15"/>
      <c r="AA61" s="15"/>
      <c r="AB61" s="15"/>
    </row>
    <row r="62" spans="1:54" x14ac:dyDescent="0.2">
      <c r="A62" t="s">
        <v>75</v>
      </c>
      <c r="C62">
        <v>0.25</v>
      </c>
      <c r="D62">
        <v>0.25</v>
      </c>
      <c r="E62">
        <v>0.25</v>
      </c>
      <c r="F62">
        <v>0.25</v>
      </c>
      <c r="G62">
        <v>0.25</v>
      </c>
      <c r="H62">
        <v>0.25</v>
      </c>
      <c r="I62">
        <v>0.25</v>
      </c>
      <c r="J62">
        <v>0.25</v>
      </c>
      <c r="K62">
        <v>0.25</v>
      </c>
      <c r="L62">
        <v>0.25</v>
      </c>
      <c r="M62">
        <v>0.25</v>
      </c>
      <c r="N62">
        <v>0.25</v>
      </c>
      <c r="O62">
        <v>0.25</v>
      </c>
      <c r="Q62" s="4"/>
      <c r="R62" s="4"/>
      <c r="S62" s="4"/>
      <c r="T62" s="4"/>
      <c r="U62" s="4"/>
      <c r="V62" s="4"/>
      <c r="W62" s="15"/>
      <c r="X62" s="15"/>
      <c r="Y62" s="15"/>
      <c r="Z62" s="15"/>
      <c r="AA62" s="15"/>
      <c r="AB62" s="15"/>
    </row>
    <row r="63" spans="1:54" x14ac:dyDescent="0.2">
      <c r="Q63" s="4"/>
      <c r="R63" s="4"/>
      <c r="S63" s="4"/>
      <c r="T63" s="4"/>
      <c r="U63" s="4"/>
      <c r="V63" s="4"/>
      <c r="W63" s="15"/>
      <c r="X63" s="15"/>
      <c r="Y63" s="15"/>
      <c r="Z63" s="15"/>
      <c r="AA63" s="15"/>
      <c r="AB63" s="15"/>
    </row>
    <row r="64" spans="1:54" x14ac:dyDescent="0.2">
      <c r="A64" t="s">
        <v>76</v>
      </c>
      <c r="Q64" s="4"/>
      <c r="R64" s="4"/>
      <c r="S64" s="4"/>
      <c r="T64" s="4"/>
      <c r="U64" s="4"/>
      <c r="V64" s="4"/>
      <c r="W64" s="15"/>
      <c r="X64" s="15"/>
      <c r="Y64" s="15"/>
      <c r="Z64" s="15"/>
      <c r="AA64" s="15"/>
      <c r="AB64" s="15"/>
    </row>
    <row r="65" spans="1:54" x14ac:dyDescent="0.2">
      <c r="A65" t="s">
        <v>77</v>
      </c>
      <c r="Q65" s="4"/>
      <c r="R65" s="4"/>
      <c r="S65" s="4"/>
      <c r="T65" s="4"/>
      <c r="U65" s="4"/>
      <c r="V65" s="4"/>
      <c r="W65" s="15"/>
      <c r="X65" s="15"/>
      <c r="Y65" s="15"/>
      <c r="Z65" s="15"/>
      <c r="AA65" s="15"/>
      <c r="AB65" s="15"/>
    </row>
    <row r="66" spans="1:54" x14ac:dyDescent="0.2">
      <c r="A66" t="s">
        <v>78</v>
      </c>
      <c r="B66" t="s">
        <v>79</v>
      </c>
      <c r="C66">
        <v>1</v>
      </c>
      <c r="D66">
        <v>1</v>
      </c>
      <c r="E66">
        <v>1</v>
      </c>
      <c r="F66">
        <v>1</v>
      </c>
      <c r="G66">
        <v>1</v>
      </c>
      <c r="H66">
        <v>1</v>
      </c>
      <c r="I66">
        <v>1</v>
      </c>
      <c r="J66">
        <v>1</v>
      </c>
      <c r="K66">
        <v>1</v>
      </c>
      <c r="L66">
        <v>1</v>
      </c>
      <c r="M66">
        <v>1</v>
      </c>
      <c r="N66">
        <v>1</v>
      </c>
      <c r="O66">
        <v>1</v>
      </c>
      <c r="P66" s="4">
        <v>1</v>
      </c>
      <c r="Q66" s="4">
        <v>1</v>
      </c>
      <c r="R66" s="4">
        <v>1</v>
      </c>
      <c r="S66" s="4">
        <v>1</v>
      </c>
      <c r="T66" s="4">
        <v>1</v>
      </c>
      <c r="U66" s="4">
        <v>1</v>
      </c>
      <c r="V66" s="4">
        <v>1</v>
      </c>
      <c r="W66" s="15">
        <v>1</v>
      </c>
      <c r="X66" s="15">
        <v>1</v>
      </c>
      <c r="Y66" s="15">
        <v>1</v>
      </c>
      <c r="Z66" s="15">
        <v>1</v>
      </c>
      <c r="AA66" s="15">
        <v>1</v>
      </c>
      <c r="AB66" s="15">
        <v>1</v>
      </c>
      <c r="AC66" s="15">
        <v>1</v>
      </c>
      <c r="AD66" s="15">
        <v>1</v>
      </c>
      <c r="AE66" s="15">
        <v>1</v>
      </c>
      <c r="AF66" s="15">
        <v>1</v>
      </c>
      <c r="AG66" s="15">
        <v>1</v>
      </c>
      <c r="AH66" s="15">
        <v>1</v>
      </c>
      <c r="AI66" s="15">
        <v>1</v>
      </c>
      <c r="AJ66" s="15">
        <v>1</v>
      </c>
      <c r="AK66" s="15">
        <v>1</v>
      </c>
      <c r="AL66" s="15">
        <v>1</v>
      </c>
      <c r="AM66" s="15">
        <v>1</v>
      </c>
      <c r="AN66" s="15">
        <v>1</v>
      </c>
      <c r="AO66" s="15">
        <v>1</v>
      </c>
      <c r="AP66" s="22">
        <v>1</v>
      </c>
      <c r="AQ66" s="22">
        <v>1</v>
      </c>
      <c r="AR66" s="22">
        <v>1</v>
      </c>
      <c r="AS66" s="22">
        <v>1</v>
      </c>
      <c r="AT66" s="22">
        <v>1</v>
      </c>
      <c r="AU66" s="22">
        <v>1</v>
      </c>
      <c r="AV66" s="22">
        <v>1</v>
      </c>
      <c r="AW66" s="22">
        <v>1</v>
      </c>
      <c r="AX66" s="22">
        <v>1</v>
      </c>
      <c r="AY66" s="22">
        <v>1</v>
      </c>
      <c r="AZ66" s="22">
        <v>1</v>
      </c>
      <c r="BA66" s="22">
        <v>1</v>
      </c>
      <c r="BB66" s="22">
        <v>1</v>
      </c>
    </row>
    <row r="67" spans="1:54" x14ac:dyDescent="0.2">
      <c r="A67" t="s">
        <v>80</v>
      </c>
      <c r="C67">
        <v>0.5</v>
      </c>
      <c r="D67">
        <v>0.5</v>
      </c>
      <c r="E67">
        <v>0.5</v>
      </c>
      <c r="F67">
        <v>0.5</v>
      </c>
      <c r="G67">
        <v>0.5</v>
      </c>
      <c r="H67">
        <v>0.5</v>
      </c>
      <c r="I67">
        <v>0.5</v>
      </c>
      <c r="J67">
        <v>0.5</v>
      </c>
      <c r="K67">
        <v>0.5</v>
      </c>
      <c r="L67">
        <v>0.5</v>
      </c>
      <c r="M67">
        <v>0.5</v>
      </c>
      <c r="N67">
        <v>0.5</v>
      </c>
      <c r="O67">
        <v>0.5</v>
      </c>
      <c r="P67" s="4">
        <v>0.5</v>
      </c>
      <c r="Q67" s="4">
        <v>0.5</v>
      </c>
      <c r="R67" s="4">
        <v>0.5</v>
      </c>
      <c r="S67" s="4">
        <v>0.5</v>
      </c>
      <c r="T67" s="4">
        <v>0.5</v>
      </c>
      <c r="U67" s="4">
        <v>0.5</v>
      </c>
      <c r="V67" s="4">
        <v>0.5</v>
      </c>
      <c r="W67" s="15">
        <v>0.5</v>
      </c>
      <c r="X67" s="15">
        <v>0.5</v>
      </c>
      <c r="Y67" s="15">
        <v>0.5</v>
      </c>
      <c r="Z67" s="15">
        <v>0.5</v>
      </c>
      <c r="AA67" s="15">
        <v>0.5</v>
      </c>
      <c r="AB67" s="15">
        <v>0.5</v>
      </c>
      <c r="AC67" s="15">
        <v>0.5</v>
      </c>
      <c r="AD67" s="15">
        <v>0.5</v>
      </c>
      <c r="AE67" s="15">
        <v>0.5</v>
      </c>
      <c r="AF67" s="15">
        <v>0.5</v>
      </c>
      <c r="AG67" s="15">
        <v>0.5</v>
      </c>
      <c r="AH67" s="15">
        <v>0.5</v>
      </c>
      <c r="AI67" s="15">
        <v>0.5</v>
      </c>
      <c r="AJ67" s="15">
        <v>0.5</v>
      </c>
      <c r="AK67" s="15">
        <v>0.5</v>
      </c>
      <c r="AL67" s="15">
        <v>0.5</v>
      </c>
      <c r="AM67" s="15">
        <v>0.5</v>
      </c>
      <c r="AN67" s="15">
        <v>0.5</v>
      </c>
      <c r="AO67" s="15">
        <v>0.5</v>
      </c>
      <c r="AP67" s="22">
        <v>0.5</v>
      </c>
      <c r="AQ67" s="22">
        <v>0.5</v>
      </c>
      <c r="AR67" s="22">
        <v>0.5</v>
      </c>
      <c r="AS67" s="22">
        <v>0.5</v>
      </c>
      <c r="AT67" s="22">
        <v>0.5</v>
      </c>
      <c r="AU67" s="22">
        <v>0.5</v>
      </c>
      <c r="AV67" s="22">
        <v>0.5</v>
      </c>
      <c r="AW67" s="22">
        <v>0.5</v>
      </c>
      <c r="AX67" s="22">
        <v>0.5</v>
      </c>
      <c r="AY67" s="22">
        <v>0.5</v>
      </c>
      <c r="AZ67" s="22">
        <v>0.5</v>
      </c>
      <c r="BA67" s="22">
        <v>0.5</v>
      </c>
      <c r="BB67" s="22">
        <v>0.5</v>
      </c>
    </row>
    <row r="68" spans="1:54" x14ac:dyDescent="0.2">
      <c r="Q68" s="4"/>
      <c r="R68" s="4"/>
      <c r="S68" s="4"/>
      <c r="T68" s="4"/>
      <c r="U68" s="4"/>
      <c r="V68" s="4"/>
      <c r="W68" s="15"/>
      <c r="X68" s="15"/>
      <c r="Y68" s="15"/>
      <c r="Z68" s="15"/>
      <c r="AA68" s="15"/>
      <c r="AB68" s="15"/>
      <c r="AQ68" s="22"/>
      <c r="AR68" s="22"/>
      <c r="AS68" s="22"/>
      <c r="AT68" s="22"/>
      <c r="AU68" s="22"/>
      <c r="AV68" s="22"/>
      <c r="AW68" s="22"/>
      <c r="AX68" s="22"/>
      <c r="AY68" s="22"/>
      <c r="AZ68" s="22"/>
      <c r="BA68" s="22"/>
      <c r="BB68" s="22"/>
    </row>
    <row r="69" spans="1:54" x14ac:dyDescent="0.2">
      <c r="A69" t="s">
        <v>81</v>
      </c>
      <c r="Q69" s="4"/>
      <c r="R69" s="4"/>
      <c r="S69" s="4"/>
      <c r="T69" s="4"/>
      <c r="U69" s="4"/>
      <c r="V69" s="4"/>
      <c r="W69" s="15"/>
      <c r="X69" s="15"/>
      <c r="Y69" s="15"/>
      <c r="Z69" s="15"/>
      <c r="AA69" s="15"/>
      <c r="AB69" s="15"/>
      <c r="AQ69" s="22"/>
      <c r="AR69" s="22"/>
      <c r="AS69" s="22"/>
      <c r="AT69" s="22"/>
      <c r="AU69" s="22"/>
      <c r="AV69" s="22"/>
      <c r="AW69" s="22"/>
      <c r="AX69" s="22"/>
      <c r="AY69" s="22"/>
      <c r="AZ69" s="22"/>
      <c r="BA69" s="22"/>
      <c r="BB69" s="22"/>
    </row>
    <row r="70" spans="1:54" x14ac:dyDescent="0.2">
      <c r="A70" t="s">
        <v>82</v>
      </c>
      <c r="C70">
        <v>40</v>
      </c>
      <c r="D70">
        <v>40</v>
      </c>
      <c r="E70">
        <v>40</v>
      </c>
      <c r="F70">
        <v>40</v>
      </c>
      <c r="G70">
        <v>40</v>
      </c>
      <c r="H70">
        <v>40</v>
      </c>
      <c r="I70">
        <v>40</v>
      </c>
      <c r="J70">
        <v>40</v>
      </c>
      <c r="K70">
        <v>40</v>
      </c>
      <c r="L70">
        <v>40</v>
      </c>
      <c r="M70">
        <v>40</v>
      </c>
      <c r="N70">
        <v>40</v>
      </c>
      <c r="O70">
        <v>40</v>
      </c>
      <c r="P70" s="4">
        <v>20</v>
      </c>
      <c r="Q70" s="4">
        <v>20</v>
      </c>
      <c r="R70" s="4">
        <v>20</v>
      </c>
      <c r="S70" s="4">
        <v>20</v>
      </c>
      <c r="T70" s="4">
        <v>20</v>
      </c>
      <c r="U70" s="4">
        <v>20</v>
      </c>
      <c r="V70" s="4">
        <v>20</v>
      </c>
      <c r="W70" s="15">
        <v>20</v>
      </c>
      <c r="X70" s="15">
        <v>20</v>
      </c>
      <c r="Y70" s="15">
        <v>20</v>
      </c>
      <c r="Z70" s="15">
        <v>20</v>
      </c>
      <c r="AA70" s="15">
        <v>20</v>
      </c>
      <c r="AB70" s="15">
        <v>20</v>
      </c>
      <c r="AC70" s="15">
        <v>20</v>
      </c>
      <c r="AD70" s="15">
        <v>20</v>
      </c>
      <c r="AE70" s="15">
        <v>20</v>
      </c>
      <c r="AF70" s="15">
        <v>20</v>
      </c>
      <c r="AG70" s="15">
        <v>20</v>
      </c>
      <c r="AH70" s="15">
        <v>20</v>
      </c>
      <c r="AI70" s="15">
        <v>20</v>
      </c>
      <c r="AJ70" s="15">
        <v>20</v>
      </c>
      <c r="AK70" s="15">
        <v>20</v>
      </c>
      <c r="AL70" s="15">
        <v>20</v>
      </c>
      <c r="AM70" s="15">
        <v>20</v>
      </c>
      <c r="AN70" s="15">
        <v>20</v>
      </c>
      <c r="AO70" s="15">
        <v>20</v>
      </c>
      <c r="AP70" s="22">
        <v>20</v>
      </c>
      <c r="AQ70" s="22">
        <v>20</v>
      </c>
      <c r="AR70" s="22">
        <v>20</v>
      </c>
      <c r="AS70" s="22">
        <v>20</v>
      </c>
      <c r="AT70" s="22">
        <v>20</v>
      </c>
      <c r="AU70" s="22">
        <v>20</v>
      </c>
      <c r="AV70" s="22">
        <v>20</v>
      </c>
      <c r="AW70" s="22">
        <v>20</v>
      </c>
      <c r="AX70" s="22">
        <v>20</v>
      </c>
      <c r="AY70" s="22">
        <v>20</v>
      </c>
      <c r="AZ70" s="22">
        <v>20</v>
      </c>
      <c r="BA70" s="22">
        <v>20</v>
      </c>
      <c r="BB70" s="22">
        <v>20</v>
      </c>
    </row>
    <row r="71" spans="1:54" x14ac:dyDescent="0.2">
      <c r="Q71" s="4"/>
      <c r="R71" s="4"/>
      <c r="S71" s="4"/>
      <c r="T71" s="4"/>
      <c r="U71" s="4"/>
      <c r="V71" s="4"/>
      <c r="W71" s="15"/>
      <c r="X71" s="15"/>
      <c r="Y71" s="15"/>
      <c r="Z71" s="15"/>
      <c r="AA71" s="15"/>
      <c r="AB71" s="15"/>
      <c r="AQ71" s="22"/>
      <c r="AR71" s="22"/>
      <c r="AS71" s="22"/>
      <c r="AT71" s="22"/>
      <c r="AU71" s="22"/>
      <c r="AV71" s="22"/>
      <c r="AW71" s="22"/>
      <c r="AX71" s="22"/>
      <c r="AY71" s="22"/>
      <c r="AZ71" s="22"/>
      <c r="BA71" s="22"/>
      <c r="BB71" s="22"/>
    </row>
    <row r="72" spans="1:54" x14ac:dyDescent="0.2">
      <c r="A72" t="s">
        <v>83</v>
      </c>
      <c r="Q72" s="4"/>
      <c r="R72" s="4"/>
      <c r="S72" s="4"/>
      <c r="T72" s="4"/>
      <c r="U72" s="4"/>
      <c r="V72" s="4"/>
      <c r="W72" s="15"/>
      <c r="X72" s="15"/>
      <c r="Y72" s="15"/>
      <c r="Z72" s="15"/>
      <c r="AA72" s="15"/>
      <c r="AB72" s="15"/>
      <c r="AQ72" s="22"/>
      <c r="AR72" s="22"/>
      <c r="AS72" s="22"/>
      <c r="AT72" s="22"/>
      <c r="AU72" s="22"/>
      <c r="AV72" s="22"/>
      <c r="AW72" s="22"/>
      <c r="AX72" s="22"/>
      <c r="AY72" s="22"/>
      <c r="AZ72" s="22"/>
      <c r="BA72" s="22"/>
      <c r="BB72" s="22"/>
    </row>
    <row r="73" spans="1:54" x14ac:dyDescent="0.2">
      <c r="A73" t="s">
        <v>84</v>
      </c>
      <c r="B73" t="s">
        <v>85</v>
      </c>
      <c r="C73">
        <v>0.1</v>
      </c>
      <c r="D73">
        <v>0.1</v>
      </c>
      <c r="E73">
        <v>0.1</v>
      </c>
      <c r="F73">
        <v>0.1</v>
      </c>
      <c r="G73">
        <v>0.1</v>
      </c>
      <c r="H73">
        <v>0.1</v>
      </c>
      <c r="I73">
        <v>0.1</v>
      </c>
      <c r="J73">
        <v>0.1</v>
      </c>
      <c r="K73">
        <v>0.1</v>
      </c>
      <c r="L73">
        <v>0.1</v>
      </c>
      <c r="M73">
        <v>0.1</v>
      </c>
      <c r="N73">
        <v>0.1</v>
      </c>
      <c r="O73">
        <v>0.1</v>
      </c>
      <c r="P73" s="4" t="s">
        <v>216</v>
      </c>
      <c r="Q73" s="4" t="s">
        <v>216</v>
      </c>
      <c r="R73" s="4" t="s">
        <v>216</v>
      </c>
      <c r="S73" s="4" t="s">
        <v>216</v>
      </c>
      <c r="T73" s="4" t="s">
        <v>216</v>
      </c>
      <c r="U73" s="4" t="s">
        <v>216</v>
      </c>
      <c r="V73" s="4" t="s">
        <v>216</v>
      </c>
      <c r="W73" s="15" t="s">
        <v>216</v>
      </c>
      <c r="X73" s="15" t="s">
        <v>216</v>
      </c>
      <c r="Y73" s="15" t="s">
        <v>216</v>
      </c>
      <c r="Z73" s="15" t="s">
        <v>216</v>
      </c>
      <c r="AA73" s="15" t="s">
        <v>216</v>
      </c>
      <c r="AB73" s="15" t="s">
        <v>216</v>
      </c>
      <c r="AC73" t="s">
        <v>316</v>
      </c>
      <c r="AD73" t="s">
        <v>316</v>
      </c>
      <c r="AE73" t="s">
        <v>316</v>
      </c>
      <c r="AF73" t="s">
        <v>316</v>
      </c>
      <c r="AG73" t="s">
        <v>316</v>
      </c>
      <c r="AH73" t="s">
        <v>316</v>
      </c>
      <c r="AI73" t="s">
        <v>316</v>
      </c>
      <c r="AJ73" t="s">
        <v>316</v>
      </c>
      <c r="AK73" t="s">
        <v>316</v>
      </c>
      <c r="AL73" t="s">
        <v>316</v>
      </c>
      <c r="AM73" t="s">
        <v>316</v>
      </c>
      <c r="AN73" t="s">
        <v>316</v>
      </c>
      <c r="AO73" t="s">
        <v>316</v>
      </c>
      <c r="AP73" s="22" t="s">
        <v>346</v>
      </c>
      <c r="AQ73" s="22" t="s">
        <v>346</v>
      </c>
      <c r="AR73" s="22" t="s">
        <v>346</v>
      </c>
      <c r="AS73" s="22" t="s">
        <v>346</v>
      </c>
      <c r="AT73" s="22" t="s">
        <v>346</v>
      </c>
      <c r="AU73" s="22" t="s">
        <v>346</v>
      </c>
      <c r="AV73" s="22" t="s">
        <v>346</v>
      </c>
      <c r="AW73" s="22" t="s">
        <v>346</v>
      </c>
      <c r="AX73" s="22" t="s">
        <v>346</v>
      </c>
      <c r="AY73" s="22" t="s">
        <v>346</v>
      </c>
      <c r="AZ73" s="22" t="s">
        <v>346</v>
      </c>
      <c r="BA73" s="22" t="s">
        <v>346</v>
      </c>
      <c r="BB73" s="22" t="s">
        <v>346</v>
      </c>
    </row>
    <row r="74" spans="1:54" x14ac:dyDescent="0.2">
      <c r="A74" t="s">
        <v>86</v>
      </c>
      <c r="B74" t="s">
        <v>87</v>
      </c>
      <c r="C74">
        <v>0.2</v>
      </c>
      <c r="D74">
        <v>0.2</v>
      </c>
      <c r="E74">
        <v>0.2</v>
      </c>
      <c r="F74">
        <v>0.2</v>
      </c>
      <c r="G74">
        <v>0.2</v>
      </c>
      <c r="H74">
        <v>0.2</v>
      </c>
      <c r="I74">
        <v>0.2</v>
      </c>
      <c r="J74">
        <v>0.2</v>
      </c>
      <c r="K74">
        <v>0.2</v>
      </c>
      <c r="L74">
        <v>0.2</v>
      </c>
      <c r="M74">
        <v>0.2</v>
      </c>
      <c r="N74">
        <v>0.2</v>
      </c>
      <c r="O74">
        <v>0.2</v>
      </c>
      <c r="P74" s="4" t="s">
        <v>215</v>
      </c>
      <c r="Q74" s="4" t="s">
        <v>215</v>
      </c>
      <c r="R74" s="4" t="s">
        <v>215</v>
      </c>
      <c r="S74" s="4" t="s">
        <v>215</v>
      </c>
      <c r="T74" s="4" t="s">
        <v>215</v>
      </c>
      <c r="U74" s="4" t="s">
        <v>215</v>
      </c>
      <c r="V74" s="4" t="s">
        <v>215</v>
      </c>
      <c r="W74" s="15" t="s">
        <v>215</v>
      </c>
      <c r="X74" s="15" t="s">
        <v>215</v>
      </c>
      <c r="Y74" s="15" t="s">
        <v>215</v>
      </c>
      <c r="Z74" s="15" t="s">
        <v>215</v>
      </c>
      <c r="AA74" s="15" t="s">
        <v>215</v>
      </c>
      <c r="AB74" s="15" t="s">
        <v>215</v>
      </c>
      <c r="AC74" t="s">
        <v>317</v>
      </c>
      <c r="AD74" t="s">
        <v>317</v>
      </c>
      <c r="AE74" t="s">
        <v>317</v>
      </c>
      <c r="AF74" t="s">
        <v>317</v>
      </c>
      <c r="AG74" t="s">
        <v>317</v>
      </c>
      <c r="AH74" t="s">
        <v>317</v>
      </c>
      <c r="AI74" t="s">
        <v>317</v>
      </c>
      <c r="AJ74" t="s">
        <v>317</v>
      </c>
      <c r="AK74" t="s">
        <v>317</v>
      </c>
      <c r="AL74" t="s">
        <v>317</v>
      </c>
      <c r="AM74" t="s">
        <v>317</v>
      </c>
      <c r="AN74" t="s">
        <v>317</v>
      </c>
      <c r="AO74" t="s">
        <v>317</v>
      </c>
      <c r="AP74" s="22" t="s">
        <v>215</v>
      </c>
      <c r="AQ74" s="22" t="s">
        <v>215</v>
      </c>
      <c r="AR74" s="22" t="s">
        <v>215</v>
      </c>
      <c r="AS74" s="22" t="s">
        <v>215</v>
      </c>
      <c r="AT74" s="22" t="s">
        <v>215</v>
      </c>
      <c r="AU74" s="22" t="s">
        <v>215</v>
      </c>
      <c r="AV74" s="22" t="s">
        <v>215</v>
      </c>
      <c r="AW74" s="22" t="s">
        <v>215</v>
      </c>
      <c r="AX74" s="22" t="s">
        <v>215</v>
      </c>
      <c r="AY74" s="22" t="s">
        <v>215</v>
      </c>
      <c r="AZ74" s="22" t="s">
        <v>215</v>
      </c>
      <c r="BA74" s="22" t="s">
        <v>215</v>
      </c>
      <c r="BB74" s="22" t="s">
        <v>215</v>
      </c>
    </row>
    <row r="75" spans="1:54" x14ac:dyDescent="0.2">
      <c r="A75" t="s">
        <v>88</v>
      </c>
      <c r="B75" t="s">
        <v>89</v>
      </c>
      <c r="C75">
        <v>0.3</v>
      </c>
      <c r="D75">
        <v>0.3</v>
      </c>
      <c r="E75">
        <v>0.3</v>
      </c>
      <c r="F75">
        <v>0.3</v>
      </c>
      <c r="G75">
        <v>0.3</v>
      </c>
      <c r="H75">
        <v>0.3</v>
      </c>
      <c r="I75">
        <v>0.3</v>
      </c>
      <c r="J75">
        <v>0.3</v>
      </c>
      <c r="K75">
        <v>0.3</v>
      </c>
      <c r="L75">
        <v>0.3</v>
      </c>
      <c r="M75">
        <v>0.3</v>
      </c>
      <c r="N75">
        <v>0.3</v>
      </c>
      <c r="O75">
        <v>0.3</v>
      </c>
      <c r="P75" s="4" t="s">
        <v>217</v>
      </c>
      <c r="Q75" s="4" t="s">
        <v>217</v>
      </c>
      <c r="R75" s="4" t="s">
        <v>217</v>
      </c>
      <c r="S75" s="4" t="s">
        <v>217</v>
      </c>
      <c r="T75" s="4" t="s">
        <v>217</v>
      </c>
      <c r="U75" s="4" t="s">
        <v>217</v>
      </c>
      <c r="V75" s="4" t="s">
        <v>217</v>
      </c>
      <c r="W75" s="15" t="s">
        <v>217</v>
      </c>
      <c r="X75" s="15" t="s">
        <v>217</v>
      </c>
      <c r="Y75" s="15" t="s">
        <v>217</v>
      </c>
      <c r="Z75" s="15" t="s">
        <v>217</v>
      </c>
      <c r="AA75" s="15" t="s">
        <v>217</v>
      </c>
      <c r="AB75" s="15" t="s">
        <v>217</v>
      </c>
      <c r="AC75" t="s">
        <v>318</v>
      </c>
      <c r="AD75" t="s">
        <v>318</v>
      </c>
      <c r="AE75" t="s">
        <v>318</v>
      </c>
      <c r="AF75" t="s">
        <v>318</v>
      </c>
      <c r="AG75" t="s">
        <v>318</v>
      </c>
      <c r="AH75" t="s">
        <v>318</v>
      </c>
      <c r="AI75" t="s">
        <v>318</v>
      </c>
      <c r="AJ75" t="s">
        <v>318</v>
      </c>
      <c r="AK75" t="s">
        <v>318</v>
      </c>
      <c r="AL75" t="s">
        <v>318</v>
      </c>
      <c r="AM75" t="s">
        <v>318</v>
      </c>
      <c r="AN75" t="s">
        <v>318</v>
      </c>
      <c r="AO75" t="s">
        <v>318</v>
      </c>
      <c r="AP75" s="22" t="s">
        <v>217</v>
      </c>
      <c r="AQ75" s="22" t="s">
        <v>217</v>
      </c>
      <c r="AR75" s="22" t="s">
        <v>217</v>
      </c>
      <c r="AS75" s="22" t="s">
        <v>217</v>
      </c>
      <c r="AT75" s="22" t="s">
        <v>217</v>
      </c>
      <c r="AU75" s="22" t="s">
        <v>217</v>
      </c>
      <c r="AV75" s="22" t="s">
        <v>217</v>
      </c>
      <c r="AW75" s="22" t="s">
        <v>217</v>
      </c>
      <c r="AX75" s="22" t="s">
        <v>217</v>
      </c>
      <c r="AY75" s="22" t="s">
        <v>217</v>
      </c>
      <c r="AZ75" s="22" t="s">
        <v>217</v>
      </c>
      <c r="BA75" s="22" t="s">
        <v>217</v>
      </c>
      <c r="BB75" s="22" t="s">
        <v>217</v>
      </c>
    </row>
    <row r="76" spans="1:54" x14ac:dyDescent="0.2">
      <c r="Q76" s="4"/>
      <c r="R76" s="4"/>
      <c r="S76" s="4"/>
      <c r="T76" s="4"/>
      <c r="U76" s="4"/>
      <c r="V76" s="4"/>
      <c r="W76" s="15"/>
      <c r="X76" s="15"/>
      <c r="Y76" s="15"/>
      <c r="Z76" s="15"/>
      <c r="AA76" s="15"/>
      <c r="AB76" s="15"/>
      <c r="AQ76" s="22"/>
      <c r="AR76" s="22"/>
      <c r="AS76" s="22"/>
      <c r="AT76" s="22"/>
      <c r="AU76" s="22"/>
      <c r="AV76" s="22"/>
      <c r="AW76" s="22"/>
      <c r="AX76" s="22"/>
      <c r="AY76" s="22"/>
      <c r="AZ76" s="22"/>
      <c r="BA76" s="22"/>
      <c r="BB76" s="22"/>
    </row>
    <row r="77" spans="1:54" x14ac:dyDescent="0.2">
      <c r="A77" t="s">
        <v>90</v>
      </c>
      <c r="Q77" s="4"/>
      <c r="R77" s="4"/>
      <c r="S77" s="4"/>
      <c r="T77" s="4"/>
      <c r="U77" s="4"/>
      <c r="V77" s="4"/>
      <c r="W77" s="15"/>
      <c r="X77" s="15"/>
      <c r="Y77" s="15"/>
      <c r="Z77" s="15"/>
      <c r="AA77" s="15"/>
      <c r="AB77" s="15"/>
      <c r="AQ77" s="22"/>
      <c r="AR77" s="22"/>
      <c r="AS77" s="22"/>
      <c r="AT77" s="22"/>
      <c r="AU77" s="22"/>
      <c r="AV77" s="22"/>
      <c r="AW77" s="22"/>
      <c r="AX77" s="22"/>
      <c r="AY77" s="22"/>
      <c r="AZ77" s="22"/>
      <c r="BA77" s="22"/>
      <c r="BB77" s="22"/>
    </row>
    <row r="78" spans="1:54" x14ac:dyDescent="0.2">
      <c r="A78" t="s">
        <v>91</v>
      </c>
      <c r="C78">
        <v>0.5</v>
      </c>
      <c r="D78">
        <v>0.5</v>
      </c>
      <c r="E78">
        <v>0.5</v>
      </c>
      <c r="F78">
        <v>0.5</v>
      </c>
      <c r="G78">
        <v>0.5</v>
      </c>
      <c r="H78">
        <v>0.5</v>
      </c>
      <c r="I78">
        <v>0.5</v>
      </c>
      <c r="J78">
        <v>0.5</v>
      </c>
      <c r="K78">
        <v>0.5</v>
      </c>
      <c r="L78">
        <v>0.5</v>
      </c>
      <c r="M78">
        <v>0.5</v>
      </c>
      <c r="N78">
        <v>0.5</v>
      </c>
      <c r="O78">
        <v>0.5</v>
      </c>
      <c r="P78" s="4">
        <v>0.5</v>
      </c>
      <c r="Q78" s="4">
        <v>0.5</v>
      </c>
      <c r="R78" s="4">
        <v>0.5</v>
      </c>
      <c r="S78" s="4">
        <v>0.5</v>
      </c>
      <c r="T78" s="4">
        <v>0.5</v>
      </c>
      <c r="U78" s="4">
        <v>0.5</v>
      </c>
      <c r="V78" s="4">
        <v>0.5</v>
      </c>
      <c r="W78" s="15">
        <v>0.5</v>
      </c>
      <c r="X78" s="15">
        <v>0.5</v>
      </c>
      <c r="Y78" s="15">
        <v>0.5</v>
      </c>
      <c r="Z78" s="15">
        <v>0.5</v>
      </c>
      <c r="AA78" s="15">
        <v>0.5</v>
      </c>
      <c r="AB78" s="15">
        <v>0.5</v>
      </c>
      <c r="AC78">
        <v>0.5</v>
      </c>
      <c r="AD78">
        <v>0.5</v>
      </c>
      <c r="AE78">
        <v>0.5</v>
      </c>
      <c r="AF78">
        <v>0.5</v>
      </c>
      <c r="AG78">
        <v>0.5</v>
      </c>
      <c r="AH78">
        <v>0.5</v>
      </c>
      <c r="AI78">
        <v>0.5</v>
      </c>
      <c r="AJ78">
        <v>0.5</v>
      </c>
      <c r="AK78">
        <v>0.5</v>
      </c>
      <c r="AL78">
        <v>0.5</v>
      </c>
      <c r="AM78">
        <v>0.5</v>
      </c>
      <c r="AN78">
        <v>0.5</v>
      </c>
      <c r="AO78">
        <v>0.5</v>
      </c>
      <c r="AP78" s="22">
        <v>0.5</v>
      </c>
      <c r="AQ78" s="22">
        <v>0.5</v>
      </c>
      <c r="AR78" s="22">
        <v>0.5</v>
      </c>
      <c r="AS78" s="22">
        <v>0.5</v>
      </c>
      <c r="AT78" s="22">
        <v>0.5</v>
      </c>
      <c r="AU78" s="22">
        <v>0.5</v>
      </c>
      <c r="AV78" s="22">
        <v>0.5</v>
      </c>
      <c r="AW78" s="22">
        <v>0.5</v>
      </c>
      <c r="AX78" s="22">
        <v>0.5</v>
      </c>
      <c r="AY78" s="22">
        <v>0.5</v>
      </c>
      <c r="AZ78" s="22">
        <v>0.5</v>
      </c>
      <c r="BA78" s="22">
        <v>0.5</v>
      </c>
      <c r="BB78" s="22">
        <v>0.5</v>
      </c>
    </row>
    <row r="79" spans="1:54" x14ac:dyDescent="0.2">
      <c r="A79" t="s">
        <v>92</v>
      </c>
      <c r="Q79" s="4"/>
      <c r="R79" s="4"/>
      <c r="S79" s="4"/>
      <c r="T79" s="4"/>
      <c r="U79" s="4"/>
      <c r="V79" s="4"/>
      <c r="W79" s="15"/>
      <c r="X79" s="15"/>
      <c r="Y79" s="15"/>
      <c r="Z79" s="15"/>
      <c r="AA79" s="15"/>
      <c r="AB79" s="15"/>
    </row>
    <row r="80" spans="1:54" x14ac:dyDescent="0.2">
      <c r="A80" t="s">
        <v>93</v>
      </c>
      <c r="Q80" s="4"/>
      <c r="R80" s="4"/>
      <c r="S80" s="4"/>
      <c r="T80" s="4"/>
      <c r="U80" s="4"/>
      <c r="V80" s="4"/>
      <c r="W80" s="15"/>
      <c r="X80" s="15"/>
      <c r="Y80" s="15"/>
      <c r="Z80" s="15"/>
      <c r="AA80" s="15"/>
      <c r="AB80" s="15"/>
    </row>
    <row r="81" spans="1:54" x14ac:dyDescent="0.2">
      <c r="A81" t="s">
        <v>94</v>
      </c>
      <c r="B81" t="s">
        <v>95</v>
      </c>
      <c r="C81">
        <v>2.5999999999999999E-2</v>
      </c>
      <c r="D81">
        <v>2.5999999999999999E-2</v>
      </c>
      <c r="E81">
        <v>2.5999999999999999E-2</v>
      </c>
      <c r="F81">
        <v>2.5999999999999999E-2</v>
      </c>
      <c r="G81">
        <v>2.5999999999999999E-2</v>
      </c>
      <c r="H81">
        <v>2.5999999999999999E-2</v>
      </c>
      <c r="I81">
        <v>2.5999999999999999E-2</v>
      </c>
      <c r="J81">
        <v>2.5999999999999999E-2</v>
      </c>
      <c r="K81">
        <v>2.5999999999999999E-2</v>
      </c>
      <c r="L81">
        <v>2.5999999999999999E-2</v>
      </c>
      <c r="M81">
        <v>2.5999999999999999E-2</v>
      </c>
      <c r="N81">
        <v>2.5999999999999999E-2</v>
      </c>
      <c r="O81">
        <v>2.5999999999999999E-2</v>
      </c>
      <c r="P81" s="7">
        <v>2.5999999999999999E-2</v>
      </c>
      <c r="Q81" s="7">
        <v>2.5999999999999999E-2</v>
      </c>
      <c r="R81" s="7">
        <v>2.5999999999999999E-2</v>
      </c>
      <c r="S81" s="7">
        <v>2.5999999999999999E-2</v>
      </c>
      <c r="T81" s="7">
        <v>2.5999999999999999E-2</v>
      </c>
      <c r="U81" s="7">
        <v>2.5999999999999999E-2</v>
      </c>
      <c r="V81" s="7">
        <v>2.5999999999999999E-2</v>
      </c>
      <c r="W81" s="17">
        <v>2.5999999999999999E-2</v>
      </c>
      <c r="X81" s="17">
        <v>2.5999999999999999E-2</v>
      </c>
      <c r="Y81" s="17">
        <v>2.5999999999999999E-2</v>
      </c>
      <c r="Z81" s="17">
        <v>2.5999999999999999E-2</v>
      </c>
      <c r="AA81" s="17">
        <v>2.5999999999999999E-2</v>
      </c>
      <c r="AB81" s="17">
        <v>2.5999999999999999E-2</v>
      </c>
      <c r="AC81" s="17">
        <v>2.5999999999999999E-2</v>
      </c>
      <c r="AD81" s="17">
        <v>2.5999999999999999E-2</v>
      </c>
      <c r="AE81" s="17">
        <v>2.5999999999999999E-2</v>
      </c>
      <c r="AF81" s="17">
        <v>2.5999999999999999E-2</v>
      </c>
      <c r="AG81" s="17">
        <v>2.5999999999999999E-2</v>
      </c>
      <c r="AH81" s="17">
        <v>2.5999999999999999E-2</v>
      </c>
      <c r="AI81" s="17">
        <v>2.5999999999999999E-2</v>
      </c>
      <c r="AJ81" s="17">
        <v>2.5999999999999999E-2</v>
      </c>
      <c r="AK81" s="17">
        <v>2.5999999999999999E-2</v>
      </c>
      <c r="AL81" s="17">
        <v>2.5999999999999999E-2</v>
      </c>
      <c r="AM81" s="17">
        <v>2.5999999999999999E-2</v>
      </c>
      <c r="AN81" s="17">
        <v>2.5999999999999999E-2</v>
      </c>
      <c r="AO81" s="17">
        <v>2.5999999999999999E-2</v>
      </c>
      <c r="AP81" s="17">
        <v>2.5999999999999999E-2</v>
      </c>
      <c r="AQ81" s="17">
        <v>2.5999999999999999E-2</v>
      </c>
      <c r="AR81" s="17">
        <v>2.5999999999999999E-2</v>
      </c>
      <c r="AS81" s="17">
        <v>2.5999999999999999E-2</v>
      </c>
      <c r="AT81" s="17">
        <v>2.5999999999999999E-2</v>
      </c>
      <c r="AU81" s="17">
        <v>2.5999999999999999E-2</v>
      </c>
      <c r="AV81" s="17">
        <v>2.5999999999999999E-2</v>
      </c>
      <c r="AW81" s="17">
        <v>2.5999999999999999E-2</v>
      </c>
      <c r="AX81" s="17">
        <v>2.5999999999999999E-2</v>
      </c>
      <c r="AY81" s="17">
        <v>2.5999999999999999E-2</v>
      </c>
      <c r="AZ81" s="17">
        <v>2.5999999999999999E-2</v>
      </c>
      <c r="BA81" s="17">
        <v>2.5999999999999999E-2</v>
      </c>
      <c r="BB81" s="17">
        <v>2.5999999999999999E-2</v>
      </c>
    </row>
    <row r="82" spans="1:54" x14ac:dyDescent="0.2">
      <c r="A82" t="s">
        <v>96</v>
      </c>
      <c r="B82" t="s">
        <v>95</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s="7">
        <v>2.5999999999999999E-2</v>
      </c>
      <c r="Q82" s="7">
        <v>2.5999999999999999E-2</v>
      </c>
      <c r="R82" s="7">
        <v>2.5999999999999999E-2</v>
      </c>
      <c r="S82" s="7">
        <v>2.5999999999999999E-2</v>
      </c>
      <c r="T82" s="7">
        <v>2.5999999999999999E-2</v>
      </c>
      <c r="U82" s="7">
        <v>2.5999999999999999E-2</v>
      </c>
      <c r="V82" s="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row>
    <row r="83" spans="1:54" x14ac:dyDescent="0.2">
      <c r="A83" t="s">
        <v>97</v>
      </c>
      <c r="B83" t="s">
        <v>98</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s="7">
        <v>2.5999999999999999E-2</v>
      </c>
      <c r="Q83" s="7">
        <v>2.5999999999999999E-2</v>
      </c>
      <c r="R83" s="7">
        <v>2.5999999999999999E-2</v>
      </c>
      <c r="S83" s="7">
        <v>2.5999999999999999E-2</v>
      </c>
      <c r="T83" s="7">
        <v>2.5999999999999999E-2</v>
      </c>
      <c r="U83" s="7">
        <v>2.5999999999999999E-2</v>
      </c>
      <c r="V83" s="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row>
    <row r="84" spans="1:54" x14ac:dyDescent="0.2">
      <c r="A84" t="s">
        <v>99</v>
      </c>
      <c r="B84" t="s">
        <v>98</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s="7">
        <v>2.5999999999999999E-2</v>
      </c>
      <c r="Q84" s="7">
        <v>2.5999999999999999E-2</v>
      </c>
      <c r="R84" s="7">
        <v>2.5999999999999999E-2</v>
      </c>
      <c r="S84" s="7">
        <v>2.5999999999999999E-2</v>
      </c>
      <c r="T84" s="7">
        <v>2.5999999999999999E-2</v>
      </c>
      <c r="U84" s="7">
        <v>2.5999999999999999E-2</v>
      </c>
      <c r="V84" s="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row>
    <row r="85" spans="1:54" x14ac:dyDescent="0.2">
      <c r="A85" t="s">
        <v>100</v>
      </c>
      <c r="B85" t="s">
        <v>101</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s="7">
        <v>2.5999999999999999E-2</v>
      </c>
      <c r="Q85" s="7">
        <v>2.5999999999999999E-2</v>
      </c>
      <c r="R85" s="7">
        <v>2.5999999999999999E-2</v>
      </c>
      <c r="S85" s="7">
        <v>2.5999999999999999E-2</v>
      </c>
      <c r="T85" s="7">
        <v>2.5999999999999999E-2</v>
      </c>
      <c r="U85" s="7">
        <v>2.5999999999999999E-2</v>
      </c>
      <c r="V85" s="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row>
    <row r="86" spans="1:54" x14ac:dyDescent="0.2">
      <c r="A86" t="s">
        <v>102</v>
      </c>
      <c r="B86" t="s">
        <v>101</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s="7">
        <v>2.5999999999999999E-2</v>
      </c>
      <c r="Q86" s="7">
        <v>2.5999999999999999E-2</v>
      </c>
      <c r="R86" s="7">
        <v>2.5999999999999999E-2</v>
      </c>
      <c r="S86" s="7">
        <v>2.5999999999999999E-2</v>
      </c>
      <c r="T86" s="7">
        <v>2.5999999999999999E-2</v>
      </c>
      <c r="U86" s="7">
        <v>2.5999999999999999E-2</v>
      </c>
      <c r="V86" s="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row>
    <row r="87" spans="1:54" x14ac:dyDescent="0.2">
      <c r="Q87" s="4"/>
      <c r="R87" s="4"/>
      <c r="S87" s="4"/>
      <c r="T87" s="4"/>
      <c r="U87" s="4"/>
      <c r="V87" s="4"/>
      <c r="W87" s="15"/>
      <c r="X87" s="15"/>
      <c r="Y87" s="15"/>
      <c r="Z87" s="15"/>
      <c r="AA87" s="15"/>
      <c r="AB87" s="15"/>
      <c r="AC87" s="15"/>
      <c r="AD87" s="15"/>
      <c r="AE87" s="15"/>
      <c r="AF87" s="15"/>
      <c r="AG87" s="15"/>
      <c r="AH87" s="15"/>
      <c r="AI87" s="15"/>
      <c r="AJ87" s="15"/>
      <c r="AK87" s="15"/>
      <c r="AL87" s="15"/>
      <c r="AM87" s="15"/>
      <c r="AN87" s="15"/>
      <c r="AO87" s="15"/>
    </row>
    <row r="88" spans="1:54" x14ac:dyDescent="0.2">
      <c r="A88" t="s">
        <v>103</v>
      </c>
      <c r="Q88" s="4"/>
      <c r="R88" s="4"/>
      <c r="S88" s="4"/>
      <c r="T88" s="4"/>
      <c r="U88" s="4"/>
      <c r="V88" s="4"/>
      <c r="W88" s="15"/>
      <c r="X88" s="15"/>
      <c r="Y88" s="15"/>
      <c r="Z88" s="15"/>
      <c r="AA88" s="15"/>
      <c r="AB88" s="15"/>
    </row>
    <row r="89" spans="1:54" x14ac:dyDescent="0.2">
      <c r="A89" t="s">
        <v>104</v>
      </c>
      <c r="Q89" s="4"/>
      <c r="R89" s="4"/>
      <c r="S89" s="4"/>
      <c r="T89" s="4"/>
      <c r="U89" s="4"/>
      <c r="V89" s="4"/>
      <c r="W89" s="15"/>
      <c r="X89" s="15"/>
      <c r="Y89" s="15"/>
      <c r="Z89" s="15"/>
      <c r="AA89" s="15"/>
      <c r="AB89" s="15"/>
    </row>
    <row r="90" spans="1:54" x14ac:dyDescent="0.2">
      <c r="A90" t="s">
        <v>105</v>
      </c>
      <c r="C90">
        <v>0.25</v>
      </c>
      <c r="D90">
        <v>0.25</v>
      </c>
      <c r="E90">
        <v>0.25</v>
      </c>
      <c r="F90">
        <v>0.25</v>
      </c>
      <c r="G90">
        <v>0.25</v>
      </c>
      <c r="H90">
        <v>0.25</v>
      </c>
      <c r="I90">
        <v>0.25</v>
      </c>
      <c r="J90">
        <v>0.25</v>
      </c>
      <c r="K90">
        <v>0.25</v>
      </c>
      <c r="L90">
        <v>0.25</v>
      </c>
      <c r="M90">
        <v>0.25</v>
      </c>
      <c r="N90">
        <v>0.25</v>
      </c>
      <c r="O90">
        <v>0.25</v>
      </c>
      <c r="P90" s="4">
        <v>0.25</v>
      </c>
      <c r="Q90" s="4">
        <v>0.25</v>
      </c>
      <c r="R90" s="4">
        <v>0.25</v>
      </c>
      <c r="S90" s="4">
        <v>0.25</v>
      </c>
      <c r="T90" s="4">
        <v>0.25</v>
      </c>
      <c r="U90" s="4">
        <v>0.25</v>
      </c>
      <c r="V90" s="4">
        <v>0.25</v>
      </c>
      <c r="W90" s="15">
        <v>0.25</v>
      </c>
      <c r="X90" s="15">
        <v>0.25</v>
      </c>
      <c r="Y90" s="15">
        <v>0.25</v>
      </c>
      <c r="Z90" s="15">
        <v>0.25</v>
      </c>
      <c r="AA90" s="15">
        <v>0.25</v>
      </c>
      <c r="AB90" s="15">
        <v>0.25</v>
      </c>
      <c r="AC90" s="15">
        <v>0</v>
      </c>
      <c r="AD90" s="15">
        <v>0</v>
      </c>
      <c r="AE90" s="15">
        <v>0</v>
      </c>
      <c r="AF90" s="15">
        <v>0</v>
      </c>
      <c r="AG90" s="15">
        <v>0</v>
      </c>
      <c r="AH90" s="15">
        <v>0</v>
      </c>
      <c r="AI90" s="15">
        <v>0</v>
      </c>
      <c r="AJ90" s="15">
        <v>0</v>
      </c>
      <c r="AK90" s="15">
        <v>0</v>
      </c>
      <c r="AL90" s="15">
        <v>0</v>
      </c>
      <c r="AM90" s="15">
        <v>0</v>
      </c>
      <c r="AN90" s="15">
        <v>0</v>
      </c>
      <c r="AO90" s="15">
        <v>0</v>
      </c>
      <c r="AP90" s="15">
        <v>0</v>
      </c>
      <c r="AQ90" s="15">
        <v>0</v>
      </c>
      <c r="AR90" s="15">
        <v>0</v>
      </c>
      <c r="AS90" s="15">
        <v>0</v>
      </c>
      <c r="AT90" s="15">
        <v>0</v>
      </c>
      <c r="AU90" s="15">
        <v>0</v>
      </c>
      <c r="AV90" s="15">
        <v>0</v>
      </c>
      <c r="AW90" s="15">
        <v>0</v>
      </c>
      <c r="AX90" s="15">
        <v>0</v>
      </c>
      <c r="AY90" s="15">
        <v>0</v>
      </c>
      <c r="AZ90" s="15">
        <v>0</v>
      </c>
      <c r="BA90" s="15">
        <v>0</v>
      </c>
      <c r="BB90" s="15">
        <v>0</v>
      </c>
    </row>
    <row r="91" spans="1:54" x14ac:dyDescent="0.2">
      <c r="Q91" s="4"/>
      <c r="R91" s="4"/>
      <c r="S91" s="4"/>
      <c r="T91" s="4"/>
      <c r="U91" s="4"/>
      <c r="V91" s="4"/>
      <c r="W91" s="15"/>
      <c r="X91" s="15"/>
      <c r="Y91" s="15"/>
      <c r="Z91" s="15"/>
      <c r="AA91" s="15"/>
      <c r="AB91" s="15"/>
      <c r="AP91"/>
    </row>
    <row r="92" spans="1:54" x14ac:dyDescent="0.2">
      <c r="A92" t="s">
        <v>106</v>
      </c>
      <c r="Q92" s="4"/>
      <c r="R92" s="4"/>
      <c r="S92" s="4"/>
      <c r="T92" s="4"/>
      <c r="U92" s="4"/>
      <c r="V92" s="4"/>
      <c r="W92" s="15"/>
      <c r="X92" s="15"/>
      <c r="Y92" s="15"/>
      <c r="Z92" s="15"/>
      <c r="AA92" s="15"/>
      <c r="AB92" s="15"/>
      <c r="AP92"/>
    </row>
    <row r="93" spans="1:54" x14ac:dyDescent="0.2">
      <c r="A93" t="s">
        <v>104</v>
      </c>
      <c r="Q93" s="4"/>
      <c r="R93" s="4"/>
      <c r="S93" s="4"/>
      <c r="T93" s="4"/>
      <c r="U93" s="4"/>
      <c r="V93" s="4"/>
      <c r="W93" s="15"/>
      <c r="X93" s="15"/>
      <c r="Y93" s="15"/>
      <c r="Z93" s="15"/>
      <c r="AA93" s="15"/>
      <c r="AB93" s="15"/>
      <c r="AP93"/>
    </row>
    <row r="94" spans="1:54" x14ac:dyDescent="0.2">
      <c r="A94" t="s">
        <v>107</v>
      </c>
      <c r="C94">
        <v>0.5</v>
      </c>
      <c r="D94">
        <v>0.5</v>
      </c>
      <c r="E94">
        <v>0.5</v>
      </c>
      <c r="F94">
        <v>0.5</v>
      </c>
      <c r="G94">
        <v>0.5</v>
      </c>
      <c r="H94">
        <v>0.5</v>
      </c>
      <c r="I94">
        <v>0.5</v>
      </c>
      <c r="J94">
        <v>0.5</v>
      </c>
      <c r="K94">
        <v>0.5</v>
      </c>
      <c r="L94">
        <v>0.5</v>
      </c>
      <c r="M94">
        <v>0.5</v>
      </c>
      <c r="N94">
        <v>0.5</v>
      </c>
      <c r="O94">
        <v>0.5</v>
      </c>
      <c r="P94" s="4">
        <v>0.5</v>
      </c>
      <c r="Q94" s="4">
        <v>0.5</v>
      </c>
      <c r="R94" s="4">
        <v>0.5</v>
      </c>
      <c r="S94" s="4">
        <v>0.5</v>
      </c>
      <c r="T94" s="4">
        <v>0.5</v>
      </c>
      <c r="U94" s="4">
        <v>0.5</v>
      </c>
      <c r="V94" s="4">
        <v>0.5</v>
      </c>
      <c r="W94" s="15">
        <v>0.5</v>
      </c>
      <c r="X94" s="15">
        <v>0.5</v>
      </c>
      <c r="Y94" s="15">
        <v>0.5</v>
      </c>
      <c r="Z94" s="15">
        <v>0.5</v>
      </c>
      <c r="AA94" s="15">
        <v>0.5</v>
      </c>
      <c r="AB94" s="15">
        <v>0.5</v>
      </c>
      <c r="AC94" s="15">
        <v>0</v>
      </c>
      <c r="AD94" s="15">
        <v>0</v>
      </c>
      <c r="AE94" s="15">
        <v>0</v>
      </c>
      <c r="AF94" s="15">
        <v>0</v>
      </c>
      <c r="AG94" s="15">
        <v>0</v>
      </c>
      <c r="AH94" s="15">
        <v>0</v>
      </c>
      <c r="AI94" s="15">
        <v>0</v>
      </c>
      <c r="AJ94" s="15">
        <v>0</v>
      </c>
      <c r="AK94" s="15">
        <v>0</v>
      </c>
      <c r="AL94" s="15">
        <v>0</v>
      </c>
      <c r="AM94" s="15">
        <v>0</v>
      </c>
      <c r="AN94" s="15">
        <v>0</v>
      </c>
      <c r="AO94" s="15">
        <v>0</v>
      </c>
      <c r="AP94" s="15">
        <v>0</v>
      </c>
      <c r="AQ94" s="15">
        <v>0</v>
      </c>
      <c r="AR94" s="15">
        <v>0</v>
      </c>
      <c r="AS94" s="15">
        <v>0</v>
      </c>
      <c r="AT94" s="15">
        <v>0</v>
      </c>
      <c r="AU94" s="15">
        <v>0</v>
      </c>
      <c r="AV94" s="15">
        <v>0</v>
      </c>
      <c r="AW94" s="15">
        <v>0</v>
      </c>
      <c r="AX94" s="15">
        <v>0</v>
      </c>
      <c r="AY94" s="15">
        <v>0</v>
      </c>
      <c r="AZ94" s="15">
        <v>0</v>
      </c>
      <c r="BA94" s="15">
        <v>0</v>
      </c>
      <c r="BB94" s="15">
        <v>0</v>
      </c>
    </row>
    <row r="95" spans="1:54" x14ac:dyDescent="0.2">
      <c r="Q95" s="4"/>
      <c r="R95" s="4"/>
      <c r="S95" s="4"/>
      <c r="T95" s="4"/>
      <c r="U95" s="4"/>
      <c r="V95" s="4"/>
      <c r="W95" s="15"/>
      <c r="X95" s="15"/>
      <c r="Y95" s="15"/>
      <c r="Z95" s="15"/>
      <c r="AA95" s="15"/>
      <c r="AB95" s="15"/>
      <c r="AP95"/>
    </row>
    <row r="96" spans="1:54" x14ac:dyDescent="0.2">
      <c r="A96" t="s">
        <v>108</v>
      </c>
      <c r="Q96" s="4"/>
      <c r="R96" s="4"/>
      <c r="S96" s="4"/>
      <c r="T96" s="4"/>
      <c r="U96" s="4"/>
      <c r="V96" s="4"/>
      <c r="W96" s="15"/>
      <c r="X96" s="15"/>
      <c r="Y96" s="15"/>
      <c r="Z96" s="15"/>
      <c r="AA96" s="15"/>
      <c r="AB96" s="15"/>
      <c r="AP96"/>
    </row>
    <row r="97" spans="1:54" x14ac:dyDescent="0.2">
      <c r="A97" t="s">
        <v>109</v>
      </c>
      <c r="B97" t="s">
        <v>110</v>
      </c>
      <c r="C97" t="s">
        <v>176</v>
      </c>
      <c r="D97" t="s">
        <v>176</v>
      </c>
      <c r="E97" t="s">
        <v>176</v>
      </c>
      <c r="F97" t="s">
        <v>176</v>
      </c>
      <c r="G97" t="s">
        <v>176</v>
      </c>
      <c r="H97" t="s">
        <v>176</v>
      </c>
      <c r="I97" t="s">
        <v>176</v>
      </c>
      <c r="J97" t="s">
        <v>176</v>
      </c>
      <c r="K97" t="s">
        <v>176</v>
      </c>
      <c r="L97" t="s">
        <v>176</v>
      </c>
      <c r="M97" t="s">
        <v>176</v>
      </c>
      <c r="N97" t="s">
        <v>176</v>
      </c>
      <c r="O97" t="s">
        <v>176</v>
      </c>
      <c r="P97" s="4" t="s">
        <v>176</v>
      </c>
      <c r="Q97" s="4" t="s">
        <v>176</v>
      </c>
      <c r="R97" s="4" t="s">
        <v>176</v>
      </c>
      <c r="S97" s="4" t="s">
        <v>176</v>
      </c>
      <c r="T97" s="4" t="s">
        <v>176</v>
      </c>
      <c r="U97" s="4" t="s">
        <v>176</v>
      </c>
      <c r="V97" s="4" t="s">
        <v>176</v>
      </c>
      <c r="W97" s="15" t="s">
        <v>176</v>
      </c>
      <c r="X97" s="15" t="s">
        <v>176</v>
      </c>
      <c r="Y97" s="15" t="s">
        <v>176</v>
      </c>
      <c r="Z97" s="15" t="s">
        <v>176</v>
      </c>
      <c r="AA97" s="15" t="s">
        <v>176</v>
      </c>
      <c r="AB97" s="15" t="s">
        <v>176</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row>
    <row r="98" spans="1:54" x14ac:dyDescent="0.2">
      <c r="Q98" s="4"/>
      <c r="R98" s="4"/>
      <c r="S98" s="4"/>
      <c r="T98" s="4"/>
      <c r="U98" s="4"/>
      <c r="V98" s="4"/>
      <c r="W98" s="15"/>
      <c r="X98" s="15"/>
      <c r="Y98" s="15"/>
      <c r="Z98" s="15"/>
      <c r="AA98" s="15"/>
      <c r="AB98" s="15"/>
    </row>
    <row r="99" spans="1:54" x14ac:dyDescent="0.2">
      <c r="A99" t="s">
        <v>111</v>
      </c>
      <c r="Q99" s="4"/>
      <c r="R99" s="4"/>
      <c r="S99" s="4"/>
      <c r="T99" s="4"/>
      <c r="U99" s="4"/>
      <c r="V99" s="4"/>
      <c r="W99" s="15"/>
      <c r="X99" s="15"/>
      <c r="Y99" s="15"/>
      <c r="Z99" s="15"/>
      <c r="AA99" s="15"/>
      <c r="AB99" s="15"/>
    </row>
    <row r="100" spans="1:54" x14ac:dyDescent="0.2">
      <c r="A100" t="s">
        <v>112</v>
      </c>
      <c r="Q100" s="4"/>
      <c r="R100" s="4"/>
      <c r="S100" s="4"/>
      <c r="T100" s="4"/>
      <c r="U100" s="4"/>
      <c r="V100" s="4"/>
      <c r="W100" s="15"/>
      <c r="X100" s="15"/>
      <c r="Y100" s="15"/>
      <c r="Z100" s="15"/>
      <c r="AA100" s="15"/>
      <c r="AB100" s="15"/>
    </row>
    <row r="101" spans="1:54" x14ac:dyDescent="0.2">
      <c r="A101" t="s">
        <v>113</v>
      </c>
      <c r="Q101" s="4"/>
      <c r="R101" s="4"/>
      <c r="S101" s="4"/>
      <c r="T101" s="4"/>
      <c r="U101" s="4"/>
      <c r="V101" s="4"/>
      <c r="W101" s="15"/>
      <c r="X101" s="15"/>
      <c r="Y101" s="15"/>
      <c r="Z101" s="15"/>
      <c r="AA101" s="15"/>
      <c r="AB101" s="15"/>
    </row>
    <row r="102" spans="1:54" x14ac:dyDescent="0.2">
      <c r="A102" t="s">
        <v>114</v>
      </c>
      <c r="B102" t="s">
        <v>115</v>
      </c>
      <c r="C102" t="s">
        <v>177</v>
      </c>
      <c r="D102" t="s">
        <v>177</v>
      </c>
      <c r="E102" t="s">
        <v>177</v>
      </c>
      <c r="F102" t="s">
        <v>177</v>
      </c>
      <c r="G102" t="s">
        <v>177</v>
      </c>
      <c r="H102" t="s">
        <v>177</v>
      </c>
      <c r="I102" t="s">
        <v>177</v>
      </c>
      <c r="J102" t="s">
        <v>177</v>
      </c>
      <c r="K102" t="s">
        <v>177</v>
      </c>
      <c r="L102" t="s">
        <v>177</v>
      </c>
      <c r="M102" t="s">
        <v>177</v>
      </c>
      <c r="N102" t="s">
        <v>177</v>
      </c>
      <c r="O102" t="s">
        <v>177</v>
      </c>
      <c r="P102" s="4" t="s">
        <v>218</v>
      </c>
      <c r="Q102" s="4" t="s">
        <v>218</v>
      </c>
      <c r="R102" s="4" t="s">
        <v>218</v>
      </c>
      <c r="S102" s="4" t="s">
        <v>218</v>
      </c>
      <c r="T102" s="4" t="s">
        <v>218</v>
      </c>
      <c r="U102" s="4" t="s">
        <v>218</v>
      </c>
      <c r="V102" s="4" t="s">
        <v>218</v>
      </c>
      <c r="W102" s="15" t="s">
        <v>218</v>
      </c>
      <c r="X102" s="15" t="s">
        <v>218</v>
      </c>
      <c r="Y102" s="15" t="s">
        <v>218</v>
      </c>
      <c r="Z102" s="15" t="s">
        <v>218</v>
      </c>
      <c r="AA102" s="15" t="s">
        <v>218</v>
      </c>
      <c r="AB102" s="15" t="s">
        <v>218</v>
      </c>
      <c r="AC102" t="s">
        <v>177</v>
      </c>
      <c r="AD102" t="s">
        <v>177</v>
      </c>
      <c r="AE102" t="s">
        <v>177</v>
      </c>
      <c r="AF102" t="s">
        <v>177</v>
      </c>
      <c r="AG102" t="s">
        <v>177</v>
      </c>
      <c r="AH102" t="s">
        <v>177</v>
      </c>
      <c r="AI102" t="s">
        <v>177</v>
      </c>
      <c r="AJ102" t="s">
        <v>177</v>
      </c>
      <c r="AK102" t="s">
        <v>177</v>
      </c>
      <c r="AL102" t="s">
        <v>177</v>
      </c>
      <c r="AM102" t="s">
        <v>177</v>
      </c>
      <c r="AN102" t="s">
        <v>177</v>
      </c>
      <c r="AO102" t="s">
        <v>177</v>
      </c>
      <c r="AP102" t="s">
        <v>177</v>
      </c>
      <c r="AQ102" t="s">
        <v>177</v>
      </c>
      <c r="AR102" t="s">
        <v>177</v>
      </c>
      <c r="AS102" t="s">
        <v>177</v>
      </c>
      <c r="AT102" t="s">
        <v>177</v>
      </c>
      <c r="AU102" t="s">
        <v>177</v>
      </c>
      <c r="AV102" t="s">
        <v>177</v>
      </c>
      <c r="AW102" t="s">
        <v>177</v>
      </c>
      <c r="AX102" t="s">
        <v>177</v>
      </c>
      <c r="AY102" t="s">
        <v>177</v>
      </c>
      <c r="AZ102" t="s">
        <v>177</v>
      </c>
      <c r="BA102" t="s">
        <v>177</v>
      </c>
      <c r="BB102" t="s">
        <v>177</v>
      </c>
    </row>
    <row r="103" spans="1:54" x14ac:dyDescent="0.2">
      <c r="Q103" s="4"/>
      <c r="R103" s="4"/>
      <c r="S103" s="4"/>
      <c r="T103" s="4"/>
      <c r="U103" s="4"/>
      <c r="V103" s="4"/>
      <c r="W103" s="15"/>
      <c r="X103" s="15"/>
      <c r="Y103" s="15"/>
      <c r="Z103" s="15"/>
      <c r="AA103" s="15"/>
      <c r="AB103" s="15"/>
    </row>
    <row r="104" spans="1:54" x14ac:dyDescent="0.2">
      <c r="A104" t="s">
        <v>116</v>
      </c>
      <c r="Q104" s="4"/>
      <c r="R104" s="4"/>
      <c r="S104" s="4"/>
      <c r="T104" s="4"/>
      <c r="U104" s="4"/>
      <c r="V104" s="4"/>
      <c r="W104" s="15"/>
      <c r="X104" s="15"/>
      <c r="Y104" s="15"/>
      <c r="Z104" s="15"/>
      <c r="AA104" s="15"/>
      <c r="AB104" s="15"/>
    </row>
    <row r="105" spans="1:54" x14ac:dyDescent="0.2">
      <c r="A105" t="s">
        <v>117</v>
      </c>
      <c r="Q105" s="4"/>
      <c r="R105" s="4"/>
      <c r="S105" s="4"/>
      <c r="T105" s="4"/>
      <c r="U105" s="4"/>
      <c r="V105" s="4"/>
      <c r="W105" s="15"/>
      <c r="X105" s="15"/>
      <c r="Y105" s="15"/>
      <c r="Z105" s="15"/>
      <c r="AA105" s="15"/>
      <c r="AB105" s="15"/>
    </row>
    <row r="106" spans="1:54" x14ac:dyDescent="0.2">
      <c r="A106" t="s">
        <v>118</v>
      </c>
      <c r="Q106" s="4"/>
      <c r="R106" s="4"/>
      <c r="S106" s="4"/>
      <c r="T106" s="4"/>
      <c r="U106" s="4"/>
      <c r="V106" s="4"/>
      <c r="W106" s="15"/>
      <c r="X106" s="15"/>
      <c r="Y106" s="15"/>
      <c r="Z106" s="15"/>
      <c r="AA106" s="15"/>
      <c r="AB106" s="15"/>
    </row>
    <row r="107" spans="1:54" x14ac:dyDescent="0.2">
      <c r="A107" t="s">
        <v>119</v>
      </c>
      <c r="C107" t="s">
        <v>178</v>
      </c>
      <c r="D107" t="s">
        <v>178</v>
      </c>
      <c r="E107" t="s">
        <v>178</v>
      </c>
      <c r="F107" t="s">
        <v>178</v>
      </c>
      <c r="G107" t="s">
        <v>178</v>
      </c>
      <c r="H107" t="s">
        <v>178</v>
      </c>
      <c r="I107" t="s">
        <v>178</v>
      </c>
      <c r="J107" t="s">
        <v>178</v>
      </c>
      <c r="K107" t="s">
        <v>178</v>
      </c>
      <c r="L107" t="s">
        <v>178</v>
      </c>
      <c r="M107" t="s">
        <v>178</v>
      </c>
      <c r="N107" t="s">
        <v>178</v>
      </c>
      <c r="O107" t="s">
        <v>178</v>
      </c>
      <c r="P107" s="4" t="s">
        <v>178</v>
      </c>
      <c r="Q107" s="4" t="s">
        <v>178</v>
      </c>
      <c r="R107" s="4" t="s">
        <v>178</v>
      </c>
      <c r="S107" s="4" t="s">
        <v>178</v>
      </c>
      <c r="T107" s="4" t="s">
        <v>178</v>
      </c>
      <c r="U107" s="4" t="s">
        <v>178</v>
      </c>
      <c r="V107" s="4" t="s">
        <v>178</v>
      </c>
      <c r="W107" s="15" t="s">
        <v>178</v>
      </c>
      <c r="X107" s="15" t="s">
        <v>178</v>
      </c>
      <c r="Y107" s="15" t="s">
        <v>178</v>
      </c>
      <c r="Z107" s="15" t="s">
        <v>178</v>
      </c>
      <c r="AA107" s="15" t="s">
        <v>178</v>
      </c>
      <c r="AB107" s="15" t="s">
        <v>178</v>
      </c>
      <c r="AC107" s="15" t="s">
        <v>178</v>
      </c>
      <c r="AD107" s="15" t="s">
        <v>178</v>
      </c>
      <c r="AE107" s="15" t="s">
        <v>178</v>
      </c>
      <c r="AF107" s="15" t="s">
        <v>178</v>
      </c>
      <c r="AG107" s="15" t="s">
        <v>178</v>
      </c>
      <c r="AH107" s="15" t="s">
        <v>178</v>
      </c>
      <c r="AI107" s="15" t="s">
        <v>178</v>
      </c>
      <c r="AJ107" s="15" t="s">
        <v>178</v>
      </c>
      <c r="AK107" s="15" t="s">
        <v>178</v>
      </c>
      <c r="AL107" s="15" t="s">
        <v>178</v>
      </c>
      <c r="AM107" s="15" t="s">
        <v>178</v>
      </c>
      <c r="AN107" s="15" t="s">
        <v>178</v>
      </c>
      <c r="AO107" s="15" t="s">
        <v>178</v>
      </c>
      <c r="AP107" s="15" t="s">
        <v>178</v>
      </c>
      <c r="AQ107" s="15" t="s">
        <v>178</v>
      </c>
      <c r="AR107" s="15" t="s">
        <v>178</v>
      </c>
      <c r="AS107" s="15" t="s">
        <v>178</v>
      </c>
      <c r="AT107" s="15" t="s">
        <v>178</v>
      </c>
      <c r="AU107" s="15" t="s">
        <v>178</v>
      </c>
      <c r="AV107" s="15" t="s">
        <v>178</v>
      </c>
      <c r="AW107" s="15" t="s">
        <v>178</v>
      </c>
      <c r="AX107" s="15" t="s">
        <v>178</v>
      </c>
      <c r="AY107" s="15" t="s">
        <v>178</v>
      </c>
      <c r="AZ107" s="15" t="s">
        <v>178</v>
      </c>
      <c r="BA107" s="15" t="s">
        <v>178</v>
      </c>
      <c r="BB107" s="15" t="s">
        <v>178</v>
      </c>
    </row>
    <row r="108" spans="1:54" x14ac:dyDescent="0.2">
      <c r="A108" t="s">
        <v>120</v>
      </c>
      <c r="C108">
        <v>1</v>
      </c>
      <c r="D108" s="20">
        <v>0.86</v>
      </c>
      <c r="E108">
        <v>1</v>
      </c>
      <c r="F108">
        <v>1</v>
      </c>
      <c r="G108">
        <v>1</v>
      </c>
      <c r="H108">
        <v>1</v>
      </c>
      <c r="I108">
        <v>1</v>
      </c>
      <c r="J108">
        <v>1</v>
      </c>
      <c r="K108">
        <v>1</v>
      </c>
      <c r="L108">
        <v>1</v>
      </c>
      <c r="M108">
        <v>1</v>
      </c>
      <c r="N108">
        <v>1</v>
      </c>
      <c r="O108">
        <v>1</v>
      </c>
      <c r="P108" s="4">
        <v>1</v>
      </c>
      <c r="Q108" s="19">
        <v>0.86</v>
      </c>
      <c r="R108" s="4">
        <v>1</v>
      </c>
      <c r="S108" s="4">
        <v>1</v>
      </c>
      <c r="T108" s="4">
        <v>1</v>
      </c>
      <c r="U108" s="4">
        <v>1</v>
      </c>
      <c r="V108" s="15">
        <v>1</v>
      </c>
      <c r="W108" s="15">
        <v>1</v>
      </c>
      <c r="X108" s="15">
        <v>1</v>
      </c>
      <c r="Y108" s="15">
        <v>1</v>
      </c>
      <c r="Z108" s="15">
        <v>1</v>
      </c>
      <c r="AA108" s="15">
        <v>1</v>
      </c>
      <c r="AB108" s="15">
        <v>1</v>
      </c>
      <c r="AC108" s="23">
        <v>1</v>
      </c>
      <c r="AD108" s="18">
        <v>0.86</v>
      </c>
      <c r="AE108" s="23">
        <v>1</v>
      </c>
      <c r="AF108">
        <v>1</v>
      </c>
      <c r="AG108">
        <v>1</v>
      </c>
      <c r="AH108">
        <v>1</v>
      </c>
      <c r="AI108">
        <v>1</v>
      </c>
      <c r="AJ108">
        <v>1</v>
      </c>
      <c r="AK108">
        <v>1</v>
      </c>
      <c r="AL108">
        <v>1</v>
      </c>
      <c r="AM108">
        <v>1</v>
      </c>
      <c r="AN108">
        <v>1</v>
      </c>
      <c r="AO108">
        <v>1</v>
      </c>
      <c r="AP108" s="22">
        <v>1</v>
      </c>
      <c r="AQ108" s="20">
        <v>0.86</v>
      </c>
      <c r="AR108" s="8">
        <v>1</v>
      </c>
      <c r="AS108" s="8">
        <v>1</v>
      </c>
      <c r="AT108" s="8">
        <v>1</v>
      </c>
      <c r="AU108" s="8">
        <v>1</v>
      </c>
      <c r="AV108" s="8">
        <v>1</v>
      </c>
      <c r="AW108" s="8">
        <v>1</v>
      </c>
      <c r="AX108" s="8">
        <v>1</v>
      </c>
      <c r="AY108" s="8">
        <v>1</v>
      </c>
      <c r="AZ108" s="8">
        <v>1</v>
      </c>
      <c r="BA108" s="8">
        <v>1</v>
      </c>
      <c r="BB108" s="8">
        <v>1</v>
      </c>
    </row>
    <row r="109" spans="1:54" x14ac:dyDescent="0.2">
      <c r="Q109" s="4"/>
      <c r="R109" s="4"/>
      <c r="S109" s="4"/>
      <c r="T109" s="4"/>
      <c r="U109" s="4"/>
      <c r="V109" s="4"/>
      <c r="W109" s="15"/>
      <c r="X109" s="15"/>
      <c r="Y109" s="15"/>
      <c r="Z109" s="15"/>
      <c r="AA109" s="15"/>
      <c r="AB109" s="15"/>
      <c r="AR109" s="8"/>
      <c r="AS109" s="8"/>
      <c r="AT109" s="8"/>
      <c r="AU109" s="8"/>
      <c r="AV109" s="8"/>
    </row>
    <row r="110" spans="1:54" x14ac:dyDescent="0.2">
      <c r="A110" t="s">
        <v>121</v>
      </c>
      <c r="Q110" s="4"/>
      <c r="R110" s="4"/>
      <c r="S110" s="4"/>
      <c r="T110" s="4"/>
      <c r="U110" s="4"/>
      <c r="V110" s="4"/>
      <c r="W110" s="15"/>
      <c r="X110" s="15"/>
      <c r="Y110" s="15"/>
      <c r="Z110" s="15"/>
      <c r="AA110" s="15"/>
      <c r="AB110" s="15"/>
    </row>
    <row r="111" spans="1:54" x14ac:dyDescent="0.2">
      <c r="A111" t="s">
        <v>117</v>
      </c>
      <c r="Q111" s="4"/>
      <c r="R111" s="4"/>
      <c r="S111" s="4"/>
      <c r="T111" s="4"/>
      <c r="U111" s="4"/>
      <c r="V111" s="4"/>
      <c r="W111" s="15"/>
      <c r="X111" s="15"/>
      <c r="Y111" s="15"/>
      <c r="Z111" s="15"/>
      <c r="AA111" s="15"/>
      <c r="AB111" s="15"/>
    </row>
    <row r="112" spans="1:54" x14ac:dyDescent="0.2">
      <c r="A112" t="s">
        <v>122</v>
      </c>
      <c r="Q112" s="4"/>
      <c r="R112" s="4"/>
      <c r="S112" s="4"/>
      <c r="T112" s="4"/>
      <c r="U112" s="4"/>
      <c r="V112" s="4"/>
      <c r="W112" s="15"/>
      <c r="X112" s="15"/>
      <c r="Y112" s="15"/>
      <c r="Z112" s="15"/>
      <c r="AA112" s="15"/>
      <c r="AB112" s="15"/>
    </row>
    <row r="113" spans="1:54" x14ac:dyDescent="0.2">
      <c r="A113" t="s">
        <v>123</v>
      </c>
      <c r="Q113" s="4"/>
      <c r="R113" s="4"/>
      <c r="S113" s="4"/>
      <c r="T113" s="4"/>
      <c r="U113" s="4"/>
      <c r="V113" s="4"/>
      <c r="W113" s="15"/>
      <c r="X113" s="15"/>
      <c r="Y113" s="15"/>
      <c r="Z113" s="15"/>
      <c r="AA113" s="15"/>
      <c r="AB113" s="15"/>
    </row>
    <row r="114" spans="1:54" x14ac:dyDescent="0.2">
      <c r="A114" t="s">
        <v>124</v>
      </c>
      <c r="B114" t="s">
        <v>125</v>
      </c>
      <c r="C114" t="s">
        <v>179</v>
      </c>
      <c r="D114" s="20">
        <v>0</v>
      </c>
      <c r="E114" t="s">
        <v>179</v>
      </c>
      <c r="F114" t="s">
        <v>179</v>
      </c>
      <c r="G114" t="s">
        <v>179</v>
      </c>
      <c r="H114" t="s">
        <v>179</v>
      </c>
      <c r="I114" t="s">
        <v>179</v>
      </c>
      <c r="J114" t="s">
        <v>179</v>
      </c>
      <c r="K114" t="s">
        <v>179</v>
      </c>
      <c r="L114" t="s">
        <v>179</v>
      </c>
      <c r="M114" t="s">
        <v>179</v>
      </c>
      <c r="N114" t="s">
        <v>179</v>
      </c>
      <c r="O114" t="s">
        <v>179</v>
      </c>
      <c r="P114" s="4" t="s">
        <v>179</v>
      </c>
      <c r="Q114" s="19">
        <v>0</v>
      </c>
      <c r="R114" s="4" t="s">
        <v>179</v>
      </c>
      <c r="S114" s="4" t="s">
        <v>179</v>
      </c>
      <c r="T114" s="4" t="s">
        <v>179</v>
      </c>
      <c r="U114" s="4" t="s">
        <v>179</v>
      </c>
      <c r="V114" s="4" t="s">
        <v>179</v>
      </c>
      <c r="W114" t="s">
        <v>179</v>
      </c>
      <c r="X114" t="s">
        <v>179</v>
      </c>
      <c r="Y114" t="s">
        <v>179</v>
      </c>
      <c r="Z114" t="s">
        <v>179</v>
      </c>
      <c r="AA114" t="s">
        <v>179</v>
      </c>
      <c r="AB114" t="s">
        <v>179</v>
      </c>
      <c r="AC114" t="s">
        <v>179</v>
      </c>
      <c r="AD114" s="18">
        <v>0</v>
      </c>
      <c r="AE114" t="s">
        <v>179</v>
      </c>
      <c r="AF114" t="s">
        <v>179</v>
      </c>
      <c r="AG114" t="s">
        <v>179</v>
      </c>
      <c r="AH114" t="s">
        <v>179</v>
      </c>
      <c r="AI114" t="s">
        <v>179</v>
      </c>
      <c r="AJ114" t="s">
        <v>179</v>
      </c>
      <c r="AK114" t="s">
        <v>179</v>
      </c>
      <c r="AL114" t="s">
        <v>179</v>
      </c>
      <c r="AM114" t="s">
        <v>179</v>
      </c>
      <c r="AN114" t="s">
        <v>179</v>
      </c>
      <c r="AO114" t="s">
        <v>179</v>
      </c>
      <c r="AP114" s="22" t="s">
        <v>179</v>
      </c>
      <c r="AQ114" s="20">
        <v>0</v>
      </c>
      <c r="AR114" t="s">
        <v>179</v>
      </c>
      <c r="AS114" t="s">
        <v>179</v>
      </c>
      <c r="AT114" t="s">
        <v>179</v>
      </c>
      <c r="AU114" t="s">
        <v>179</v>
      </c>
      <c r="AV114" t="s">
        <v>179</v>
      </c>
      <c r="AW114" t="s">
        <v>179</v>
      </c>
      <c r="AX114" t="s">
        <v>179</v>
      </c>
      <c r="AY114" t="s">
        <v>179</v>
      </c>
      <c r="AZ114" t="s">
        <v>179</v>
      </c>
      <c r="BA114" t="s">
        <v>179</v>
      </c>
      <c r="BB114" t="s">
        <v>179</v>
      </c>
    </row>
    <row r="115" spans="1:54" x14ac:dyDescent="0.2">
      <c r="Q115" s="4"/>
      <c r="R115" s="4"/>
      <c r="S115" s="4"/>
      <c r="T115" s="4"/>
      <c r="U115" s="4"/>
      <c r="V115" s="4"/>
      <c r="W115" s="15"/>
      <c r="X115" s="15"/>
      <c r="Y115" s="15"/>
      <c r="Z115" s="15"/>
      <c r="AA115" s="15"/>
      <c r="AB115" s="15"/>
    </row>
    <row r="116" spans="1:54" x14ac:dyDescent="0.2">
      <c r="A116" t="s">
        <v>126</v>
      </c>
      <c r="Q116" s="4"/>
      <c r="R116" s="4"/>
      <c r="S116" s="4"/>
      <c r="T116" s="4"/>
      <c r="U116" s="4"/>
      <c r="V116" s="4"/>
      <c r="W116" s="15"/>
      <c r="X116" s="15"/>
      <c r="Y116" s="15"/>
      <c r="Z116" s="15"/>
      <c r="AA116" s="15"/>
      <c r="AB116" s="15"/>
    </row>
    <row r="117" spans="1:54" x14ac:dyDescent="0.2">
      <c r="A117" t="s">
        <v>127</v>
      </c>
      <c r="Q117" s="4"/>
      <c r="R117" s="4"/>
      <c r="S117" s="4"/>
      <c r="T117" s="4"/>
      <c r="U117" s="4"/>
      <c r="V117" s="4"/>
      <c r="W117" s="15"/>
      <c r="X117" s="15"/>
      <c r="Y117" s="15"/>
      <c r="Z117" s="15"/>
      <c r="AA117" s="15"/>
      <c r="AB117" s="15"/>
    </row>
    <row r="118" spans="1:54" x14ac:dyDescent="0.2">
      <c r="A118" t="s">
        <v>128</v>
      </c>
      <c r="C118">
        <v>0</v>
      </c>
      <c r="D118">
        <v>0</v>
      </c>
      <c r="E118">
        <v>0</v>
      </c>
      <c r="F118">
        <v>0</v>
      </c>
      <c r="G118">
        <v>0</v>
      </c>
      <c r="H118">
        <v>0</v>
      </c>
      <c r="I118">
        <v>0</v>
      </c>
      <c r="J118">
        <v>0</v>
      </c>
      <c r="K118">
        <v>0</v>
      </c>
      <c r="L118">
        <v>0</v>
      </c>
      <c r="M118">
        <v>0</v>
      </c>
      <c r="N118">
        <v>0</v>
      </c>
      <c r="O118">
        <v>0</v>
      </c>
      <c r="P118" s="4">
        <v>0</v>
      </c>
      <c r="Q118" s="4">
        <v>0</v>
      </c>
      <c r="R118" s="4">
        <v>0</v>
      </c>
      <c r="S118" s="4">
        <v>0</v>
      </c>
      <c r="T118" s="4">
        <v>0</v>
      </c>
      <c r="U118" s="4">
        <v>0</v>
      </c>
      <c r="V118" s="4">
        <v>0</v>
      </c>
      <c r="W118" s="15">
        <v>0</v>
      </c>
      <c r="X118" s="15">
        <v>0</v>
      </c>
      <c r="Y118" s="15">
        <v>0</v>
      </c>
      <c r="Z118" s="15">
        <v>0</v>
      </c>
      <c r="AA118" s="15">
        <v>0</v>
      </c>
      <c r="AB118" s="15">
        <v>0</v>
      </c>
      <c r="AC118" s="15">
        <v>0</v>
      </c>
      <c r="AD118" s="15">
        <v>0</v>
      </c>
      <c r="AE118" s="15">
        <v>0</v>
      </c>
      <c r="AF118" s="15">
        <v>0</v>
      </c>
      <c r="AG118" s="15">
        <v>0</v>
      </c>
      <c r="AH118" s="15">
        <v>0</v>
      </c>
      <c r="AI118" s="15">
        <v>0</v>
      </c>
      <c r="AJ118" s="15">
        <v>0</v>
      </c>
      <c r="AK118" s="15">
        <v>0</v>
      </c>
      <c r="AL118" s="15">
        <v>0</v>
      </c>
      <c r="AM118" s="15">
        <v>0</v>
      </c>
      <c r="AN118" s="15">
        <v>0</v>
      </c>
      <c r="AO118" s="15">
        <v>0</v>
      </c>
      <c r="AP118" s="22">
        <v>0</v>
      </c>
      <c r="AQ118" s="15">
        <v>0</v>
      </c>
      <c r="AR118" s="15">
        <v>0</v>
      </c>
      <c r="AS118" s="15">
        <v>0</v>
      </c>
      <c r="AT118" s="15">
        <v>0</v>
      </c>
      <c r="AU118" s="15">
        <v>0</v>
      </c>
      <c r="AV118" s="15">
        <v>0</v>
      </c>
      <c r="AW118" s="15">
        <v>0</v>
      </c>
      <c r="AX118">
        <v>0</v>
      </c>
      <c r="AY118">
        <v>0</v>
      </c>
      <c r="AZ118">
        <v>0</v>
      </c>
      <c r="BA118">
        <v>0</v>
      </c>
      <c r="BB118">
        <v>0</v>
      </c>
    </row>
    <row r="119" spans="1:54" x14ac:dyDescent="0.2">
      <c r="S119" s="4"/>
      <c r="T119" s="4"/>
      <c r="U119" s="4"/>
      <c r="V119" s="4"/>
      <c r="W119" s="15"/>
      <c r="X119" s="15"/>
      <c r="Y119" s="15"/>
      <c r="Z119" s="15"/>
      <c r="AA119" s="15"/>
      <c r="AB119" s="15"/>
    </row>
    <row r="120" spans="1:54" x14ac:dyDescent="0.2">
      <c r="S120" s="4"/>
      <c r="T120" s="4"/>
      <c r="U120" s="4"/>
      <c r="V120" s="4"/>
      <c r="W120" s="15"/>
      <c r="X120" s="15"/>
      <c r="Y120" s="15"/>
      <c r="Z120" s="15"/>
      <c r="AA120" s="15"/>
      <c r="AB120" s="15"/>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2022-07-22T15:08:01Z</dcterms:modified>
</cp:coreProperties>
</file>