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項目ID" sheetId="13" r:id="rId1"/>
    <sheet name="型" sheetId="11" r:id="rId2"/>
    <sheet name="項目有無" sheetId="10" r:id="rId3"/>
    <sheet name="整数範囲" sheetId="8" r:id="rId4"/>
    <sheet name="実数範囲" sheetId="9" r:id="rId5"/>
    <sheet name="編集項目の並び" sheetId="4" r:id="rId6"/>
    <sheet name="項目名" sheetId="6" r:id="rId7"/>
    <sheet name="ラベル" sheetId="5" r:id="rId8"/>
    <sheet name="列挙値" sheetId="7" r:id="rId9"/>
    <sheet name="ツールチップ" sheetId="12" r:id="rId10"/>
  </sheets>
  <calcPr calcId="145621"/>
</workbook>
</file>

<file path=xl/calcChain.xml><?xml version="1.0" encoding="utf-8"?>
<calcChain xmlns="http://schemas.openxmlformats.org/spreadsheetml/2006/main">
  <c r="E122" i="8" l="1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H226" i="7" l="1"/>
  <c r="H227" i="7" s="1"/>
  <c r="H223" i="7"/>
  <c r="H224" i="7" s="1"/>
  <c r="H225" i="7" s="1"/>
  <c r="H221" i="7"/>
  <c r="H222" i="7" s="1"/>
  <c r="H219" i="7"/>
  <c r="H220" i="7" s="1"/>
  <c r="H217" i="7"/>
  <c r="H218" i="7" s="1"/>
  <c r="H215" i="7"/>
  <c r="H216" i="7" s="1"/>
  <c r="H213" i="7"/>
  <c r="H214" i="7" s="1"/>
  <c r="H211" i="7"/>
  <c r="H212" i="7" s="1"/>
  <c r="H209" i="7"/>
  <c r="H210" i="7" s="1"/>
  <c r="H207" i="7"/>
  <c r="H208" i="7" s="1"/>
  <c r="H205" i="7"/>
  <c r="H206" i="7" s="1"/>
  <c r="H203" i="7"/>
  <c r="H204" i="7" s="1"/>
  <c r="H201" i="7"/>
  <c r="H202" i="7" s="1"/>
  <c r="H199" i="7"/>
  <c r="H200" i="7" s="1"/>
  <c r="H198" i="7"/>
  <c r="H197" i="7"/>
  <c r="H194" i="7"/>
  <c r="H195" i="7" s="1"/>
  <c r="H196" i="7" s="1"/>
  <c r="H193" i="7"/>
  <c r="H192" i="7"/>
  <c r="H190" i="7"/>
  <c r="H191" i="7" s="1"/>
  <c r="H189" i="7"/>
  <c r="H188" i="7"/>
  <c r="H183" i="7"/>
  <c r="H184" i="7" s="1"/>
  <c r="H185" i="7" s="1"/>
  <c r="H186" i="7" s="1"/>
  <c r="H187" i="7" s="1"/>
  <c r="H181" i="7"/>
  <c r="H182" i="7" s="1"/>
  <c r="H179" i="7"/>
  <c r="H180" i="7" s="1"/>
  <c r="H177" i="7"/>
  <c r="H178" i="7" s="1"/>
  <c r="H175" i="7"/>
  <c r="H176" i="7" s="1"/>
  <c r="H173" i="7"/>
  <c r="H174" i="7" s="1"/>
  <c r="H171" i="7"/>
  <c r="H172" i="7" s="1"/>
  <c r="H169" i="7"/>
  <c r="H170" i="7" s="1"/>
  <c r="H167" i="7"/>
  <c r="H168" i="7" s="1"/>
  <c r="H165" i="7"/>
  <c r="H166" i="7" s="1"/>
  <c r="H164" i="7"/>
  <c r="H162" i="7"/>
  <c r="H163" i="7" s="1"/>
  <c r="H159" i="7"/>
  <c r="H160" i="7" s="1"/>
  <c r="H161" i="7" s="1"/>
  <c r="H157" i="7"/>
  <c r="H158" i="7" s="1"/>
  <c r="H155" i="7"/>
  <c r="H156" i="7" s="1"/>
  <c r="H153" i="7"/>
  <c r="H154" i="7" s="1"/>
  <c r="H151" i="7"/>
  <c r="H152" i="7" s="1"/>
  <c r="H149" i="7"/>
  <c r="H150" i="7" s="1"/>
  <c r="H147" i="7"/>
  <c r="H148" i="7" s="1"/>
  <c r="H145" i="7"/>
  <c r="H146" i="7" s="1"/>
  <c r="H143" i="7"/>
  <c r="H144" i="7" s="1"/>
  <c r="H141" i="7"/>
  <c r="H142" i="7" s="1"/>
  <c r="H139" i="7"/>
  <c r="H140" i="7" s="1"/>
  <c r="H137" i="7"/>
  <c r="H138" i="7" s="1"/>
  <c r="H135" i="7"/>
  <c r="H136" i="7" s="1"/>
  <c r="H133" i="7"/>
  <c r="H134" i="7" s="1"/>
  <c r="H131" i="7"/>
  <c r="H132" i="7" s="1"/>
  <c r="H129" i="7"/>
  <c r="H130" i="7" s="1"/>
  <c r="H127" i="7"/>
  <c r="H128" i="7" s="1"/>
  <c r="H125" i="7"/>
  <c r="H126" i="7" s="1"/>
  <c r="H123" i="7"/>
  <c r="H124" i="7" s="1"/>
  <c r="H121" i="7"/>
  <c r="H122" i="7" s="1"/>
  <c r="H120" i="7"/>
  <c r="H119" i="7"/>
  <c r="H117" i="7"/>
  <c r="H118" i="7" s="1"/>
  <c r="H116" i="7"/>
  <c r="H115" i="7"/>
  <c r="H113" i="7"/>
  <c r="H114" i="7" s="1"/>
  <c r="H112" i="7"/>
  <c r="H111" i="7"/>
  <c r="H109" i="7"/>
  <c r="H110" i="7" s="1"/>
  <c r="H108" i="7"/>
  <c r="H107" i="7"/>
  <c r="H105" i="7"/>
  <c r="H106" i="7" s="1"/>
  <c r="H104" i="7"/>
  <c r="H103" i="7"/>
  <c r="H101" i="7"/>
  <c r="H102" i="7" s="1"/>
  <c r="H100" i="7"/>
  <c r="H99" i="7"/>
  <c r="H97" i="7"/>
  <c r="H98" i="7" s="1"/>
  <c r="H96" i="7"/>
  <c r="H95" i="7"/>
  <c r="H93" i="7"/>
  <c r="H94" i="7" s="1"/>
  <c r="H92" i="7"/>
  <c r="H91" i="7"/>
  <c r="H89" i="7"/>
  <c r="H90" i="7" s="1"/>
  <c r="H88" i="7"/>
  <c r="H87" i="7"/>
  <c r="H85" i="7"/>
  <c r="H86" i="7" s="1"/>
  <c r="H83" i="7"/>
  <c r="H84" i="7" s="1"/>
  <c r="H81" i="7"/>
  <c r="H82" i="7" s="1"/>
  <c r="H79" i="7"/>
  <c r="H80" i="7" s="1"/>
  <c r="H77" i="7"/>
  <c r="H78" i="7" s="1"/>
  <c r="H75" i="7"/>
  <c r="H76" i="7" s="1"/>
  <c r="H73" i="7"/>
  <c r="H74" i="7" s="1"/>
  <c r="H70" i="7"/>
  <c r="H71" i="7" s="1"/>
  <c r="H72" i="7" s="1"/>
  <c r="H67" i="7"/>
  <c r="H68" i="7" s="1"/>
  <c r="H69" i="7" s="1"/>
  <c r="H65" i="7"/>
  <c r="H66" i="7" s="1"/>
  <c r="H62" i="7"/>
  <c r="H63" i="7" s="1"/>
  <c r="H64" i="7" s="1"/>
  <c r="H59" i="7"/>
  <c r="H60" i="7" s="1"/>
  <c r="H61" i="7" s="1"/>
  <c r="H54" i="7"/>
  <c r="H55" i="7" s="1"/>
  <c r="H56" i="7" s="1"/>
  <c r="H57" i="7" s="1"/>
  <c r="H58" i="7" s="1"/>
  <c r="H53" i="7"/>
  <c r="H52" i="7"/>
  <c r="H49" i="7"/>
  <c r="H50" i="7" s="1"/>
  <c r="H51" i="7" s="1"/>
  <c r="H48" i="7"/>
  <c r="H46" i="7"/>
  <c r="H47" i="7" s="1"/>
  <c r="H42" i="7"/>
  <c r="H43" i="7" s="1"/>
  <c r="H44" i="7" s="1"/>
  <c r="H45" i="7" s="1"/>
  <c r="H41" i="7"/>
  <c r="H40" i="7"/>
  <c r="H38" i="7"/>
  <c r="H39" i="7" s="1"/>
  <c r="H37" i="7"/>
  <c r="H36" i="7"/>
  <c r="H34" i="7"/>
  <c r="H35" i="7" s="1"/>
  <c r="H33" i="7"/>
  <c r="H32" i="7"/>
  <c r="H29" i="7"/>
  <c r="H30" i="7" s="1"/>
  <c r="H31" i="7" s="1"/>
  <c r="H28" i="7"/>
  <c r="H25" i="7"/>
  <c r="H26" i="7" s="1"/>
  <c r="H27" i="7" s="1"/>
  <c r="H23" i="7"/>
  <c r="H24" i="7" s="1"/>
  <c r="H21" i="7"/>
  <c r="H22" i="7" s="1"/>
  <c r="H18" i="7"/>
  <c r="H19" i="7" s="1"/>
  <c r="H20" i="7" s="1"/>
  <c r="H15" i="7"/>
  <c r="H16" i="7" s="1"/>
  <c r="H17" i="7" s="1"/>
  <c r="H13" i="7"/>
  <c r="H14" i="7" s="1"/>
  <c r="H12" i="7"/>
  <c r="H10" i="7"/>
  <c r="H11" i="7" s="1"/>
  <c r="H7" i="7"/>
  <c r="H8" i="7" s="1"/>
  <c r="H9" i="7" s="1"/>
  <c r="H3" i="7"/>
  <c r="H4" i="7" s="1"/>
  <c r="H5" i="7" s="1"/>
  <c r="H6" i="7" s="1"/>
  <c r="H2" i="7"/>
  <c r="H1" i="7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J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E55" i="9" l="1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G1" i="7" l="1"/>
  <c r="I1" i="7" s="1"/>
  <c r="K1" i="7" s="1"/>
  <c r="J1" i="7"/>
  <c r="L1" i="7"/>
  <c r="J2" i="7"/>
  <c r="L2" i="7"/>
  <c r="G3" i="7"/>
  <c r="J3" i="7"/>
  <c r="L3" i="7"/>
  <c r="J4" i="7"/>
  <c r="L4" i="7"/>
  <c r="J5" i="7"/>
  <c r="L5" i="7"/>
  <c r="J6" i="7"/>
  <c r="L6" i="7"/>
  <c r="G7" i="7"/>
  <c r="J7" i="7"/>
  <c r="L7" i="7"/>
  <c r="J8" i="7"/>
  <c r="L8" i="7"/>
  <c r="J9" i="7"/>
  <c r="L9" i="7"/>
  <c r="G10" i="7"/>
  <c r="J10" i="7"/>
  <c r="L10" i="7"/>
  <c r="G11" i="7"/>
  <c r="J11" i="7"/>
  <c r="L11" i="7"/>
  <c r="G12" i="7"/>
  <c r="I12" i="7"/>
  <c r="K12" i="7" s="1"/>
  <c r="J12" i="7"/>
  <c r="L12" i="7"/>
  <c r="G13" i="7"/>
  <c r="J13" i="7"/>
  <c r="L13" i="7"/>
  <c r="J14" i="7"/>
  <c r="L14" i="7"/>
  <c r="G15" i="7"/>
  <c r="J15" i="7"/>
  <c r="L15" i="7"/>
  <c r="J16" i="7"/>
  <c r="L16" i="7"/>
  <c r="J17" i="7"/>
  <c r="L17" i="7"/>
  <c r="G18" i="7"/>
  <c r="J18" i="7"/>
  <c r="L18" i="7"/>
  <c r="G19" i="7"/>
  <c r="J19" i="7"/>
  <c r="L19" i="7"/>
  <c r="J20" i="7"/>
  <c r="L20" i="7"/>
  <c r="G21" i="7"/>
  <c r="J21" i="7"/>
  <c r="L21" i="7"/>
  <c r="J22" i="7"/>
  <c r="L22" i="7"/>
  <c r="G23" i="7"/>
  <c r="J23" i="7"/>
  <c r="L23" i="7"/>
  <c r="J24" i="7"/>
  <c r="L24" i="7"/>
  <c r="G25" i="7"/>
  <c r="J25" i="7"/>
  <c r="L25" i="7"/>
  <c r="J26" i="7"/>
  <c r="L26" i="7"/>
  <c r="J27" i="7"/>
  <c r="L27" i="7"/>
  <c r="G28" i="7"/>
  <c r="J28" i="7"/>
  <c r="L28" i="7"/>
  <c r="G29" i="7"/>
  <c r="J29" i="7"/>
  <c r="L29" i="7"/>
  <c r="J30" i="7"/>
  <c r="L30" i="7"/>
  <c r="J31" i="7"/>
  <c r="L31" i="7"/>
  <c r="G32" i="7"/>
  <c r="J32" i="7"/>
  <c r="L32" i="7"/>
  <c r="G33" i="7"/>
  <c r="J33" i="7"/>
  <c r="L33" i="7"/>
  <c r="G34" i="7"/>
  <c r="I34" i="7"/>
  <c r="K34" i="7" s="1"/>
  <c r="J34" i="7"/>
  <c r="L34" i="7"/>
  <c r="G35" i="7"/>
  <c r="J35" i="7"/>
  <c r="L35" i="7"/>
  <c r="G36" i="7"/>
  <c r="I36" i="7"/>
  <c r="K36" i="7" s="1"/>
  <c r="J36" i="7"/>
  <c r="L36" i="7"/>
  <c r="G37" i="7"/>
  <c r="J37" i="7"/>
  <c r="L37" i="7"/>
  <c r="G38" i="7"/>
  <c r="I38" i="7"/>
  <c r="K38" i="7" s="1"/>
  <c r="J38" i="7"/>
  <c r="L38" i="7"/>
  <c r="G39" i="7"/>
  <c r="J39" i="7"/>
  <c r="L39" i="7"/>
  <c r="G40" i="7"/>
  <c r="I40" i="7"/>
  <c r="K40" i="7" s="1"/>
  <c r="J40" i="7"/>
  <c r="L40" i="7"/>
  <c r="G41" i="7"/>
  <c r="J41" i="7"/>
  <c r="L41" i="7"/>
  <c r="G42" i="7"/>
  <c r="I42" i="7"/>
  <c r="K42" i="7" s="1"/>
  <c r="J42" i="7"/>
  <c r="L42" i="7"/>
  <c r="G43" i="7"/>
  <c r="J43" i="7"/>
  <c r="L43" i="7"/>
  <c r="J44" i="7"/>
  <c r="L44" i="7"/>
  <c r="J45" i="7"/>
  <c r="L45" i="7"/>
  <c r="G46" i="7"/>
  <c r="J46" i="7"/>
  <c r="L46" i="7"/>
  <c r="G47" i="7"/>
  <c r="J47" i="7"/>
  <c r="L47" i="7"/>
  <c r="G48" i="7"/>
  <c r="I48" i="7"/>
  <c r="K48" i="7" s="1"/>
  <c r="J48" i="7"/>
  <c r="L48" i="7"/>
  <c r="G49" i="7"/>
  <c r="J49" i="7"/>
  <c r="L49" i="7"/>
  <c r="J50" i="7"/>
  <c r="L50" i="7"/>
  <c r="J51" i="7"/>
  <c r="L51" i="7"/>
  <c r="G52" i="7"/>
  <c r="J52" i="7"/>
  <c r="L52" i="7"/>
  <c r="G53" i="7"/>
  <c r="J53" i="7"/>
  <c r="L53" i="7"/>
  <c r="G54" i="7"/>
  <c r="I54" i="7"/>
  <c r="K54" i="7" s="1"/>
  <c r="J54" i="7"/>
  <c r="L54" i="7"/>
  <c r="G55" i="7"/>
  <c r="J55" i="7"/>
  <c r="L55" i="7"/>
  <c r="J56" i="7"/>
  <c r="L56" i="7"/>
  <c r="J57" i="7"/>
  <c r="L57" i="7"/>
  <c r="J58" i="7"/>
  <c r="L58" i="7"/>
  <c r="G59" i="7"/>
  <c r="J59" i="7"/>
  <c r="L59" i="7"/>
  <c r="J60" i="7"/>
  <c r="L60" i="7"/>
  <c r="J61" i="7"/>
  <c r="L61" i="7"/>
  <c r="G62" i="7"/>
  <c r="J62" i="7"/>
  <c r="L62" i="7"/>
  <c r="G63" i="7"/>
  <c r="J63" i="7"/>
  <c r="L63" i="7"/>
  <c r="J64" i="7"/>
  <c r="L64" i="7"/>
  <c r="G65" i="7"/>
  <c r="J65" i="7"/>
  <c r="L65" i="7"/>
  <c r="J66" i="7"/>
  <c r="L66" i="7"/>
  <c r="G67" i="7"/>
  <c r="J67" i="7"/>
  <c r="L67" i="7"/>
  <c r="G68" i="7"/>
  <c r="J68" i="7"/>
  <c r="L68" i="7"/>
  <c r="J69" i="7"/>
  <c r="L69" i="7"/>
  <c r="G70" i="7"/>
  <c r="J70" i="7"/>
  <c r="L70" i="7"/>
  <c r="J71" i="7"/>
  <c r="L71" i="7"/>
  <c r="J72" i="7"/>
  <c r="L72" i="7"/>
  <c r="G73" i="7"/>
  <c r="J73" i="7"/>
  <c r="L73" i="7"/>
  <c r="G74" i="7"/>
  <c r="J74" i="7"/>
  <c r="L74" i="7"/>
  <c r="G75" i="7"/>
  <c r="J75" i="7"/>
  <c r="L75" i="7"/>
  <c r="G76" i="7"/>
  <c r="J76" i="7"/>
  <c r="L76" i="7"/>
  <c r="G77" i="7"/>
  <c r="J77" i="7"/>
  <c r="L77" i="7"/>
  <c r="G78" i="7"/>
  <c r="J78" i="7"/>
  <c r="L78" i="7"/>
  <c r="G79" i="7"/>
  <c r="J79" i="7"/>
  <c r="L79" i="7"/>
  <c r="G80" i="7"/>
  <c r="J80" i="7"/>
  <c r="L80" i="7"/>
  <c r="G81" i="7"/>
  <c r="J81" i="7"/>
  <c r="L81" i="7"/>
  <c r="G82" i="7"/>
  <c r="J82" i="7"/>
  <c r="L82" i="7"/>
  <c r="G83" i="7"/>
  <c r="J83" i="7"/>
  <c r="L83" i="7"/>
  <c r="G84" i="7"/>
  <c r="J84" i="7"/>
  <c r="L84" i="7"/>
  <c r="G85" i="7"/>
  <c r="J85" i="7"/>
  <c r="L85" i="7"/>
  <c r="G86" i="7"/>
  <c r="J86" i="7"/>
  <c r="L86" i="7"/>
  <c r="G87" i="7"/>
  <c r="J87" i="7"/>
  <c r="L87" i="7"/>
  <c r="G88" i="7"/>
  <c r="J88" i="7"/>
  <c r="L88" i="7"/>
  <c r="G89" i="7"/>
  <c r="J89" i="7"/>
  <c r="L89" i="7"/>
  <c r="G90" i="7"/>
  <c r="J90" i="7"/>
  <c r="L90" i="7"/>
  <c r="G91" i="7"/>
  <c r="J91" i="7"/>
  <c r="L91" i="7"/>
  <c r="G92" i="7"/>
  <c r="J92" i="7"/>
  <c r="L92" i="7"/>
  <c r="G93" i="7"/>
  <c r="J93" i="7"/>
  <c r="L93" i="7"/>
  <c r="G94" i="7"/>
  <c r="J94" i="7"/>
  <c r="L94" i="7"/>
  <c r="G95" i="7"/>
  <c r="J95" i="7"/>
  <c r="L95" i="7"/>
  <c r="G96" i="7"/>
  <c r="J96" i="7"/>
  <c r="L96" i="7"/>
  <c r="G97" i="7"/>
  <c r="J97" i="7"/>
  <c r="L97" i="7"/>
  <c r="G98" i="7"/>
  <c r="J98" i="7"/>
  <c r="L98" i="7"/>
  <c r="G99" i="7"/>
  <c r="J99" i="7"/>
  <c r="L99" i="7"/>
  <c r="G100" i="7"/>
  <c r="J100" i="7"/>
  <c r="L100" i="7"/>
  <c r="G101" i="7"/>
  <c r="J101" i="7"/>
  <c r="L101" i="7"/>
  <c r="G102" i="7"/>
  <c r="J102" i="7"/>
  <c r="L102" i="7"/>
  <c r="G103" i="7"/>
  <c r="J103" i="7"/>
  <c r="L103" i="7"/>
  <c r="G104" i="7"/>
  <c r="J104" i="7"/>
  <c r="L104" i="7"/>
  <c r="G105" i="7"/>
  <c r="J105" i="7"/>
  <c r="L105" i="7"/>
  <c r="G106" i="7"/>
  <c r="J106" i="7"/>
  <c r="L106" i="7"/>
  <c r="G107" i="7"/>
  <c r="J107" i="7"/>
  <c r="L107" i="7"/>
  <c r="G108" i="7"/>
  <c r="J108" i="7"/>
  <c r="L108" i="7"/>
  <c r="G109" i="7"/>
  <c r="J109" i="7"/>
  <c r="L109" i="7"/>
  <c r="G110" i="7"/>
  <c r="J110" i="7"/>
  <c r="L110" i="7"/>
  <c r="G111" i="7"/>
  <c r="J111" i="7"/>
  <c r="L111" i="7"/>
  <c r="G112" i="7"/>
  <c r="J112" i="7"/>
  <c r="L112" i="7"/>
  <c r="G113" i="7"/>
  <c r="J113" i="7"/>
  <c r="L113" i="7"/>
  <c r="G114" i="7"/>
  <c r="J114" i="7"/>
  <c r="L114" i="7"/>
  <c r="G115" i="7"/>
  <c r="J115" i="7"/>
  <c r="L115" i="7"/>
  <c r="G116" i="7"/>
  <c r="J116" i="7"/>
  <c r="L116" i="7"/>
  <c r="G117" i="7"/>
  <c r="J117" i="7"/>
  <c r="L117" i="7"/>
  <c r="G118" i="7"/>
  <c r="J118" i="7"/>
  <c r="L118" i="7"/>
  <c r="G119" i="7"/>
  <c r="J119" i="7"/>
  <c r="L119" i="7"/>
  <c r="G120" i="7"/>
  <c r="J120" i="7"/>
  <c r="L120" i="7"/>
  <c r="G121" i="7"/>
  <c r="J121" i="7"/>
  <c r="L121" i="7"/>
  <c r="G122" i="7"/>
  <c r="J122" i="7"/>
  <c r="L122" i="7"/>
  <c r="G123" i="7"/>
  <c r="J123" i="7"/>
  <c r="L123" i="7"/>
  <c r="G124" i="7"/>
  <c r="J124" i="7"/>
  <c r="L124" i="7"/>
  <c r="G125" i="7"/>
  <c r="J125" i="7"/>
  <c r="L125" i="7"/>
  <c r="G126" i="7"/>
  <c r="J126" i="7"/>
  <c r="L126" i="7"/>
  <c r="G127" i="7"/>
  <c r="I127" i="7"/>
  <c r="K127" i="7" s="1"/>
  <c r="J127" i="7"/>
  <c r="L127" i="7"/>
  <c r="G128" i="7"/>
  <c r="J128" i="7"/>
  <c r="L128" i="7"/>
  <c r="G129" i="7"/>
  <c r="J129" i="7"/>
  <c r="L129" i="7"/>
  <c r="G130" i="7"/>
  <c r="J130" i="7"/>
  <c r="L130" i="7"/>
  <c r="G131" i="7"/>
  <c r="I131" i="7"/>
  <c r="K131" i="7" s="1"/>
  <c r="J131" i="7"/>
  <c r="L131" i="7"/>
  <c r="G132" i="7"/>
  <c r="J132" i="7"/>
  <c r="L132" i="7"/>
  <c r="G133" i="7"/>
  <c r="J133" i="7"/>
  <c r="L133" i="7"/>
  <c r="G134" i="7"/>
  <c r="J134" i="7"/>
  <c r="L134" i="7"/>
  <c r="G135" i="7"/>
  <c r="I135" i="7"/>
  <c r="K135" i="7" s="1"/>
  <c r="J135" i="7"/>
  <c r="L135" i="7"/>
  <c r="G136" i="7"/>
  <c r="J136" i="7"/>
  <c r="L136" i="7"/>
  <c r="G137" i="7"/>
  <c r="J137" i="7"/>
  <c r="L137" i="7"/>
  <c r="G138" i="7"/>
  <c r="J138" i="7"/>
  <c r="L138" i="7"/>
  <c r="G139" i="7"/>
  <c r="I139" i="7"/>
  <c r="K139" i="7" s="1"/>
  <c r="J139" i="7"/>
  <c r="L139" i="7"/>
  <c r="G140" i="7"/>
  <c r="J140" i="7"/>
  <c r="L140" i="7"/>
  <c r="G141" i="7"/>
  <c r="I141" i="7" s="1"/>
  <c r="K141" i="7" s="1"/>
  <c r="J141" i="7"/>
  <c r="L141" i="7"/>
  <c r="G142" i="7"/>
  <c r="J142" i="7"/>
  <c r="L142" i="7"/>
  <c r="G143" i="7"/>
  <c r="I143" i="7" s="1"/>
  <c r="K143" i="7" s="1"/>
  <c r="J143" i="7"/>
  <c r="L143" i="7"/>
  <c r="G144" i="7"/>
  <c r="J144" i="7"/>
  <c r="L144" i="7"/>
  <c r="G145" i="7"/>
  <c r="I145" i="7" s="1"/>
  <c r="K145" i="7" s="1"/>
  <c r="J145" i="7"/>
  <c r="L145" i="7"/>
  <c r="G146" i="7"/>
  <c r="J146" i="7"/>
  <c r="L146" i="7"/>
  <c r="G147" i="7"/>
  <c r="I147" i="7" s="1"/>
  <c r="K147" i="7" s="1"/>
  <c r="J147" i="7"/>
  <c r="L147" i="7"/>
  <c r="G148" i="7"/>
  <c r="J148" i="7"/>
  <c r="L148" i="7"/>
  <c r="G149" i="7"/>
  <c r="I149" i="7" s="1"/>
  <c r="K149" i="7" s="1"/>
  <c r="J149" i="7"/>
  <c r="L149" i="7"/>
  <c r="G150" i="7"/>
  <c r="J150" i="7"/>
  <c r="L150" i="7"/>
  <c r="G151" i="7"/>
  <c r="I151" i="7" s="1"/>
  <c r="K151" i="7" s="1"/>
  <c r="J151" i="7"/>
  <c r="L151" i="7"/>
  <c r="G152" i="7"/>
  <c r="J152" i="7"/>
  <c r="L152" i="7"/>
  <c r="G153" i="7"/>
  <c r="I153" i="7" s="1"/>
  <c r="K153" i="7" s="1"/>
  <c r="J153" i="7"/>
  <c r="L153" i="7"/>
  <c r="G154" i="7"/>
  <c r="J154" i="7"/>
  <c r="L154" i="7"/>
  <c r="G155" i="7"/>
  <c r="I155" i="7" s="1"/>
  <c r="K155" i="7" s="1"/>
  <c r="J155" i="7"/>
  <c r="L155" i="7"/>
  <c r="G156" i="7"/>
  <c r="J156" i="7"/>
  <c r="L156" i="7"/>
  <c r="G157" i="7"/>
  <c r="I157" i="7" s="1"/>
  <c r="K157" i="7" s="1"/>
  <c r="J157" i="7"/>
  <c r="L157" i="7"/>
  <c r="G158" i="7"/>
  <c r="J158" i="7"/>
  <c r="L158" i="7"/>
  <c r="G159" i="7"/>
  <c r="I159" i="7" s="1"/>
  <c r="K159" i="7" s="1"/>
  <c r="J159" i="7"/>
  <c r="L159" i="7"/>
  <c r="G160" i="7"/>
  <c r="J160" i="7"/>
  <c r="L160" i="7"/>
  <c r="J161" i="7"/>
  <c r="L161" i="7"/>
  <c r="G162" i="7"/>
  <c r="J162" i="7"/>
  <c r="L162" i="7"/>
  <c r="J163" i="7"/>
  <c r="L163" i="7"/>
  <c r="G164" i="7"/>
  <c r="J164" i="7"/>
  <c r="L164" i="7"/>
  <c r="J165" i="7"/>
  <c r="L165" i="7"/>
  <c r="J166" i="7"/>
  <c r="L166" i="7"/>
  <c r="G167" i="7"/>
  <c r="J167" i="7"/>
  <c r="L167" i="7"/>
  <c r="G168" i="7"/>
  <c r="J168" i="7"/>
  <c r="L168" i="7"/>
  <c r="G169" i="7"/>
  <c r="J169" i="7"/>
  <c r="L169" i="7"/>
  <c r="G170" i="7"/>
  <c r="J170" i="7"/>
  <c r="L170" i="7"/>
  <c r="G171" i="7"/>
  <c r="J171" i="7"/>
  <c r="L171" i="7"/>
  <c r="G172" i="7"/>
  <c r="J172" i="7"/>
  <c r="L172" i="7"/>
  <c r="G173" i="7"/>
  <c r="J173" i="7"/>
  <c r="L173" i="7"/>
  <c r="G174" i="7"/>
  <c r="J174" i="7"/>
  <c r="L174" i="7"/>
  <c r="G175" i="7"/>
  <c r="J175" i="7"/>
  <c r="L175" i="7"/>
  <c r="G176" i="7"/>
  <c r="J176" i="7"/>
  <c r="L176" i="7"/>
  <c r="G177" i="7"/>
  <c r="J177" i="7"/>
  <c r="L177" i="7"/>
  <c r="G178" i="7"/>
  <c r="J178" i="7"/>
  <c r="L178" i="7"/>
  <c r="G179" i="7"/>
  <c r="J179" i="7"/>
  <c r="L179" i="7"/>
  <c r="G180" i="7"/>
  <c r="J180" i="7"/>
  <c r="L180" i="7"/>
  <c r="G181" i="7"/>
  <c r="J181" i="7"/>
  <c r="L181" i="7"/>
  <c r="G182" i="7"/>
  <c r="J182" i="7"/>
  <c r="L182" i="7"/>
  <c r="G183" i="7"/>
  <c r="J183" i="7"/>
  <c r="L183" i="7"/>
  <c r="G184" i="7"/>
  <c r="J184" i="7"/>
  <c r="L184" i="7"/>
  <c r="J185" i="7"/>
  <c r="L185" i="7"/>
  <c r="J186" i="7"/>
  <c r="L186" i="7"/>
  <c r="J187" i="7"/>
  <c r="L187" i="7"/>
  <c r="G188" i="7"/>
  <c r="J188" i="7"/>
  <c r="L188" i="7"/>
  <c r="J189" i="7"/>
  <c r="L189" i="7"/>
  <c r="G190" i="7"/>
  <c r="J190" i="7"/>
  <c r="L190" i="7"/>
  <c r="J191" i="7"/>
  <c r="L191" i="7"/>
  <c r="G192" i="7"/>
  <c r="J192" i="7"/>
  <c r="L192" i="7"/>
  <c r="J193" i="7"/>
  <c r="L193" i="7"/>
  <c r="G194" i="7"/>
  <c r="J194" i="7"/>
  <c r="L194" i="7"/>
  <c r="J195" i="7"/>
  <c r="L195" i="7"/>
  <c r="J196" i="7"/>
  <c r="L196" i="7"/>
  <c r="G197" i="7"/>
  <c r="J197" i="7"/>
  <c r="L197" i="7"/>
  <c r="G198" i="7"/>
  <c r="J198" i="7"/>
  <c r="L198" i="7"/>
  <c r="G199" i="7"/>
  <c r="J199" i="7"/>
  <c r="L199" i="7"/>
  <c r="G200" i="7"/>
  <c r="J200" i="7"/>
  <c r="L200" i="7"/>
  <c r="G201" i="7"/>
  <c r="J201" i="7"/>
  <c r="L201" i="7"/>
  <c r="G202" i="7"/>
  <c r="J202" i="7"/>
  <c r="L202" i="7"/>
  <c r="G203" i="7"/>
  <c r="J203" i="7"/>
  <c r="L203" i="7"/>
  <c r="G204" i="7"/>
  <c r="J204" i="7"/>
  <c r="L204" i="7"/>
  <c r="G205" i="7"/>
  <c r="J205" i="7"/>
  <c r="L205" i="7"/>
  <c r="G206" i="7"/>
  <c r="J206" i="7"/>
  <c r="L206" i="7"/>
  <c r="G207" i="7"/>
  <c r="J207" i="7"/>
  <c r="L207" i="7"/>
  <c r="G208" i="7"/>
  <c r="J208" i="7"/>
  <c r="L208" i="7"/>
  <c r="G209" i="7"/>
  <c r="J209" i="7"/>
  <c r="L209" i="7"/>
  <c r="G210" i="7"/>
  <c r="J210" i="7"/>
  <c r="L210" i="7"/>
  <c r="G211" i="7"/>
  <c r="J211" i="7"/>
  <c r="L211" i="7"/>
  <c r="G212" i="7"/>
  <c r="J212" i="7"/>
  <c r="L212" i="7"/>
  <c r="G213" i="7"/>
  <c r="J213" i="7"/>
  <c r="L213" i="7"/>
  <c r="G214" i="7"/>
  <c r="J214" i="7"/>
  <c r="L214" i="7"/>
  <c r="G215" i="7"/>
  <c r="J215" i="7"/>
  <c r="L215" i="7"/>
  <c r="G216" i="7"/>
  <c r="J216" i="7"/>
  <c r="L216" i="7"/>
  <c r="G217" i="7"/>
  <c r="J217" i="7"/>
  <c r="L217" i="7"/>
  <c r="G218" i="7"/>
  <c r="J218" i="7"/>
  <c r="L218" i="7"/>
  <c r="G219" i="7"/>
  <c r="J219" i="7"/>
  <c r="L219" i="7"/>
  <c r="G220" i="7"/>
  <c r="J220" i="7"/>
  <c r="L220" i="7"/>
  <c r="G221" i="7"/>
  <c r="J221" i="7"/>
  <c r="L221" i="7"/>
  <c r="G222" i="7"/>
  <c r="J222" i="7"/>
  <c r="L222" i="7"/>
  <c r="G223" i="7"/>
  <c r="J223" i="7"/>
  <c r="L223" i="7"/>
  <c r="G224" i="7"/>
  <c r="J224" i="7"/>
  <c r="L224" i="7"/>
  <c r="J225" i="7"/>
  <c r="L225" i="7"/>
  <c r="G226" i="7"/>
  <c r="J226" i="7"/>
  <c r="L226" i="7"/>
  <c r="J227" i="7"/>
  <c r="L227" i="7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E258" i="5"/>
  <c r="F258" i="5"/>
  <c r="G258" i="5"/>
  <c r="H258" i="5"/>
  <c r="E259" i="5"/>
  <c r="F259" i="5"/>
  <c r="G259" i="5"/>
  <c r="H259" i="5"/>
  <c r="E260" i="5"/>
  <c r="F260" i="5"/>
  <c r="G260" i="5"/>
  <c r="H260" i="5"/>
  <c r="E261" i="5"/>
  <c r="F261" i="5"/>
  <c r="G261" i="5"/>
  <c r="H261" i="5"/>
  <c r="E262" i="5"/>
  <c r="F262" i="5"/>
  <c r="G262" i="5"/>
  <c r="H262" i="5"/>
  <c r="E263" i="5"/>
  <c r="F263" i="5"/>
  <c r="G263" i="5"/>
  <c r="H263" i="5"/>
  <c r="E264" i="5"/>
  <c r="F264" i="5"/>
  <c r="G264" i="5"/>
  <c r="H264" i="5"/>
  <c r="E265" i="5"/>
  <c r="F265" i="5"/>
  <c r="G265" i="5"/>
  <c r="H265" i="5"/>
  <c r="E266" i="5"/>
  <c r="F266" i="5"/>
  <c r="G266" i="5"/>
  <c r="H266" i="5"/>
  <c r="E267" i="5"/>
  <c r="F267" i="5"/>
  <c r="G267" i="5"/>
  <c r="H267" i="5"/>
  <c r="E268" i="5"/>
  <c r="F268" i="5"/>
  <c r="G268" i="5"/>
  <c r="H268" i="5"/>
  <c r="E269" i="5"/>
  <c r="F269" i="5"/>
  <c r="G269" i="5"/>
  <c r="H269" i="5"/>
  <c r="E270" i="5"/>
  <c r="F270" i="5"/>
  <c r="G270" i="5"/>
  <c r="H270" i="5"/>
  <c r="E271" i="5"/>
  <c r="F271" i="5"/>
  <c r="G271" i="5"/>
  <c r="H271" i="5"/>
  <c r="E272" i="5"/>
  <c r="F272" i="5"/>
  <c r="G272" i="5"/>
  <c r="H272" i="5"/>
  <c r="E273" i="5"/>
  <c r="F273" i="5"/>
  <c r="G273" i="5"/>
  <c r="H273" i="5"/>
  <c r="E274" i="5"/>
  <c r="F274" i="5"/>
  <c r="G274" i="5"/>
  <c r="H274" i="5"/>
  <c r="E275" i="5"/>
  <c r="F275" i="5"/>
  <c r="G275" i="5"/>
  <c r="H275" i="5"/>
  <c r="E276" i="5"/>
  <c r="F276" i="5"/>
  <c r="G276" i="5"/>
  <c r="H276" i="5"/>
  <c r="E277" i="5"/>
  <c r="F277" i="5"/>
  <c r="G277" i="5"/>
  <c r="H277" i="5"/>
  <c r="E278" i="5"/>
  <c r="F278" i="5"/>
  <c r="G278" i="5"/>
  <c r="H278" i="5"/>
  <c r="E279" i="5"/>
  <c r="F279" i="5"/>
  <c r="G279" i="5"/>
  <c r="H279" i="5"/>
  <c r="E280" i="5"/>
  <c r="F280" i="5"/>
  <c r="G280" i="5"/>
  <c r="H280" i="5"/>
  <c r="E281" i="5"/>
  <c r="F281" i="5"/>
  <c r="G281" i="5"/>
  <c r="H281" i="5"/>
  <c r="E282" i="5"/>
  <c r="F282" i="5"/>
  <c r="G282" i="5"/>
  <c r="H282" i="5"/>
  <c r="E283" i="5"/>
  <c r="F283" i="5"/>
  <c r="G283" i="5"/>
  <c r="H283" i="5"/>
  <c r="E284" i="5"/>
  <c r="F284" i="5"/>
  <c r="G284" i="5"/>
  <c r="H284" i="5"/>
  <c r="E285" i="5"/>
  <c r="F285" i="5"/>
  <c r="G285" i="5"/>
  <c r="H285" i="5"/>
  <c r="E286" i="5"/>
  <c r="F286" i="5"/>
  <c r="G286" i="5"/>
  <c r="H286" i="5"/>
  <c r="E287" i="5"/>
  <c r="F287" i="5"/>
  <c r="G287" i="5"/>
  <c r="H287" i="5"/>
  <c r="E288" i="5"/>
  <c r="F288" i="5"/>
  <c r="G288" i="5"/>
  <c r="H288" i="5"/>
  <c r="E289" i="5"/>
  <c r="F289" i="5"/>
  <c r="G289" i="5"/>
  <c r="H289" i="5"/>
  <c r="E290" i="5"/>
  <c r="F290" i="5"/>
  <c r="G290" i="5"/>
  <c r="H290" i="5"/>
  <c r="E291" i="5"/>
  <c r="F291" i="5"/>
  <c r="G291" i="5"/>
  <c r="H291" i="5"/>
  <c r="E292" i="5"/>
  <c r="F292" i="5"/>
  <c r="G292" i="5"/>
  <c r="H292" i="5"/>
  <c r="E293" i="5"/>
  <c r="F293" i="5"/>
  <c r="G293" i="5"/>
  <c r="H293" i="5"/>
  <c r="E294" i="5"/>
  <c r="F294" i="5"/>
  <c r="G294" i="5"/>
  <c r="H294" i="5"/>
  <c r="E295" i="5"/>
  <c r="F295" i="5"/>
  <c r="G295" i="5"/>
  <c r="H295" i="5"/>
  <c r="E296" i="5"/>
  <c r="F296" i="5"/>
  <c r="G296" i="5"/>
  <c r="H296" i="5"/>
  <c r="E297" i="5"/>
  <c r="F297" i="5"/>
  <c r="G297" i="5"/>
  <c r="H297" i="5"/>
  <c r="E298" i="5"/>
  <c r="F298" i="5"/>
  <c r="G298" i="5"/>
  <c r="H298" i="5"/>
  <c r="E299" i="5"/>
  <c r="F299" i="5"/>
  <c r="G299" i="5"/>
  <c r="H299" i="5"/>
  <c r="E300" i="5"/>
  <c r="F300" i="5"/>
  <c r="G300" i="5"/>
  <c r="H300" i="5"/>
  <c r="E301" i="5"/>
  <c r="F301" i="5"/>
  <c r="G301" i="5"/>
  <c r="H301" i="5"/>
  <c r="E302" i="5"/>
  <c r="F302" i="5"/>
  <c r="G302" i="5"/>
  <c r="H302" i="5"/>
  <c r="E303" i="5"/>
  <c r="F303" i="5"/>
  <c r="G303" i="5"/>
  <c r="H303" i="5"/>
  <c r="E304" i="5"/>
  <c r="F304" i="5"/>
  <c r="G304" i="5"/>
  <c r="H304" i="5"/>
  <c r="E305" i="5"/>
  <c r="F305" i="5"/>
  <c r="G305" i="5"/>
  <c r="H305" i="5"/>
  <c r="E306" i="5"/>
  <c r="F306" i="5"/>
  <c r="G306" i="5"/>
  <c r="H306" i="5"/>
  <c r="E307" i="5"/>
  <c r="F307" i="5"/>
  <c r="G307" i="5"/>
  <c r="H307" i="5"/>
  <c r="E308" i="5"/>
  <c r="F308" i="5"/>
  <c r="G308" i="5"/>
  <c r="H308" i="5"/>
  <c r="E309" i="5"/>
  <c r="F309" i="5"/>
  <c r="G309" i="5"/>
  <c r="H309" i="5"/>
  <c r="E310" i="5"/>
  <c r="F310" i="5"/>
  <c r="G310" i="5"/>
  <c r="H310" i="5"/>
  <c r="E311" i="5"/>
  <c r="F311" i="5"/>
  <c r="G311" i="5"/>
  <c r="H311" i="5"/>
  <c r="E312" i="5"/>
  <c r="F312" i="5"/>
  <c r="G312" i="5"/>
  <c r="H312" i="5"/>
  <c r="E313" i="5"/>
  <c r="F313" i="5"/>
  <c r="G313" i="5"/>
  <c r="H313" i="5"/>
  <c r="E314" i="5"/>
  <c r="F314" i="5"/>
  <c r="G314" i="5"/>
  <c r="H314" i="5"/>
  <c r="E315" i="5"/>
  <c r="F315" i="5"/>
  <c r="G315" i="5"/>
  <c r="H315" i="5"/>
  <c r="E316" i="5"/>
  <c r="F316" i="5"/>
  <c r="G316" i="5"/>
  <c r="H316" i="5"/>
  <c r="E317" i="5"/>
  <c r="F317" i="5"/>
  <c r="G317" i="5"/>
  <c r="H317" i="5"/>
  <c r="E318" i="5"/>
  <c r="F318" i="5"/>
  <c r="G318" i="5"/>
  <c r="H318" i="5"/>
  <c r="E319" i="5"/>
  <c r="F319" i="5"/>
  <c r="G319" i="5"/>
  <c r="H319" i="5"/>
  <c r="E320" i="5"/>
  <c r="F320" i="5"/>
  <c r="G320" i="5"/>
  <c r="H320" i="5"/>
  <c r="E321" i="5"/>
  <c r="F321" i="5"/>
  <c r="G321" i="5"/>
  <c r="H321" i="5"/>
  <c r="E322" i="5"/>
  <c r="F322" i="5"/>
  <c r="G322" i="5"/>
  <c r="H322" i="5"/>
  <c r="E323" i="5"/>
  <c r="F323" i="5"/>
  <c r="G323" i="5"/>
  <c r="H323" i="5"/>
  <c r="E324" i="5"/>
  <c r="F324" i="5"/>
  <c r="G324" i="5"/>
  <c r="H324" i="5"/>
  <c r="E325" i="5"/>
  <c r="F325" i="5"/>
  <c r="G325" i="5"/>
  <c r="H325" i="5"/>
  <c r="E326" i="5"/>
  <c r="F326" i="5"/>
  <c r="G326" i="5"/>
  <c r="H326" i="5"/>
  <c r="E327" i="5"/>
  <c r="F327" i="5"/>
  <c r="G327" i="5"/>
  <c r="H327" i="5"/>
  <c r="E328" i="5"/>
  <c r="F328" i="5"/>
  <c r="G328" i="5"/>
  <c r="H328" i="5"/>
  <c r="E329" i="5"/>
  <c r="F329" i="5"/>
  <c r="G329" i="5"/>
  <c r="H329" i="5"/>
  <c r="E330" i="5"/>
  <c r="F330" i="5"/>
  <c r="G330" i="5"/>
  <c r="H330" i="5"/>
  <c r="E331" i="5"/>
  <c r="F331" i="5"/>
  <c r="G331" i="5"/>
  <c r="H331" i="5"/>
  <c r="E332" i="5"/>
  <c r="F332" i="5"/>
  <c r="G332" i="5"/>
  <c r="H332" i="5"/>
  <c r="E333" i="5"/>
  <c r="F333" i="5"/>
  <c r="G333" i="5"/>
  <c r="H333" i="5"/>
  <c r="E334" i="5"/>
  <c r="F334" i="5"/>
  <c r="G334" i="5"/>
  <c r="H334" i="5"/>
  <c r="E335" i="5"/>
  <c r="F335" i="5"/>
  <c r="G335" i="5"/>
  <c r="H335" i="5"/>
  <c r="E336" i="5"/>
  <c r="F336" i="5"/>
  <c r="G336" i="5"/>
  <c r="H336" i="5"/>
  <c r="E337" i="5"/>
  <c r="F337" i="5"/>
  <c r="G337" i="5"/>
  <c r="H337" i="5"/>
  <c r="E338" i="5"/>
  <c r="F338" i="5"/>
  <c r="G338" i="5"/>
  <c r="H338" i="5"/>
  <c r="E339" i="5"/>
  <c r="F339" i="5"/>
  <c r="G339" i="5"/>
  <c r="H339" i="5"/>
  <c r="E340" i="5"/>
  <c r="F340" i="5"/>
  <c r="G340" i="5"/>
  <c r="H340" i="5"/>
  <c r="E341" i="5"/>
  <c r="F341" i="5"/>
  <c r="G341" i="5"/>
  <c r="H341" i="5"/>
  <c r="E342" i="5"/>
  <c r="F342" i="5"/>
  <c r="G342" i="5"/>
  <c r="H342" i="5"/>
  <c r="E343" i="5"/>
  <c r="F343" i="5"/>
  <c r="G343" i="5"/>
  <c r="H343" i="5"/>
  <c r="E344" i="5"/>
  <c r="F344" i="5"/>
  <c r="G344" i="5"/>
  <c r="H344" i="5"/>
  <c r="E345" i="5"/>
  <c r="F345" i="5"/>
  <c r="G345" i="5"/>
  <c r="H345" i="5"/>
  <c r="E346" i="5"/>
  <c r="F346" i="5"/>
  <c r="G346" i="5"/>
  <c r="H346" i="5"/>
  <c r="E347" i="5"/>
  <c r="F347" i="5"/>
  <c r="G347" i="5"/>
  <c r="H347" i="5"/>
  <c r="E348" i="5"/>
  <c r="F348" i="5"/>
  <c r="G348" i="5"/>
  <c r="H348" i="5"/>
  <c r="E349" i="5"/>
  <c r="F349" i="5"/>
  <c r="G349" i="5"/>
  <c r="H349" i="5"/>
  <c r="E350" i="5"/>
  <c r="F350" i="5"/>
  <c r="G350" i="5"/>
  <c r="H350" i="5"/>
  <c r="E351" i="5"/>
  <c r="F351" i="5"/>
  <c r="G351" i="5"/>
  <c r="H351" i="5"/>
  <c r="E352" i="5"/>
  <c r="F352" i="5"/>
  <c r="G352" i="5"/>
  <c r="H352" i="5"/>
  <c r="E353" i="5"/>
  <c r="F353" i="5"/>
  <c r="G353" i="5"/>
  <c r="H353" i="5"/>
  <c r="E354" i="5"/>
  <c r="F354" i="5"/>
  <c r="G354" i="5"/>
  <c r="H354" i="5"/>
  <c r="E355" i="5"/>
  <c r="F355" i="5"/>
  <c r="G355" i="5"/>
  <c r="H355" i="5"/>
  <c r="E356" i="5"/>
  <c r="F356" i="5"/>
  <c r="G356" i="5"/>
  <c r="H356" i="5"/>
  <c r="E357" i="5"/>
  <c r="F357" i="5"/>
  <c r="G357" i="5"/>
  <c r="H357" i="5"/>
  <c r="E358" i="5"/>
  <c r="F358" i="5"/>
  <c r="G358" i="5"/>
  <c r="H358" i="5"/>
  <c r="E359" i="5"/>
  <c r="F359" i="5"/>
  <c r="G359" i="5"/>
  <c r="H359" i="5"/>
  <c r="E360" i="5"/>
  <c r="F360" i="5"/>
  <c r="G360" i="5"/>
  <c r="H360" i="5"/>
  <c r="E361" i="5"/>
  <c r="F361" i="5"/>
  <c r="G361" i="5"/>
  <c r="H361" i="5"/>
  <c r="E362" i="5"/>
  <c r="F362" i="5"/>
  <c r="G362" i="5"/>
  <c r="H362" i="5"/>
  <c r="E363" i="5"/>
  <c r="F363" i="5"/>
  <c r="G363" i="5"/>
  <c r="H363" i="5"/>
  <c r="E364" i="5"/>
  <c r="F364" i="5"/>
  <c r="G364" i="5"/>
  <c r="H364" i="5"/>
  <c r="E365" i="5"/>
  <c r="F365" i="5"/>
  <c r="G365" i="5"/>
  <c r="H365" i="5"/>
  <c r="E366" i="5"/>
  <c r="F366" i="5"/>
  <c r="G366" i="5"/>
  <c r="H366" i="5"/>
  <c r="E367" i="5"/>
  <c r="F367" i="5"/>
  <c r="G367" i="5"/>
  <c r="H367" i="5"/>
  <c r="E368" i="5"/>
  <c r="F368" i="5"/>
  <c r="G368" i="5"/>
  <c r="H368" i="5"/>
  <c r="E369" i="5"/>
  <c r="F369" i="5"/>
  <c r="G369" i="5"/>
  <c r="H369" i="5"/>
  <c r="E370" i="5"/>
  <c r="F370" i="5"/>
  <c r="G370" i="5"/>
  <c r="H370" i="5"/>
  <c r="E371" i="5"/>
  <c r="F371" i="5"/>
  <c r="G371" i="5"/>
  <c r="H371" i="5"/>
  <c r="E372" i="5"/>
  <c r="F372" i="5"/>
  <c r="G372" i="5"/>
  <c r="H372" i="5"/>
  <c r="E373" i="5"/>
  <c r="F373" i="5"/>
  <c r="G373" i="5"/>
  <c r="H373" i="5"/>
  <c r="E374" i="5"/>
  <c r="F374" i="5"/>
  <c r="G374" i="5"/>
  <c r="H374" i="5"/>
  <c r="E375" i="5"/>
  <c r="F375" i="5"/>
  <c r="G375" i="5"/>
  <c r="H375" i="5"/>
  <c r="E376" i="5"/>
  <c r="F376" i="5"/>
  <c r="G376" i="5"/>
  <c r="H376" i="5"/>
  <c r="E377" i="5"/>
  <c r="F377" i="5"/>
  <c r="G377" i="5"/>
  <c r="H377" i="5"/>
  <c r="E378" i="5"/>
  <c r="F378" i="5"/>
  <c r="G378" i="5"/>
  <c r="H378" i="5"/>
  <c r="E379" i="5"/>
  <c r="F379" i="5"/>
  <c r="G379" i="5"/>
  <c r="H379" i="5"/>
  <c r="E380" i="5"/>
  <c r="F380" i="5"/>
  <c r="G380" i="5"/>
  <c r="H380" i="5"/>
  <c r="E381" i="5"/>
  <c r="F381" i="5"/>
  <c r="G381" i="5"/>
  <c r="H381" i="5"/>
  <c r="E382" i="5"/>
  <c r="F382" i="5"/>
  <c r="G382" i="5"/>
  <c r="H382" i="5"/>
  <c r="E383" i="5"/>
  <c r="F383" i="5"/>
  <c r="G383" i="5"/>
  <c r="H383" i="5"/>
  <c r="E384" i="5"/>
  <c r="F384" i="5"/>
  <c r="G384" i="5"/>
  <c r="H384" i="5"/>
  <c r="E385" i="5"/>
  <c r="F385" i="5"/>
  <c r="G385" i="5"/>
  <c r="H385" i="5"/>
  <c r="E386" i="5"/>
  <c r="F386" i="5"/>
  <c r="G386" i="5"/>
  <c r="H386" i="5"/>
  <c r="E387" i="5"/>
  <c r="F387" i="5"/>
  <c r="G387" i="5"/>
  <c r="H387" i="5"/>
  <c r="E388" i="5"/>
  <c r="F388" i="5"/>
  <c r="G388" i="5"/>
  <c r="H388" i="5"/>
  <c r="E389" i="5"/>
  <c r="F389" i="5"/>
  <c r="G389" i="5"/>
  <c r="H389" i="5"/>
  <c r="E390" i="5"/>
  <c r="F390" i="5"/>
  <c r="G390" i="5"/>
  <c r="H390" i="5"/>
  <c r="E391" i="5"/>
  <c r="F391" i="5"/>
  <c r="G391" i="5"/>
  <c r="H391" i="5"/>
  <c r="E392" i="5"/>
  <c r="F392" i="5"/>
  <c r="G392" i="5"/>
  <c r="H392" i="5"/>
  <c r="E393" i="5"/>
  <c r="F393" i="5"/>
  <c r="G393" i="5"/>
  <c r="H393" i="5"/>
  <c r="E394" i="5"/>
  <c r="F394" i="5"/>
  <c r="G394" i="5"/>
  <c r="H394" i="5"/>
  <c r="E395" i="5"/>
  <c r="F395" i="5"/>
  <c r="G395" i="5"/>
  <c r="H395" i="5"/>
  <c r="E396" i="5"/>
  <c r="F396" i="5"/>
  <c r="G396" i="5"/>
  <c r="H396" i="5"/>
  <c r="E397" i="5"/>
  <c r="F397" i="5"/>
  <c r="G397" i="5"/>
  <c r="H397" i="5"/>
  <c r="E398" i="5"/>
  <c r="F398" i="5"/>
  <c r="G398" i="5"/>
  <c r="H398" i="5"/>
  <c r="E399" i="5"/>
  <c r="F399" i="5"/>
  <c r="G399" i="5"/>
  <c r="H399" i="5"/>
  <c r="E400" i="5"/>
  <c r="F400" i="5"/>
  <c r="G400" i="5"/>
  <c r="H400" i="5"/>
  <c r="E401" i="5"/>
  <c r="F401" i="5"/>
  <c r="G401" i="5"/>
  <c r="H401" i="5"/>
  <c r="E402" i="5"/>
  <c r="F402" i="5"/>
  <c r="G402" i="5"/>
  <c r="H402" i="5"/>
  <c r="E403" i="5"/>
  <c r="F403" i="5"/>
  <c r="G403" i="5"/>
  <c r="H403" i="5"/>
  <c r="E404" i="5"/>
  <c r="F404" i="5"/>
  <c r="G404" i="5"/>
  <c r="H404" i="5"/>
  <c r="E405" i="5"/>
  <c r="F405" i="5"/>
  <c r="G405" i="5"/>
  <c r="H405" i="5"/>
  <c r="E406" i="5"/>
  <c r="F406" i="5"/>
  <c r="G406" i="5"/>
  <c r="H406" i="5"/>
  <c r="E407" i="5"/>
  <c r="F407" i="5"/>
  <c r="G407" i="5"/>
  <c r="H407" i="5"/>
  <c r="E408" i="5"/>
  <c r="F408" i="5"/>
  <c r="G408" i="5"/>
  <c r="H408" i="5"/>
  <c r="E409" i="5"/>
  <c r="F409" i="5"/>
  <c r="G409" i="5"/>
  <c r="H409" i="5"/>
  <c r="E410" i="5"/>
  <c r="F410" i="5"/>
  <c r="G410" i="5"/>
  <c r="H410" i="5"/>
  <c r="E411" i="5"/>
  <c r="F411" i="5"/>
  <c r="G411" i="5"/>
  <c r="H411" i="5"/>
  <c r="E412" i="5"/>
  <c r="F412" i="5"/>
  <c r="G412" i="5"/>
  <c r="H412" i="5"/>
  <c r="E413" i="5"/>
  <c r="F413" i="5"/>
  <c r="G413" i="5"/>
  <c r="H413" i="5"/>
  <c r="E414" i="5"/>
  <c r="F414" i="5"/>
  <c r="G414" i="5"/>
  <c r="H414" i="5"/>
  <c r="E415" i="5"/>
  <c r="F415" i="5"/>
  <c r="G415" i="5"/>
  <c r="H415" i="5"/>
  <c r="E416" i="5"/>
  <c r="F416" i="5"/>
  <c r="G416" i="5"/>
  <c r="H416" i="5"/>
  <c r="E417" i="5"/>
  <c r="F417" i="5"/>
  <c r="G417" i="5"/>
  <c r="H417" i="5"/>
  <c r="E418" i="5"/>
  <c r="F418" i="5"/>
  <c r="G418" i="5"/>
  <c r="H418" i="5"/>
  <c r="E419" i="5"/>
  <c r="F419" i="5"/>
  <c r="G419" i="5"/>
  <c r="H419" i="5"/>
  <c r="E420" i="5"/>
  <c r="F420" i="5"/>
  <c r="G420" i="5"/>
  <c r="H420" i="5"/>
  <c r="E421" i="5"/>
  <c r="F421" i="5"/>
  <c r="G421" i="5"/>
  <c r="H421" i="5"/>
  <c r="E422" i="5"/>
  <c r="F422" i="5"/>
  <c r="G422" i="5"/>
  <c r="H422" i="5"/>
  <c r="E423" i="5"/>
  <c r="F423" i="5"/>
  <c r="G423" i="5"/>
  <c r="H423" i="5"/>
  <c r="E424" i="5"/>
  <c r="F424" i="5"/>
  <c r="G424" i="5"/>
  <c r="H424" i="5"/>
  <c r="E425" i="5"/>
  <c r="F425" i="5"/>
  <c r="G425" i="5"/>
  <c r="H425" i="5"/>
  <c r="E426" i="5"/>
  <c r="F426" i="5"/>
  <c r="G426" i="5"/>
  <c r="H426" i="5"/>
  <c r="E427" i="5"/>
  <c r="F427" i="5"/>
  <c r="G427" i="5"/>
  <c r="H427" i="5"/>
  <c r="E428" i="5"/>
  <c r="F428" i="5"/>
  <c r="G428" i="5"/>
  <c r="H428" i="5"/>
  <c r="E429" i="5"/>
  <c r="F429" i="5"/>
  <c r="G429" i="5"/>
  <c r="H429" i="5"/>
  <c r="E430" i="5"/>
  <c r="F430" i="5"/>
  <c r="G430" i="5"/>
  <c r="H430" i="5"/>
  <c r="E431" i="5"/>
  <c r="F431" i="5"/>
  <c r="G431" i="5"/>
  <c r="H431" i="5"/>
  <c r="E432" i="5"/>
  <c r="F432" i="5"/>
  <c r="G432" i="5"/>
  <c r="H432" i="5"/>
  <c r="E433" i="5"/>
  <c r="F433" i="5"/>
  <c r="G433" i="5"/>
  <c r="H433" i="5"/>
  <c r="E434" i="5"/>
  <c r="F434" i="5"/>
  <c r="G434" i="5"/>
  <c r="H434" i="5"/>
  <c r="E435" i="5"/>
  <c r="F435" i="5"/>
  <c r="G435" i="5"/>
  <c r="H435" i="5"/>
  <c r="E436" i="5"/>
  <c r="F436" i="5"/>
  <c r="G436" i="5"/>
  <c r="H436" i="5"/>
  <c r="E437" i="5"/>
  <c r="F437" i="5"/>
  <c r="G437" i="5"/>
  <c r="H437" i="5"/>
  <c r="E438" i="5"/>
  <c r="F438" i="5"/>
  <c r="G438" i="5"/>
  <c r="H438" i="5"/>
  <c r="E439" i="5"/>
  <c r="F439" i="5"/>
  <c r="G439" i="5"/>
  <c r="H439" i="5"/>
  <c r="E440" i="5"/>
  <c r="F440" i="5"/>
  <c r="G440" i="5"/>
  <c r="H440" i="5"/>
  <c r="E441" i="5"/>
  <c r="F441" i="5"/>
  <c r="G441" i="5"/>
  <c r="H441" i="5"/>
  <c r="E442" i="5"/>
  <c r="F442" i="5"/>
  <c r="G442" i="5"/>
  <c r="H442" i="5"/>
  <c r="E443" i="5"/>
  <c r="F443" i="5"/>
  <c r="G443" i="5"/>
  <c r="H443" i="5"/>
  <c r="E444" i="5"/>
  <c r="F444" i="5"/>
  <c r="G444" i="5"/>
  <c r="H444" i="5"/>
  <c r="E445" i="5"/>
  <c r="F445" i="5"/>
  <c r="G445" i="5"/>
  <c r="H445" i="5"/>
  <c r="E446" i="5"/>
  <c r="F446" i="5"/>
  <c r="G446" i="5"/>
  <c r="H446" i="5"/>
  <c r="E447" i="5"/>
  <c r="F447" i="5"/>
  <c r="G447" i="5"/>
  <c r="H447" i="5"/>
  <c r="E448" i="5"/>
  <c r="F448" i="5"/>
  <c r="G448" i="5"/>
  <c r="H448" i="5"/>
  <c r="E449" i="5"/>
  <c r="F449" i="5"/>
  <c r="G449" i="5"/>
  <c r="H449" i="5"/>
  <c r="E450" i="5"/>
  <c r="F450" i="5"/>
  <c r="G450" i="5"/>
  <c r="H450" i="5"/>
  <c r="E451" i="5"/>
  <c r="F451" i="5"/>
  <c r="G451" i="5"/>
  <c r="H451" i="5"/>
  <c r="E452" i="5"/>
  <c r="F452" i="5"/>
  <c r="G452" i="5"/>
  <c r="H452" i="5"/>
  <c r="E453" i="5"/>
  <c r="F453" i="5"/>
  <c r="G453" i="5"/>
  <c r="H453" i="5"/>
  <c r="E454" i="5"/>
  <c r="F454" i="5"/>
  <c r="G454" i="5"/>
  <c r="H454" i="5"/>
  <c r="E455" i="5"/>
  <c r="F455" i="5"/>
  <c r="G455" i="5"/>
  <c r="H455" i="5"/>
  <c r="E456" i="5"/>
  <c r="F456" i="5"/>
  <c r="G456" i="5"/>
  <c r="H456" i="5"/>
  <c r="E457" i="5"/>
  <c r="F457" i="5"/>
  <c r="G457" i="5"/>
  <c r="H457" i="5"/>
  <c r="E458" i="5"/>
  <c r="F458" i="5"/>
  <c r="G458" i="5"/>
  <c r="H458" i="5"/>
  <c r="E459" i="5"/>
  <c r="F459" i="5"/>
  <c r="G459" i="5"/>
  <c r="H459" i="5"/>
  <c r="E460" i="5"/>
  <c r="F460" i="5"/>
  <c r="G460" i="5"/>
  <c r="H460" i="5"/>
  <c r="E461" i="5"/>
  <c r="F461" i="5"/>
  <c r="G461" i="5"/>
  <c r="H461" i="5"/>
  <c r="E462" i="5"/>
  <c r="F462" i="5"/>
  <c r="G462" i="5"/>
  <c r="H462" i="5"/>
  <c r="E463" i="5"/>
  <c r="F463" i="5"/>
  <c r="G463" i="5"/>
  <c r="H463" i="5"/>
  <c r="E464" i="5"/>
  <c r="F464" i="5"/>
  <c r="G464" i="5"/>
  <c r="H464" i="5"/>
  <c r="E465" i="5"/>
  <c r="F465" i="5"/>
  <c r="G465" i="5"/>
  <c r="H465" i="5"/>
  <c r="E466" i="5"/>
  <c r="F466" i="5"/>
  <c r="G466" i="5"/>
  <c r="H466" i="5"/>
  <c r="E467" i="5"/>
  <c r="F467" i="5"/>
  <c r="G467" i="5"/>
  <c r="H467" i="5"/>
  <c r="E468" i="5"/>
  <c r="F468" i="5"/>
  <c r="G468" i="5"/>
  <c r="H468" i="5"/>
  <c r="E469" i="5"/>
  <c r="F469" i="5"/>
  <c r="G469" i="5"/>
  <c r="H469" i="5"/>
  <c r="E470" i="5"/>
  <c r="F470" i="5"/>
  <c r="G470" i="5"/>
  <c r="H470" i="5"/>
  <c r="E471" i="5"/>
  <c r="F471" i="5"/>
  <c r="G471" i="5"/>
  <c r="H471" i="5"/>
  <c r="E472" i="5"/>
  <c r="F472" i="5"/>
  <c r="G472" i="5"/>
  <c r="H472" i="5"/>
  <c r="E473" i="5"/>
  <c r="F473" i="5"/>
  <c r="G473" i="5"/>
  <c r="H473" i="5"/>
  <c r="E474" i="5"/>
  <c r="F474" i="5"/>
  <c r="G474" i="5"/>
  <c r="H474" i="5"/>
  <c r="E475" i="5"/>
  <c r="F475" i="5"/>
  <c r="G475" i="5"/>
  <c r="H475" i="5"/>
  <c r="E476" i="5"/>
  <c r="F476" i="5"/>
  <c r="G476" i="5"/>
  <c r="H476" i="5"/>
  <c r="E477" i="5"/>
  <c r="F477" i="5"/>
  <c r="G477" i="5"/>
  <c r="H477" i="5"/>
  <c r="E478" i="5"/>
  <c r="F478" i="5"/>
  <c r="G478" i="5"/>
  <c r="H478" i="5"/>
  <c r="E479" i="5"/>
  <c r="F479" i="5"/>
  <c r="G479" i="5"/>
  <c r="H479" i="5"/>
  <c r="E480" i="5"/>
  <c r="F480" i="5"/>
  <c r="G480" i="5"/>
  <c r="H480" i="5"/>
  <c r="E481" i="5"/>
  <c r="F481" i="5"/>
  <c r="G481" i="5"/>
  <c r="H481" i="5"/>
  <c r="E482" i="5"/>
  <c r="F482" i="5"/>
  <c r="G482" i="5"/>
  <c r="H482" i="5"/>
  <c r="E483" i="5"/>
  <c r="F483" i="5"/>
  <c r="G483" i="5"/>
  <c r="H483" i="5"/>
  <c r="E484" i="5"/>
  <c r="F484" i="5"/>
  <c r="G484" i="5"/>
  <c r="H484" i="5"/>
  <c r="E485" i="5"/>
  <c r="F485" i="5"/>
  <c r="G485" i="5"/>
  <c r="H485" i="5"/>
  <c r="E486" i="5"/>
  <c r="F486" i="5"/>
  <c r="G486" i="5"/>
  <c r="H486" i="5"/>
  <c r="E487" i="5"/>
  <c r="F487" i="5"/>
  <c r="G487" i="5"/>
  <c r="H487" i="5"/>
  <c r="E488" i="5"/>
  <c r="F488" i="5"/>
  <c r="G488" i="5"/>
  <c r="H488" i="5"/>
  <c r="E489" i="5"/>
  <c r="F489" i="5"/>
  <c r="G489" i="5"/>
  <c r="H489" i="5"/>
  <c r="E490" i="5"/>
  <c r="F490" i="5"/>
  <c r="G490" i="5"/>
  <c r="H490" i="5"/>
  <c r="E491" i="5"/>
  <c r="F491" i="5"/>
  <c r="G491" i="5"/>
  <c r="H491" i="5"/>
  <c r="E492" i="5"/>
  <c r="F492" i="5"/>
  <c r="G492" i="5"/>
  <c r="H492" i="5"/>
  <c r="E493" i="5"/>
  <c r="F493" i="5"/>
  <c r="G493" i="5"/>
  <c r="H493" i="5"/>
  <c r="E494" i="5"/>
  <c r="F494" i="5"/>
  <c r="G494" i="5"/>
  <c r="H494" i="5"/>
  <c r="E495" i="5"/>
  <c r="F495" i="5"/>
  <c r="G495" i="5"/>
  <c r="H495" i="5"/>
  <c r="E496" i="5"/>
  <c r="F496" i="5"/>
  <c r="G496" i="5"/>
  <c r="H496" i="5"/>
  <c r="E497" i="5"/>
  <c r="F497" i="5"/>
  <c r="G497" i="5"/>
  <c r="H497" i="5"/>
  <c r="E498" i="5"/>
  <c r="F498" i="5"/>
  <c r="G498" i="5"/>
  <c r="H498" i="5"/>
  <c r="E499" i="5"/>
  <c r="F499" i="5"/>
  <c r="G499" i="5"/>
  <c r="H499" i="5"/>
  <c r="E500" i="5"/>
  <c r="F500" i="5"/>
  <c r="G500" i="5"/>
  <c r="H500" i="5"/>
  <c r="E501" i="5"/>
  <c r="F501" i="5"/>
  <c r="G501" i="5"/>
  <c r="H501" i="5"/>
  <c r="E502" i="5"/>
  <c r="F502" i="5"/>
  <c r="G502" i="5"/>
  <c r="H502" i="5"/>
  <c r="E503" i="5"/>
  <c r="F503" i="5"/>
  <c r="G503" i="5"/>
  <c r="H503" i="5"/>
  <c r="E504" i="5"/>
  <c r="F504" i="5"/>
  <c r="G504" i="5"/>
  <c r="H504" i="5"/>
  <c r="E505" i="5"/>
  <c r="F505" i="5"/>
  <c r="G505" i="5"/>
  <c r="H505" i="5"/>
  <c r="E506" i="5"/>
  <c r="F506" i="5"/>
  <c r="G506" i="5"/>
  <c r="H506" i="5"/>
  <c r="E507" i="5"/>
  <c r="F507" i="5"/>
  <c r="G507" i="5"/>
  <c r="H507" i="5"/>
  <c r="E508" i="5"/>
  <c r="F508" i="5"/>
  <c r="G508" i="5"/>
  <c r="H508" i="5"/>
  <c r="E509" i="5"/>
  <c r="F509" i="5"/>
  <c r="G509" i="5"/>
  <c r="H509" i="5"/>
  <c r="E510" i="5"/>
  <c r="F510" i="5"/>
  <c r="G510" i="5"/>
  <c r="H510" i="5"/>
  <c r="E511" i="5"/>
  <c r="F511" i="5"/>
  <c r="G511" i="5"/>
  <c r="H511" i="5"/>
  <c r="E512" i="5"/>
  <c r="F512" i="5"/>
  <c r="G512" i="5"/>
  <c r="H512" i="5"/>
  <c r="E513" i="5"/>
  <c r="F513" i="5"/>
  <c r="G513" i="5"/>
  <c r="H513" i="5"/>
  <c r="E514" i="5"/>
  <c r="F514" i="5"/>
  <c r="G514" i="5"/>
  <c r="H514" i="5"/>
  <c r="E515" i="5"/>
  <c r="F515" i="5"/>
  <c r="G515" i="5"/>
  <c r="H515" i="5"/>
  <c r="E516" i="5"/>
  <c r="F516" i="5"/>
  <c r="G516" i="5"/>
  <c r="H516" i="5"/>
  <c r="E517" i="5"/>
  <c r="F517" i="5"/>
  <c r="G517" i="5"/>
  <c r="H517" i="5"/>
  <c r="E518" i="5"/>
  <c r="F518" i="5"/>
  <c r="G518" i="5"/>
  <c r="H518" i="5"/>
  <c r="E519" i="5"/>
  <c r="F519" i="5"/>
  <c r="G519" i="5"/>
  <c r="H519" i="5"/>
  <c r="E520" i="5"/>
  <c r="F520" i="5"/>
  <c r="G520" i="5"/>
  <c r="H520" i="5"/>
  <c r="E521" i="5"/>
  <c r="F521" i="5"/>
  <c r="G521" i="5"/>
  <c r="H521" i="5"/>
  <c r="E522" i="5"/>
  <c r="F522" i="5"/>
  <c r="G522" i="5"/>
  <c r="H522" i="5"/>
  <c r="E523" i="5"/>
  <c r="F523" i="5"/>
  <c r="G523" i="5"/>
  <c r="H523" i="5"/>
  <c r="E524" i="5"/>
  <c r="F524" i="5"/>
  <c r="G524" i="5"/>
  <c r="H524" i="5"/>
  <c r="E525" i="5"/>
  <c r="F525" i="5"/>
  <c r="G525" i="5"/>
  <c r="H525" i="5"/>
  <c r="E526" i="5"/>
  <c r="F526" i="5"/>
  <c r="G526" i="5"/>
  <c r="H526" i="5"/>
  <c r="E527" i="5"/>
  <c r="F527" i="5"/>
  <c r="G527" i="5"/>
  <c r="H527" i="5"/>
  <c r="E528" i="5"/>
  <c r="F528" i="5"/>
  <c r="G528" i="5"/>
  <c r="H528" i="5"/>
  <c r="E529" i="5"/>
  <c r="F529" i="5"/>
  <c r="G529" i="5"/>
  <c r="H529" i="5"/>
  <c r="E530" i="5"/>
  <c r="F530" i="5"/>
  <c r="G530" i="5"/>
  <c r="H530" i="5"/>
  <c r="E531" i="5"/>
  <c r="F531" i="5"/>
  <c r="G531" i="5"/>
  <c r="H531" i="5"/>
  <c r="E532" i="5"/>
  <c r="F532" i="5"/>
  <c r="G532" i="5"/>
  <c r="H532" i="5"/>
  <c r="E533" i="5"/>
  <c r="F533" i="5"/>
  <c r="G533" i="5"/>
  <c r="H533" i="5"/>
  <c r="E534" i="5"/>
  <c r="F534" i="5"/>
  <c r="G534" i="5"/>
  <c r="H534" i="5"/>
  <c r="E535" i="5"/>
  <c r="F535" i="5"/>
  <c r="G535" i="5"/>
  <c r="H535" i="5"/>
  <c r="E536" i="5"/>
  <c r="F536" i="5"/>
  <c r="G536" i="5"/>
  <c r="H536" i="5"/>
  <c r="E537" i="5"/>
  <c r="F537" i="5"/>
  <c r="G537" i="5"/>
  <c r="H537" i="5"/>
  <c r="E538" i="5"/>
  <c r="F538" i="5"/>
  <c r="G538" i="5"/>
  <c r="H538" i="5"/>
  <c r="E539" i="5"/>
  <c r="F539" i="5"/>
  <c r="G539" i="5"/>
  <c r="H539" i="5"/>
  <c r="E540" i="5"/>
  <c r="F540" i="5"/>
  <c r="G540" i="5"/>
  <c r="H540" i="5"/>
  <c r="E541" i="5"/>
  <c r="F541" i="5"/>
  <c r="G541" i="5"/>
  <c r="H541" i="5"/>
  <c r="E542" i="5"/>
  <c r="F542" i="5"/>
  <c r="G542" i="5"/>
  <c r="H542" i="5"/>
  <c r="E543" i="5"/>
  <c r="F543" i="5"/>
  <c r="G543" i="5"/>
  <c r="H543" i="5"/>
  <c r="E544" i="5"/>
  <c r="F544" i="5"/>
  <c r="G544" i="5"/>
  <c r="H544" i="5"/>
  <c r="E545" i="5"/>
  <c r="F545" i="5"/>
  <c r="G545" i="5"/>
  <c r="H545" i="5"/>
  <c r="E546" i="5"/>
  <c r="F546" i="5"/>
  <c r="G546" i="5"/>
  <c r="H546" i="5"/>
  <c r="E547" i="5"/>
  <c r="F547" i="5"/>
  <c r="G547" i="5"/>
  <c r="H547" i="5"/>
  <c r="E548" i="5"/>
  <c r="F548" i="5"/>
  <c r="G548" i="5"/>
  <c r="H548" i="5"/>
  <c r="E549" i="5"/>
  <c r="F549" i="5"/>
  <c r="G549" i="5"/>
  <c r="H549" i="5"/>
  <c r="E550" i="5"/>
  <c r="F550" i="5"/>
  <c r="G550" i="5"/>
  <c r="H550" i="5"/>
  <c r="E551" i="5"/>
  <c r="F551" i="5"/>
  <c r="G551" i="5"/>
  <c r="H551" i="5"/>
  <c r="E552" i="5"/>
  <c r="F552" i="5"/>
  <c r="G552" i="5"/>
  <c r="H552" i="5"/>
  <c r="E553" i="5"/>
  <c r="F553" i="5"/>
  <c r="G553" i="5"/>
  <c r="H553" i="5"/>
  <c r="E554" i="5"/>
  <c r="F554" i="5"/>
  <c r="G554" i="5"/>
  <c r="H554" i="5"/>
  <c r="E555" i="5"/>
  <c r="F555" i="5"/>
  <c r="G555" i="5"/>
  <c r="H555" i="5"/>
  <c r="E556" i="5"/>
  <c r="F556" i="5"/>
  <c r="G556" i="5"/>
  <c r="H556" i="5"/>
  <c r="E557" i="5"/>
  <c r="F557" i="5"/>
  <c r="G557" i="5"/>
  <c r="H557" i="5"/>
  <c r="E558" i="5"/>
  <c r="F558" i="5"/>
  <c r="G558" i="5"/>
  <c r="H558" i="5"/>
  <c r="E559" i="5"/>
  <c r="F559" i="5"/>
  <c r="G559" i="5"/>
  <c r="H559" i="5"/>
  <c r="E560" i="5"/>
  <c r="F560" i="5"/>
  <c r="G560" i="5"/>
  <c r="H560" i="5"/>
  <c r="E561" i="5"/>
  <c r="F561" i="5"/>
  <c r="G561" i="5"/>
  <c r="H561" i="5"/>
  <c r="E562" i="5"/>
  <c r="F562" i="5"/>
  <c r="G562" i="5"/>
  <c r="H562" i="5"/>
  <c r="E563" i="5"/>
  <c r="F563" i="5"/>
  <c r="G563" i="5"/>
  <c r="H563" i="5"/>
  <c r="E564" i="5"/>
  <c r="F564" i="5"/>
  <c r="G564" i="5"/>
  <c r="H564" i="5"/>
  <c r="E565" i="5"/>
  <c r="F565" i="5"/>
  <c r="G565" i="5"/>
  <c r="H565" i="5"/>
  <c r="E566" i="5"/>
  <c r="F566" i="5"/>
  <c r="G566" i="5"/>
  <c r="H566" i="5"/>
  <c r="E567" i="5"/>
  <c r="F567" i="5"/>
  <c r="G567" i="5"/>
  <c r="H567" i="5"/>
  <c r="E568" i="5"/>
  <c r="F568" i="5"/>
  <c r="G568" i="5"/>
  <c r="H568" i="5"/>
  <c r="E569" i="5"/>
  <c r="F569" i="5"/>
  <c r="G569" i="5"/>
  <c r="H569" i="5"/>
  <c r="E570" i="5"/>
  <c r="F570" i="5"/>
  <c r="G570" i="5"/>
  <c r="H570" i="5"/>
  <c r="E571" i="5"/>
  <c r="F571" i="5"/>
  <c r="G571" i="5"/>
  <c r="H571" i="5"/>
  <c r="E572" i="5"/>
  <c r="F572" i="5"/>
  <c r="G572" i="5"/>
  <c r="H572" i="5"/>
  <c r="E573" i="5"/>
  <c r="F573" i="5"/>
  <c r="G573" i="5"/>
  <c r="H573" i="5"/>
  <c r="E574" i="5"/>
  <c r="F574" i="5"/>
  <c r="G574" i="5"/>
  <c r="H574" i="5"/>
  <c r="E575" i="5"/>
  <c r="F575" i="5"/>
  <c r="G575" i="5"/>
  <c r="H575" i="5"/>
  <c r="E576" i="5"/>
  <c r="F576" i="5"/>
  <c r="G576" i="5"/>
  <c r="H576" i="5"/>
  <c r="E577" i="5"/>
  <c r="F577" i="5"/>
  <c r="G577" i="5"/>
  <c r="H577" i="5"/>
  <c r="E578" i="5"/>
  <c r="F578" i="5"/>
  <c r="G578" i="5"/>
  <c r="H578" i="5"/>
  <c r="E579" i="5"/>
  <c r="F579" i="5"/>
  <c r="G579" i="5"/>
  <c r="H579" i="5"/>
  <c r="E580" i="5"/>
  <c r="F580" i="5"/>
  <c r="G580" i="5"/>
  <c r="H580" i="5"/>
  <c r="E581" i="5"/>
  <c r="F581" i="5"/>
  <c r="G581" i="5"/>
  <c r="H581" i="5"/>
  <c r="E582" i="5"/>
  <c r="F582" i="5"/>
  <c r="G582" i="5"/>
  <c r="H582" i="5"/>
  <c r="E583" i="5"/>
  <c r="F583" i="5"/>
  <c r="G583" i="5"/>
  <c r="H583" i="5"/>
  <c r="E584" i="5"/>
  <c r="F584" i="5"/>
  <c r="G584" i="5"/>
  <c r="H584" i="5"/>
  <c r="E585" i="5"/>
  <c r="F585" i="5"/>
  <c r="G585" i="5"/>
  <c r="H585" i="5"/>
  <c r="E586" i="5"/>
  <c r="F586" i="5"/>
  <c r="G586" i="5"/>
  <c r="H586" i="5"/>
  <c r="E587" i="5"/>
  <c r="F587" i="5"/>
  <c r="G587" i="5"/>
  <c r="H587" i="5"/>
  <c r="E588" i="5"/>
  <c r="F588" i="5"/>
  <c r="G588" i="5"/>
  <c r="H588" i="5"/>
  <c r="E589" i="5"/>
  <c r="F589" i="5"/>
  <c r="G589" i="5"/>
  <c r="H589" i="5"/>
  <c r="E590" i="5"/>
  <c r="F590" i="5"/>
  <c r="G590" i="5"/>
  <c r="H590" i="5"/>
  <c r="E591" i="5"/>
  <c r="F591" i="5"/>
  <c r="G591" i="5"/>
  <c r="H591" i="5"/>
  <c r="E592" i="5"/>
  <c r="F592" i="5"/>
  <c r="G592" i="5"/>
  <c r="H592" i="5"/>
  <c r="E593" i="5"/>
  <c r="F593" i="5"/>
  <c r="G593" i="5"/>
  <c r="H593" i="5"/>
  <c r="E594" i="5"/>
  <c r="F594" i="5"/>
  <c r="G594" i="5"/>
  <c r="H594" i="5"/>
  <c r="E595" i="5"/>
  <c r="F595" i="5"/>
  <c r="G595" i="5"/>
  <c r="H595" i="5"/>
  <c r="E596" i="5"/>
  <c r="F596" i="5"/>
  <c r="G596" i="5"/>
  <c r="H596" i="5"/>
  <c r="E597" i="5"/>
  <c r="F597" i="5"/>
  <c r="G597" i="5"/>
  <c r="H597" i="5"/>
  <c r="E598" i="5"/>
  <c r="F598" i="5"/>
  <c r="G598" i="5"/>
  <c r="H598" i="5"/>
  <c r="E599" i="5"/>
  <c r="F599" i="5"/>
  <c r="G599" i="5"/>
  <c r="H599" i="5"/>
  <c r="E600" i="5"/>
  <c r="F600" i="5"/>
  <c r="G600" i="5"/>
  <c r="H600" i="5"/>
  <c r="E601" i="5"/>
  <c r="F601" i="5"/>
  <c r="G601" i="5"/>
  <c r="H601" i="5"/>
  <c r="E602" i="5"/>
  <c r="F602" i="5"/>
  <c r="G602" i="5"/>
  <c r="H602" i="5"/>
  <c r="E603" i="5"/>
  <c r="F603" i="5"/>
  <c r="G603" i="5"/>
  <c r="H603" i="5"/>
  <c r="E604" i="5"/>
  <c r="F604" i="5"/>
  <c r="G604" i="5"/>
  <c r="H604" i="5"/>
  <c r="E605" i="5"/>
  <c r="F605" i="5"/>
  <c r="G605" i="5"/>
  <c r="H605" i="5"/>
  <c r="E606" i="5"/>
  <c r="F606" i="5"/>
  <c r="G606" i="5"/>
  <c r="H606" i="5"/>
  <c r="E607" i="5"/>
  <c r="F607" i="5"/>
  <c r="G607" i="5"/>
  <c r="H607" i="5"/>
  <c r="E608" i="5"/>
  <c r="F608" i="5"/>
  <c r="G608" i="5"/>
  <c r="H608" i="5"/>
  <c r="E609" i="5"/>
  <c r="F609" i="5"/>
  <c r="G609" i="5"/>
  <c r="H609" i="5"/>
  <c r="E610" i="5"/>
  <c r="F610" i="5"/>
  <c r="G610" i="5"/>
  <c r="H610" i="5"/>
  <c r="E611" i="5"/>
  <c r="F611" i="5"/>
  <c r="G611" i="5"/>
  <c r="H611" i="5"/>
  <c r="E612" i="5"/>
  <c r="F612" i="5"/>
  <c r="G612" i="5"/>
  <c r="H612" i="5"/>
  <c r="E613" i="5"/>
  <c r="F613" i="5"/>
  <c r="G613" i="5"/>
  <c r="H613" i="5"/>
  <c r="E614" i="5"/>
  <c r="F614" i="5"/>
  <c r="G614" i="5"/>
  <c r="H614" i="5"/>
  <c r="E615" i="5"/>
  <c r="F615" i="5"/>
  <c r="G615" i="5"/>
  <c r="H615" i="5"/>
  <c r="E616" i="5"/>
  <c r="F616" i="5"/>
  <c r="G616" i="5"/>
  <c r="H616" i="5"/>
  <c r="E617" i="5"/>
  <c r="F617" i="5"/>
  <c r="G617" i="5"/>
  <c r="H617" i="5"/>
  <c r="E618" i="5"/>
  <c r="F618" i="5"/>
  <c r="G618" i="5"/>
  <c r="H618" i="5"/>
  <c r="E619" i="5"/>
  <c r="F619" i="5"/>
  <c r="G619" i="5"/>
  <c r="H619" i="5"/>
  <c r="E620" i="5"/>
  <c r="F620" i="5"/>
  <c r="G620" i="5"/>
  <c r="H620" i="5"/>
  <c r="E621" i="5"/>
  <c r="F621" i="5"/>
  <c r="G621" i="5"/>
  <c r="H621" i="5"/>
  <c r="E622" i="5"/>
  <c r="F622" i="5"/>
  <c r="G622" i="5"/>
  <c r="H622" i="5"/>
  <c r="E623" i="5"/>
  <c r="F623" i="5"/>
  <c r="G623" i="5"/>
  <c r="H623" i="5"/>
  <c r="E624" i="5"/>
  <c r="F624" i="5"/>
  <c r="G624" i="5"/>
  <c r="H624" i="5"/>
  <c r="E625" i="5"/>
  <c r="F625" i="5"/>
  <c r="G625" i="5"/>
  <c r="H625" i="5"/>
  <c r="E626" i="5"/>
  <c r="F626" i="5"/>
  <c r="G626" i="5"/>
  <c r="H626" i="5"/>
  <c r="E627" i="5"/>
  <c r="F627" i="5"/>
  <c r="G627" i="5"/>
  <c r="H627" i="5"/>
  <c r="E628" i="5"/>
  <c r="F628" i="5"/>
  <c r="G628" i="5"/>
  <c r="H628" i="5"/>
  <c r="E629" i="5"/>
  <c r="F629" i="5"/>
  <c r="G629" i="5"/>
  <c r="H629" i="5"/>
  <c r="E630" i="5"/>
  <c r="F630" i="5"/>
  <c r="G630" i="5"/>
  <c r="H630" i="5"/>
  <c r="E631" i="5"/>
  <c r="F631" i="5"/>
  <c r="G631" i="5"/>
  <c r="H631" i="5"/>
  <c r="E632" i="5"/>
  <c r="F632" i="5"/>
  <c r="G632" i="5"/>
  <c r="H632" i="5"/>
  <c r="E633" i="5"/>
  <c r="F633" i="5"/>
  <c r="G633" i="5"/>
  <c r="H633" i="5"/>
  <c r="E634" i="5"/>
  <c r="F634" i="5"/>
  <c r="G634" i="5"/>
  <c r="H634" i="5"/>
  <c r="E635" i="5"/>
  <c r="F635" i="5"/>
  <c r="G635" i="5"/>
  <c r="H635" i="5"/>
  <c r="E636" i="5"/>
  <c r="F636" i="5"/>
  <c r="G636" i="5"/>
  <c r="H636" i="5"/>
  <c r="E637" i="5"/>
  <c r="F637" i="5"/>
  <c r="G637" i="5"/>
  <c r="H637" i="5"/>
  <c r="E638" i="5"/>
  <c r="F638" i="5"/>
  <c r="G638" i="5"/>
  <c r="H638" i="5"/>
  <c r="E639" i="5"/>
  <c r="F639" i="5"/>
  <c r="G639" i="5"/>
  <c r="H639" i="5"/>
  <c r="E640" i="5"/>
  <c r="F640" i="5"/>
  <c r="G640" i="5"/>
  <c r="H640" i="5"/>
  <c r="E641" i="5"/>
  <c r="F641" i="5"/>
  <c r="G641" i="5"/>
  <c r="H641" i="5"/>
  <c r="E642" i="5"/>
  <c r="F642" i="5"/>
  <c r="G642" i="5"/>
  <c r="H642" i="5"/>
  <c r="E643" i="5"/>
  <c r="F643" i="5"/>
  <c r="G643" i="5"/>
  <c r="H643" i="5"/>
  <c r="E644" i="5"/>
  <c r="F644" i="5"/>
  <c r="G644" i="5"/>
  <c r="H644" i="5"/>
  <c r="E645" i="5"/>
  <c r="F645" i="5"/>
  <c r="G645" i="5"/>
  <c r="H645" i="5"/>
  <c r="E646" i="5"/>
  <c r="F646" i="5"/>
  <c r="G646" i="5"/>
  <c r="H646" i="5"/>
  <c r="E647" i="5"/>
  <c r="F647" i="5"/>
  <c r="G647" i="5"/>
  <c r="H647" i="5"/>
  <c r="E648" i="5"/>
  <c r="F648" i="5"/>
  <c r="G648" i="5"/>
  <c r="H648" i="5"/>
  <c r="E649" i="5"/>
  <c r="F649" i="5"/>
  <c r="G649" i="5"/>
  <c r="H649" i="5"/>
  <c r="E650" i="5"/>
  <c r="F650" i="5"/>
  <c r="G650" i="5"/>
  <c r="H650" i="5"/>
  <c r="E651" i="5"/>
  <c r="F651" i="5"/>
  <c r="G651" i="5"/>
  <c r="H651" i="5"/>
  <c r="E652" i="5"/>
  <c r="F652" i="5"/>
  <c r="G652" i="5"/>
  <c r="H652" i="5"/>
  <c r="E653" i="5"/>
  <c r="F653" i="5"/>
  <c r="G653" i="5"/>
  <c r="H653" i="5"/>
  <c r="E654" i="5"/>
  <c r="F654" i="5"/>
  <c r="G654" i="5"/>
  <c r="H654" i="5"/>
  <c r="E655" i="5"/>
  <c r="F655" i="5"/>
  <c r="G655" i="5"/>
  <c r="H655" i="5"/>
  <c r="E656" i="5"/>
  <c r="F656" i="5"/>
  <c r="G656" i="5"/>
  <c r="H656" i="5"/>
  <c r="E657" i="5"/>
  <c r="F657" i="5"/>
  <c r="G657" i="5"/>
  <c r="H657" i="5"/>
  <c r="E658" i="5"/>
  <c r="F658" i="5"/>
  <c r="G658" i="5"/>
  <c r="H658" i="5"/>
  <c r="E659" i="5"/>
  <c r="F659" i="5"/>
  <c r="G659" i="5"/>
  <c r="H659" i="5"/>
  <c r="E660" i="5"/>
  <c r="F660" i="5"/>
  <c r="G660" i="5"/>
  <c r="H660" i="5"/>
  <c r="E661" i="5"/>
  <c r="F661" i="5"/>
  <c r="G661" i="5"/>
  <c r="H661" i="5"/>
  <c r="E662" i="5"/>
  <c r="F662" i="5"/>
  <c r="G662" i="5"/>
  <c r="H662" i="5"/>
  <c r="E663" i="5"/>
  <c r="F663" i="5"/>
  <c r="G663" i="5"/>
  <c r="H663" i="5"/>
  <c r="E664" i="5"/>
  <c r="F664" i="5"/>
  <c r="G664" i="5"/>
  <c r="H664" i="5"/>
  <c r="E665" i="5"/>
  <c r="F665" i="5"/>
  <c r="G665" i="5"/>
  <c r="H665" i="5"/>
  <c r="E666" i="5"/>
  <c r="F666" i="5"/>
  <c r="G666" i="5"/>
  <c r="H666" i="5"/>
  <c r="E667" i="5"/>
  <c r="F667" i="5"/>
  <c r="G667" i="5"/>
  <c r="H667" i="5"/>
  <c r="E668" i="5"/>
  <c r="F668" i="5"/>
  <c r="G668" i="5"/>
  <c r="H668" i="5"/>
  <c r="E669" i="5"/>
  <c r="F669" i="5"/>
  <c r="G669" i="5"/>
  <c r="H669" i="5"/>
  <c r="E670" i="5"/>
  <c r="F670" i="5"/>
  <c r="G670" i="5"/>
  <c r="H670" i="5"/>
  <c r="E671" i="5"/>
  <c r="F671" i="5"/>
  <c r="G671" i="5"/>
  <c r="H671" i="5"/>
  <c r="E672" i="5"/>
  <c r="F672" i="5"/>
  <c r="G672" i="5"/>
  <c r="H672" i="5"/>
  <c r="E673" i="5"/>
  <c r="F673" i="5"/>
  <c r="G673" i="5"/>
  <c r="H673" i="5"/>
  <c r="E674" i="5"/>
  <c r="F674" i="5"/>
  <c r="G674" i="5"/>
  <c r="H674" i="5"/>
  <c r="E675" i="5"/>
  <c r="F675" i="5"/>
  <c r="G675" i="5"/>
  <c r="H675" i="5"/>
  <c r="E676" i="5"/>
  <c r="F676" i="5"/>
  <c r="G676" i="5"/>
  <c r="H676" i="5"/>
  <c r="E677" i="5"/>
  <c r="F677" i="5"/>
  <c r="G677" i="5"/>
  <c r="H677" i="5"/>
  <c r="E678" i="5"/>
  <c r="F678" i="5"/>
  <c r="G678" i="5"/>
  <c r="H678" i="5"/>
  <c r="E679" i="5"/>
  <c r="F679" i="5"/>
  <c r="G679" i="5"/>
  <c r="H679" i="5"/>
  <c r="E680" i="5"/>
  <c r="F680" i="5"/>
  <c r="G680" i="5"/>
  <c r="H680" i="5"/>
  <c r="E681" i="5"/>
  <c r="F681" i="5"/>
  <c r="G681" i="5"/>
  <c r="H681" i="5"/>
  <c r="E682" i="5"/>
  <c r="F682" i="5"/>
  <c r="G682" i="5"/>
  <c r="H682" i="5"/>
  <c r="E683" i="5"/>
  <c r="F683" i="5"/>
  <c r="G683" i="5"/>
  <c r="H683" i="5"/>
  <c r="E684" i="5"/>
  <c r="F684" i="5"/>
  <c r="G684" i="5"/>
  <c r="H684" i="5"/>
  <c r="E685" i="5"/>
  <c r="F685" i="5"/>
  <c r="G685" i="5"/>
  <c r="H685" i="5"/>
  <c r="E686" i="5"/>
  <c r="F686" i="5"/>
  <c r="G686" i="5"/>
  <c r="H686" i="5"/>
  <c r="E687" i="5"/>
  <c r="F687" i="5"/>
  <c r="G687" i="5"/>
  <c r="H687" i="5"/>
  <c r="E688" i="5"/>
  <c r="F688" i="5"/>
  <c r="G688" i="5"/>
  <c r="H688" i="5"/>
  <c r="E689" i="5"/>
  <c r="F689" i="5"/>
  <c r="G689" i="5"/>
  <c r="H689" i="5"/>
  <c r="E690" i="5"/>
  <c r="F690" i="5"/>
  <c r="G690" i="5"/>
  <c r="H690" i="5"/>
  <c r="E691" i="5"/>
  <c r="F691" i="5"/>
  <c r="G691" i="5"/>
  <c r="H691" i="5"/>
  <c r="E692" i="5"/>
  <c r="F692" i="5"/>
  <c r="G692" i="5"/>
  <c r="H692" i="5"/>
  <c r="E693" i="5"/>
  <c r="F693" i="5"/>
  <c r="G693" i="5"/>
  <c r="H693" i="5"/>
  <c r="E694" i="5"/>
  <c r="F694" i="5"/>
  <c r="G694" i="5"/>
  <c r="H694" i="5"/>
  <c r="E695" i="5"/>
  <c r="F695" i="5"/>
  <c r="G695" i="5"/>
  <c r="H695" i="5"/>
  <c r="E696" i="5"/>
  <c r="F696" i="5"/>
  <c r="G696" i="5"/>
  <c r="H696" i="5"/>
  <c r="E697" i="5"/>
  <c r="F697" i="5"/>
  <c r="G697" i="5"/>
  <c r="H697" i="5"/>
  <c r="E698" i="5"/>
  <c r="F698" i="5"/>
  <c r="G698" i="5"/>
  <c r="H698" i="5"/>
  <c r="E699" i="5"/>
  <c r="F699" i="5"/>
  <c r="G699" i="5"/>
  <c r="H699" i="5"/>
  <c r="E700" i="5"/>
  <c r="F700" i="5"/>
  <c r="G700" i="5"/>
  <c r="H700" i="5"/>
  <c r="E701" i="5"/>
  <c r="F701" i="5"/>
  <c r="G701" i="5"/>
  <c r="H701" i="5"/>
  <c r="E702" i="5"/>
  <c r="F702" i="5"/>
  <c r="G702" i="5"/>
  <c r="H702" i="5"/>
  <c r="E703" i="5"/>
  <c r="F703" i="5"/>
  <c r="G703" i="5"/>
  <c r="H703" i="5"/>
  <c r="E704" i="5"/>
  <c r="F704" i="5"/>
  <c r="G704" i="5"/>
  <c r="H704" i="5"/>
  <c r="E705" i="5"/>
  <c r="F705" i="5"/>
  <c r="G705" i="5"/>
  <c r="H705" i="5"/>
  <c r="E706" i="5"/>
  <c r="F706" i="5"/>
  <c r="G706" i="5"/>
  <c r="H706" i="5"/>
  <c r="E707" i="5"/>
  <c r="F707" i="5"/>
  <c r="G707" i="5"/>
  <c r="H707" i="5"/>
  <c r="E708" i="5"/>
  <c r="F708" i="5"/>
  <c r="G708" i="5"/>
  <c r="H708" i="5"/>
  <c r="E709" i="5"/>
  <c r="F709" i="5"/>
  <c r="G709" i="5"/>
  <c r="H709" i="5"/>
  <c r="E710" i="5"/>
  <c r="F710" i="5"/>
  <c r="G710" i="5"/>
  <c r="H710" i="5"/>
  <c r="E711" i="5"/>
  <c r="F711" i="5"/>
  <c r="G711" i="5"/>
  <c r="H711" i="5"/>
  <c r="E712" i="5"/>
  <c r="F712" i="5"/>
  <c r="G712" i="5"/>
  <c r="H712" i="5"/>
  <c r="E713" i="5"/>
  <c r="F713" i="5"/>
  <c r="G713" i="5"/>
  <c r="H713" i="5"/>
  <c r="E714" i="5"/>
  <c r="F714" i="5"/>
  <c r="G714" i="5"/>
  <c r="H714" i="5"/>
  <c r="E715" i="5"/>
  <c r="F715" i="5"/>
  <c r="G715" i="5"/>
  <c r="H715" i="5"/>
  <c r="E716" i="5"/>
  <c r="F716" i="5"/>
  <c r="G716" i="5"/>
  <c r="H716" i="5"/>
  <c r="E717" i="5"/>
  <c r="F717" i="5"/>
  <c r="G717" i="5"/>
  <c r="H717" i="5"/>
  <c r="E718" i="5"/>
  <c r="F718" i="5"/>
  <c r="G718" i="5"/>
  <c r="H718" i="5"/>
  <c r="E719" i="5"/>
  <c r="F719" i="5"/>
  <c r="G719" i="5"/>
  <c r="H719" i="5"/>
  <c r="E720" i="5"/>
  <c r="F720" i="5"/>
  <c r="G720" i="5"/>
  <c r="H720" i="5"/>
  <c r="E721" i="5"/>
  <c r="F721" i="5"/>
  <c r="G721" i="5"/>
  <c r="H721" i="5"/>
  <c r="E722" i="5"/>
  <c r="F722" i="5"/>
  <c r="G722" i="5"/>
  <c r="H722" i="5"/>
  <c r="E723" i="5"/>
  <c r="F723" i="5"/>
  <c r="G723" i="5"/>
  <c r="H723" i="5"/>
  <c r="E724" i="5"/>
  <c r="F724" i="5"/>
  <c r="G724" i="5"/>
  <c r="H724" i="5"/>
  <c r="E725" i="5"/>
  <c r="F725" i="5"/>
  <c r="G725" i="5"/>
  <c r="H725" i="5"/>
  <c r="E726" i="5"/>
  <c r="F726" i="5"/>
  <c r="G726" i="5"/>
  <c r="H726" i="5"/>
  <c r="E727" i="5"/>
  <c r="F727" i="5"/>
  <c r="G727" i="5"/>
  <c r="H727" i="5"/>
  <c r="E728" i="5"/>
  <c r="F728" i="5"/>
  <c r="G728" i="5"/>
  <c r="H728" i="5"/>
  <c r="E729" i="5"/>
  <c r="F729" i="5"/>
  <c r="G729" i="5"/>
  <c r="H729" i="5"/>
  <c r="E730" i="5"/>
  <c r="F730" i="5"/>
  <c r="G730" i="5"/>
  <c r="H730" i="5"/>
  <c r="E731" i="5"/>
  <c r="F731" i="5"/>
  <c r="G731" i="5"/>
  <c r="H731" i="5"/>
  <c r="E732" i="5"/>
  <c r="F732" i="5"/>
  <c r="G732" i="5"/>
  <c r="H732" i="5"/>
  <c r="E733" i="5"/>
  <c r="F733" i="5"/>
  <c r="G733" i="5"/>
  <c r="H733" i="5"/>
  <c r="E734" i="5"/>
  <c r="F734" i="5"/>
  <c r="G734" i="5"/>
  <c r="H734" i="5"/>
  <c r="E735" i="5"/>
  <c r="F735" i="5"/>
  <c r="G735" i="5"/>
  <c r="H735" i="5"/>
  <c r="E736" i="5"/>
  <c r="F736" i="5"/>
  <c r="G736" i="5"/>
  <c r="H736" i="5"/>
  <c r="E737" i="5"/>
  <c r="F737" i="5"/>
  <c r="G737" i="5"/>
  <c r="H737" i="5"/>
  <c r="E738" i="5"/>
  <c r="F738" i="5"/>
  <c r="G738" i="5"/>
  <c r="H738" i="5"/>
  <c r="E739" i="5"/>
  <c r="F739" i="5"/>
  <c r="G739" i="5"/>
  <c r="H739" i="5"/>
  <c r="E740" i="5"/>
  <c r="F740" i="5"/>
  <c r="G740" i="5"/>
  <c r="H740" i="5"/>
  <c r="E741" i="5"/>
  <c r="F741" i="5"/>
  <c r="G741" i="5"/>
  <c r="H741" i="5"/>
  <c r="E742" i="5"/>
  <c r="F742" i="5"/>
  <c r="G742" i="5"/>
  <c r="H742" i="5"/>
  <c r="E743" i="5"/>
  <c r="F743" i="5"/>
  <c r="G743" i="5"/>
  <c r="H743" i="5"/>
  <c r="E744" i="5"/>
  <c r="F744" i="5"/>
  <c r="G744" i="5"/>
  <c r="H744" i="5"/>
  <c r="E745" i="5"/>
  <c r="F745" i="5"/>
  <c r="G745" i="5"/>
  <c r="H745" i="5"/>
  <c r="E746" i="5"/>
  <c r="F746" i="5"/>
  <c r="G746" i="5"/>
  <c r="H746" i="5"/>
  <c r="E747" i="5"/>
  <c r="F747" i="5"/>
  <c r="G747" i="5"/>
  <c r="H747" i="5"/>
  <c r="E748" i="5"/>
  <c r="F748" i="5"/>
  <c r="G748" i="5"/>
  <c r="H748" i="5"/>
  <c r="E749" i="5"/>
  <c r="F749" i="5"/>
  <c r="G749" i="5"/>
  <c r="H749" i="5"/>
  <c r="E750" i="5"/>
  <c r="F750" i="5"/>
  <c r="G750" i="5"/>
  <c r="H750" i="5"/>
  <c r="E751" i="5"/>
  <c r="F751" i="5"/>
  <c r="G751" i="5"/>
  <c r="H751" i="5"/>
  <c r="E752" i="5"/>
  <c r="F752" i="5"/>
  <c r="G752" i="5"/>
  <c r="H752" i="5"/>
  <c r="E753" i="5"/>
  <c r="F753" i="5"/>
  <c r="G753" i="5"/>
  <c r="H753" i="5"/>
  <c r="E754" i="5"/>
  <c r="F754" i="5"/>
  <c r="G754" i="5"/>
  <c r="H754" i="5"/>
  <c r="E755" i="5"/>
  <c r="F755" i="5"/>
  <c r="G755" i="5"/>
  <c r="H755" i="5"/>
  <c r="E756" i="5"/>
  <c r="F756" i="5"/>
  <c r="G756" i="5"/>
  <c r="H756" i="5"/>
  <c r="E757" i="5"/>
  <c r="F757" i="5"/>
  <c r="G757" i="5"/>
  <c r="H757" i="5"/>
  <c r="E758" i="5"/>
  <c r="F758" i="5"/>
  <c r="G758" i="5"/>
  <c r="H758" i="5"/>
  <c r="E759" i="5"/>
  <c r="F759" i="5"/>
  <c r="G759" i="5"/>
  <c r="H759" i="5"/>
  <c r="E760" i="5"/>
  <c r="F760" i="5"/>
  <c r="G760" i="5"/>
  <c r="H760" i="5"/>
  <c r="E761" i="5"/>
  <c r="F761" i="5"/>
  <c r="G761" i="5"/>
  <c r="H761" i="5"/>
  <c r="E762" i="5"/>
  <c r="F762" i="5"/>
  <c r="G762" i="5"/>
  <c r="H762" i="5"/>
  <c r="E763" i="5"/>
  <c r="F763" i="5"/>
  <c r="G763" i="5"/>
  <c r="H763" i="5"/>
  <c r="E764" i="5"/>
  <c r="F764" i="5"/>
  <c r="G764" i="5"/>
  <c r="H764" i="5"/>
  <c r="E765" i="5"/>
  <c r="F765" i="5"/>
  <c r="G765" i="5"/>
  <c r="H765" i="5"/>
  <c r="E766" i="5"/>
  <c r="F766" i="5"/>
  <c r="G766" i="5"/>
  <c r="H766" i="5"/>
  <c r="E767" i="5"/>
  <c r="F767" i="5"/>
  <c r="G767" i="5"/>
  <c r="H767" i="5"/>
  <c r="E768" i="5"/>
  <c r="F768" i="5"/>
  <c r="G768" i="5"/>
  <c r="H768" i="5"/>
  <c r="E769" i="5"/>
  <c r="F769" i="5"/>
  <c r="G769" i="5"/>
  <c r="H769" i="5"/>
  <c r="E770" i="5"/>
  <c r="F770" i="5"/>
  <c r="G770" i="5"/>
  <c r="H770" i="5"/>
  <c r="E771" i="5"/>
  <c r="F771" i="5"/>
  <c r="G771" i="5"/>
  <c r="H771" i="5"/>
  <c r="E772" i="5"/>
  <c r="F772" i="5"/>
  <c r="G772" i="5"/>
  <c r="H772" i="5"/>
  <c r="E773" i="5"/>
  <c r="F773" i="5"/>
  <c r="G773" i="5"/>
  <c r="H773" i="5"/>
  <c r="E774" i="5"/>
  <c r="F774" i="5"/>
  <c r="G774" i="5"/>
  <c r="H774" i="5"/>
  <c r="E775" i="5"/>
  <c r="F775" i="5"/>
  <c r="G775" i="5"/>
  <c r="H775" i="5"/>
  <c r="E776" i="5"/>
  <c r="F776" i="5"/>
  <c r="G776" i="5"/>
  <c r="H776" i="5"/>
  <c r="E777" i="5"/>
  <c r="F777" i="5"/>
  <c r="G777" i="5"/>
  <c r="H777" i="5"/>
  <c r="E778" i="5"/>
  <c r="F778" i="5"/>
  <c r="G778" i="5"/>
  <c r="H778" i="5"/>
  <c r="E779" i="5"/>
  <c r="F779" i="5"/>
  <c r="G779" i="5"/>
  <c r="H779" i="5"/>
  <c r="E780" i="5"/>
  <c r="F780" i="5"/>
  <c r="G780" i="5"/>
  <c r="H780" i="5"/>
  <c r="E781" i="5"/>
  <c r="F781" i="5"/>
  <c r="G781" i="5"/>
  <c r="H781" i="5"/>
  <c r="E782" i="5"/>
  <c r="F782" i="5"/>
  <c r="G782" i="5"/>
  <c r="H782" i="5"/>
  <c r="E783" i="5"/>
  <c r="F783" i="5"/>
  <c r="G783" i="5"/>
  <c r="H783" i="5"/>
  <c r="E784" i="5"/>
  <c r="F784" i="5"/>
  <c r="G784" i="5"/>
  <c r="H784" i="5"/>
  <c r="E785" i="5"/>
  <c r="F785" i="5"/>
  <c r="G785" i="5"/>
  <c r="H785" i="5"/>
  <c r="E786" i="5"/>
  <c r="F786" i="5"/>
  <c r="G786" i="5"/>
  <c r="H786" i="5"/>
  <c r="E787" i="5"/>
  <c r="F787" i="5"/>
  <c r="G787" i="5"/>
  <c r="H787" i="5"/>
  <c r="E788" i="5"/>
  <c r="F788" i="5"/>
  <c r="G788" i="5"/>
  <c r="H788" i="5"/>
  <c r="E789" i="5"/>
  <c r="F789" i="5"/>
  <c r="G789" i="5"/>
  <c r="H789" i="5"/>
  <c r="E790" i="5"/>
  <c r="F790" i="5"/>
  <c r="G790" i="5"/>
  <c r="H790" i="5"/>
  <c r="E791" i="5"/>
  <c r="F791" i="5"/>
  <c r="G791" i="5"/>
  <c r="H791" i="5"/>
  <c r="E792" i="5"/>
  <c r="F792" i="5"/>
  <c r="G792" i="5"/>
  <c r="H792" i="5"/>
  <c r="E793" i="5"/>
  <c r="F793" i="5"/>
  <c r="G793" i="5"/>
  <c r="H793" i="5"/>
  <c r="E794" i="5"/>
  <c r="F794" i="5"/>
  <c r="G794" i="5"/>
  <c r="H794" i="5"/>
  <c r="E795" i="5"/>
  <c r="F795" i="5"/>
  <c r="G795" i="5"/>
  <c r="H795" i="5"/>
  <c r="E796" i="5"/>
  <c r="F796" i="5"/>
  <c r="G796" i="5"/>
  <c r="H796" i="5"/>
  <c r="E797" i="5"/>
  <c r="F797" i="5"/>
  <c r="G797" i="5"/>
  <c r="H797" i="5"/>
  <c r="E798" i="5"/>
  <c r="F798" i="5"/>
  <c r="G798" i="5"/>
  <c r="H798" i="5"/>
  <c r="E799" i="5"/>
  <c r="F799" i="5"/>
  <c r="G799" i="5"/>
  <c r="H799" i="5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I13" i="7" l="1"/>
  <c r="K13" i="7" s="1"/>
  <c r="I43" i="7"/>
  <c r="K43" i="7" s="1"/>
  <c r="I41" i="7"/>
  <c r="K41" i="7" s="1"/>
  <c r="I39" i="7"/>
  <c r="K39" i="7" s="1"/>
  <c r="I37" i="7"/>
  <c r="K37" i="7" s="1"/>
  <c r="I35" i="7"/>
  <c r="K35" i="7" s="1"/>
  <c r="I55" i="7"/>
  <c r="K55" i="7" s="1"/>
  <c r="G225" i="7"/>
  <c r="I223" i="7"/>
  <c r="K223" i="7" s="1"/>
  <c r="I221" i="7"/>
  <c r="K221" i="7" s="1"/>
  <c r="I219" i="7"/>
  <c r="K219" i="7" s="1"/>
  <c r="I217" i="7"/>
  <c r="K217" i="7" s="1"/>
  <c r="I215" i="7"/>
  <c r="K215" i="7" s="1"/>
  <c r="I214" i="7"/>
  <c r="K214" i="7" s="1"/>
  <c r="I213" i="7"/>
  <c r="K213" i="7" s="1"/>
  <c r="I211" i="7"/>
  <c r="K211" i="7" s="1"/>
  <c r="G227" i="7"/>
  <c r="I226" i="7"/>
  <c r="K226" i="7" s="1"/>
  <c r="I160" i="7"/>
  <c r="K160" i="7" s="1"/>
  <c r="I158" i="7"/>
  <c r="K158" i="7" s="1"/>
  <c r="I156" i="7"/>
  <c r="K156" i="7" s="1"/>
  <c r="I154" i="7"/>
  <c r="K154" i="7" s="1"/>
  <c r="I152" i="7"/>
  <c r="K152" i="7" s="1"/>
  <c r="I150" i="7"/>
  <c r="K150" i="7" s="1"/>
  <c r="I148" i="7"/>
  <c r="K148" i="7" s="1"/>
  <c r="I146" i="7"/>
  <c r="K146" i="7" s="1"/>
  <c r="I144" i="7"/>
  <c r="K144" i="7" s="1"/>
  <c r="I142" i="7"/>
  <c r="K142" i="7" s="1"/>
  <c r="I140" i="7"/>
  <c r="K140" i="7" s="1"/>
  <c r="I123" i="7"/>
  <c r="K123" i="7" s="1"/>
  <c r="I121" i="7"/>
  <c r="K121" i="7" s="1"/>
  <c r="I119" i="7"/>
  <c r="K119" i="7" s="1"/>
  <c r="I117" i="7"/>
  <c r="K117" i="7" s="1"/>
  <c r="I115" i="7"/>
  <c r="K115" i="7" s="1"/>
  <c r="I113" i="7"/>
  <c r="K113" i="7" s="1"/>
  <c r="I111" i="7"/>
  <c r="K111" i="7" s="1"/>
  <c r="I109" i="7"/>
  <c r="K109" i="7" s="1"/>
  <c r="I107" i="7"/>
  <c r="K107" i="7" s="1"/>
  <c r="I105" i="7"/>
  <c r="K105" i="7" s="1"/>
  <c r="I103" i="7"/>
  <c r="K103" i="7" s="1"/>
  <c r="I101" i="7"/>
  <c r="K101" i="7" s="1"/>
  <c r="I99" i="7"/>
  <c r="K99" i="7" s="1"/>
  <c r="I97" i="7"/>
  <c r="K97" i="7" s="1"/>
  <c r="I95" i="7"/>
  <c r="K95" i="7" s="1"/>
  <c r="I93" i="7"/>
  <c r="K93" i="7" s="1"/>
  <c r="I91" i="7"/>
  <c r="K91" i="7" s="1"/>
  <c r="I89" i="7"/>
  <c r="K89" i="7" s="1"/>
  <c r="I87" i="7"/>
  <c r="K87" i="7" s="1"/>
  <c r="I85" i="7"/>
  <c r="K85" i="7" s="1"/>
  <c r="I83" i="7"/>
  <c r="K83" i="7" s="1"/>
  <c r="I81" i="7"/>
  <c r="K81" i="7" s="1"/>
  <c r="I80" i="7"/>
  <c r="K80" i="7" s="1"/>
  <c r="I79" i="7"/>
  <c r="K79" i="7" s="1"/>
  <c r="I77" i="7"/>
  <c r="K77" i="7" s="1"/>
  <c r="I75" i="7"/>
  <c r="K75" i="7" s="1"/>
  <c r="I136" i="7"/>
  <c r="K136" i="7" s="1"/>
  <c r="I132" i="7"/>
  <c r="K132" i="7" s="1"/>
  <c r="I128" i="7"/>
  <c r="K128" i="7" s="1"/>
  <c r="I209" i="7"/>
  <c r="K209" i="7" s="1"/>
  <c r="I207" i="7"/>
  <c r="K207" i="7" s="1"/>
  <c r="I205" i="7"/>
  <c r="K205" i="7" s="1"/>
  <c r="I203" i="7"/>
  <c r="K203" i="7" s="1"/>
  <c r="I201" i="7"/>
  <c r="K201" i="7" s="1"/>
  <c r="I199" i="7"/>
  <c r="K199" i="7" s="1"/>
  <c r="I183" i="7"/>
  <c r="K183" i="7" s="1"/>
  <c r="I181" i="7"/>
  <c r="K181" i="7" s="1"/>
  <c r="I179" i="7"/>
  <c r="K179" i="7" s="1"/>
  <c r="I177" i="7"/>
  <c r="K177" i="7" s="1"/>
  <c r="I175" i="7"/>
  <c r="K175" i="7" s="1"/>
  <c r="I173" i="7"/>
  <c r="K173" i="7" s="1"/>
  <c r="I171" i="7"/>
  <c r="K171" i="7" s="1"/>
  <c r="I169" i="7"/>
  <c r="K169" i="7" s="1"/>
  <c r="G69" i="7"/>
  <c r="G195" i="7"/>
  <c r="G193" i="7"/>
  <c r="G191" i="7"/>
  <c r="G189" i="7"/>
  <c r="G185" i="7"/>
  <c r="G165" i="7"/>
  <c r="G163" i="7"/>
  <c r="G161" i="7"/>
  <c r="I137" i="7"/>
  <c r="K137" i="7" s="1"/>
  <c r="I133" i="7"/>
  <c r="K133" i="7" s="1"/>
  <c r="I129" i="7"/>
  <c r="K129" i="7" s="1"/>
  <c r="G71" i="7"/>
  <c r="I70" i="7"/>
  <c r="K70" i="7" s="1"/>
  <c r="I49" i="7"/>
  <c r="K49" i="7" s="1"/>
  <c r="G66" i="7"/>
  <c r="G64" i="7"/>
  <c r="G60" i="7"/>
  <c r="G56" i="7"/>
  <c r="G50" i="7"/>
  <c r="G44" i="7"/>
  <c r="G30" i="7"/>
  <c r="G26" i="7"/>
  <c r="G24" i="7"/>
  <c r="G22" i="7"/>
  <c r="G20" i="7"/>
  <c r="G16" i="7"/>
  <c r="G14" i="7"/>
  <c r="G8" i="7"/>
  <c r="G4" i="7"/>
  <c r="G2" i="7"/>
  <c r="I94" i="7" l="1"/>
  <c r="K94" i="7" s="1"/>
  <c r="I104" i="7"/>
  <c r="K104" i="7" s="1"/>
  <c r="I110" i="7"/>
  <c r="K110" i="7" s="1"/>
  <c r="I114" i="7"/>
  <c r="K114" i="7" s="1"/>
  <c r="I212" i="7"/>
  <c r="K212" i="7" s="1"/>
  <c r="I224" i="7"/>
  <c r="K224" i="7" s="1"/>
  <c r="I78" i="7"/>
  <c r="K78" i="7" s="1"/>
  <c r="I82" i="7"/>
  <c r="K82" i="7" s="1"/>
  <c r="I96" i="7"/>
  <c r="K96" i="7" s="1"/>
  <c r="I102" i="7"/>
  <c r="K102" i="7" s="1"/>
  <c r="I112" i="7"/>
  <c r="K112" i="7" s="1"/>
  <c r="I86" i="7"/>
  <c r="K86" i="7" s="1"/>
  <c r="I90" i="7"/>
  <c r="K90" i="7" s="1"/>
  <c r="I120" i="7"/>
  <c r="K120" i="7" s="1"/>
  <c r="I220" i="7"/>
  <c r="K220" i="7" s="1"/>
  <c r="I88" i="7"/>
  <c r="K88" i="7" s="1"/>
  <c r="I118" i="7"/>
  <c r="K118" i="7" s="1"/>
  <c r="I218" i="7"/>
  <c r="K218" i="7" s="1"/>
  <c r="I3" i="7"/>
  <c r="K3" i="7" s="1"/>
  <c r="I2" i="7"/>
  <c r="K2" i="7" s="1"/>
  <c r="I56" i="7"/>
  <c r="K56" i="7" s="1"/>
  <c r="G57" i="7"/>
  <c r="I21" i="7"/>
  <c r="K21" i="7" s="1"/>
  <c r="G9" i="7"/>
  <c r="G45" i="7"/>
  <c r="I44" i="7"/>
  <c r="K44" i="7" s="1"/>
  <c r="I15" i="7"/>
  <c r="K15" i="7" s="1"/>
  <c r="I14" i="7"/>
  <c r="K14" i="7" s="1"/>
  <c r="I25" i="7"/>
  <c r="K25" i="7" s="1"/>
  <c r="G51" i="7"/>
  <c r="I50" i="7"/>
  <c r="K50" i="7" s="1"/>
  <c r="G186" i="7"/>
  <c r="G196" i="7"/>
  <c r="I76" i="7"/>
  <c r="K76" i="7" s="1"/>
  <c r="I84" i="7"/>
  <c r="K84" i="7" s="1"/>
  <c r="I92" i="7"/>
  <c r="K92" i="7" s="1"/>
  <c r="I100" i="7"/>
  <c r="K100" i="7" s="1"/>
  <c r="I108" i="7"/>
  <c r="K108" i="7" s="1"/>
  <c r="I116" i="7"/>
  <c r="K116" i="7" s="1"/>
  <c r="I124" i="7"/>
  <c r="K124" i="7" s="1"/>
  <c r="I170" i="7"/>
  <c r="K170" i="7" s="1"/>
  <c r="I178" i="7"/>
  <c r="K178" i="7" s="1"/>
  <c r="I206" i="7"/>
  <c r="K206" i="7" s="1"/>
  <c r="I227" i="7"/>
  <c r="K227" i="7" s="1"/>
  <c r="I210" i="7"/>
  <c r="K210" i="7" s="1"/>
  <c r="I134" i="7"/>
  <c r="K134" i="7" s="1"/>
  <c r="G27" i="7"/>
  <c r="I125" i="7"/>
  <c r="K125" i="7" s="1"/>
  <c r="I126" i="7"/>
  <c r="K126" i="7" s="1"/>
  <c r="I161" i="7"/>
  <c r="K161" i="7" s="1"/>
  <c r="I98" i="7"/>
  <c r="K98" i="7" s="1"/>
  <c r="I106" i="7"/>
  <c r="K106" i="7" s="1"/>
  <c r="I122" i="7"/>
  <c r="K122" i="7" s="1"/>
  <c r="I162" i="7"/>
  <c r="K162" i="7" s="1"/>
  <c r="I172" i="7"/>
  <c r="K172" i="7" s="1"/>
  <c r="I180" i="7"/>
  <c r="K180" i="7" s="1"/>
  <c r="I190" i="7"/>
  <c r="K190" i="7" s="1"/>
  <c r="I200" i="7"/>
  <c r="K200" i="7" s="1"/>
  <c r="I208" i="7"/>
  <c r="K208" i="7" s="1"/>
  <c r="I216" i="7"/>
  <c r="K216" i="7" s="1"/>
  <c r="I4" i="7"/>
  <c r="K4" i="7" s="1"/>
  <c r="G5" i="7"/>
  <c r="G61" i="7"/>
  <c r="I191" i="7"/>
  <c r="K191" i="7" s="1"/>
  <c r="I164" i="7"/>
  <c r="K164" i="7" s="1"/>
  <c r="I174" i="7"/>
  <c r="K174" i="7" s="1"/>
  <c r="I182" i="7"/>
  <c r="K182" i="7" s="1"/>
  <c r="I192" i="7"/>
  <c r="K192" i="7" s="1"/>
  <c r="I202" i="7"/>
  <c r="K202" i="7" s="1"/>
  <c r="I138" i="7"/>
  <c r="K138" i="7" s="1"/>
  <c r="I130" i="7"/>
  <c r="K130" i="7" s="1"/>
  <c r="I222" i="7"/>
  <c r="K222" i="7" s="1"/>
  <c r="I225" i="7"/>
  <c r="K225" i="7" s="1"/>
  <c r="G17" i="7"/>
  <c r="G31" i="7"/>
  <c r="I23" i="7"/>
  <c r="K23" i="7" s="1"/>
  <c r="I65" i="7"/>
  <c r="K65" i="7" s="1"/>
  <c r="I71" i="7"/>
  <c r="K71" i="7" s="1"/>
  <c r="G72" i="7"/>
  <c r="I165" i="7"/>
  <c r="K165" i="7" s="1"/>
  <c r="G166" i="7"/>
  <c r="I193" i="7"/>
  <c r="K193" i="7" s="1"/>
  <c r="I176" i="7"/>
  <c r="K176" i="7" s="1"/>
  <c r="I184" i="7"/>
  <c r="K184" i="7" s="1"/>
  <c r="I194" i="7"/>
  <c r="K194" i="7" s="1"/>
  <c r="I204" i="7"/>
  <c r="K204" i="7" s="1"/>
  <c r="I22" i="7" l="1"/>
  <c r="K22" i="7" s="1"/>
  <c r="I26" i="7"/>
  <c r="K26" i="7" s="1"/>
  <c r="I24" i="7"/>
  <c r="K24" i="7" s="1"/>
  <c r="I185" i="7"/>
  <c r="K185" i="7" s="1"/>
  <c r="I195" i="7"/>
  <c r="K195" i="7" s="1"/>
  <c r="I67" i="7"/>
  <c r="K67" i="7" s="1"/>
  <c r="I51" i="7"/>
  <c r="K51" i="7" s="1"/>
  <c r="I166" i="7"/>
  <c r="K166" i="7" s="1"/>
  <c r="I27" i="7"/>
  <c r="K27" i="7" s="1"/>
  <c r="G187" i="7"/>
  <c r="I186" i="7"/>
  <c r="K186" i="7" s="1"/>
  <c r="I45" i="7"/>
  <c r="K45" i="7" s="1"/>
  <c r="I72" i="7"/>
  <c r="K72" i="7" s="1"/>
  <c r="I16" i="7"/>
  <c r="K16" i="7" s="1"/>
  <c r="I163" i="7"/>
  <c r="K163" i="7" s="1"/>
  <c r="I5" i="7"/>
  <c r="K5" i="7" s="1"/>
  <c r="G6" i="7"/>
  <c r="I196" i="7"/>
  <c r="K196" i="7" s="1"/>
  <c r="I66" i="7"/>
  <c r="K66" i="7" s="1"/>
  <c r="G58" i="7"/>
  <c r="I57" i="7"/>
  <c r="K57" i="7" s="1"/>
  <c r="I17" i="7" l="1"/>
  <c r="K17" i="7" s="1"/>
  <c r="I58" i="7"/>
  <c r="K58" i="7" s="1"/>
  <c r="I197" i="7"/>
  <c r="K197" i="7" s="1"/>
  <c r="I198" i="7"/>
  <c r="K198" i="7" s="1"/>
  <c r="I11" i="7"/>
  <c r="K11" i="7" s="1"/>
  <c r="I10" i="7"/>
  <c r="K10" i="7" s="1"/>
  <c r="I28" i="7"/>
  <c r="K28" i="7" s="1"/>
  <c r="I167" i="7"/>
  <c r="K167" i="7" s="1"/>
  <c r="I168" i="7"/>
  <c r="K168" i="7" s="1"/>
  <c r="I62" i="7"/>
  <c r="K62" i="7" s="1"/>
  <c r="I6" i="7"/>
  <c r="K6" i="7" s="1"/>
  <c r="I18" i="7"/>
  <c r="K18" i="7" s="1"/>
  <c r="I73" i="7"/>
  <c r="K73" i="7" s="1"/>
  <c r="I74" i="7"/>
  <c r="K74" i="7" s="1"/>
  <c r="I68" i="7"/>
  <c r="K68" i="7" s="1"/>
  <c r="I69" i="7"/>
  <c r="K69" i="7" s="1"/>
  <c r="I32" i="7"/>
  <c r="K32" i="7" s="1"/>
  <c r="I33" i="7"/>
  <c r="K33" i="7" s="1"/>
  <c r="I46" i="7"/>
  <c r="K46" i="7" s="1"/>
  <c r="I47" i="7"/>
  <c r="K47" i="7" s="1"/>
  <c r="I187" i="7"/>
  <c r="K187" i="7" s="1"/>
  <c r="I52" i="7"/>
  <c r="K52" i="7" s="1"/>
  <c r="I53" i="7"/>
  <c r="K53" i="7" s="1"/>
  <c r="I59" i="7" l="1"/>
  <c r="K59" i="7" s="1"/>
  <c r="I7" i="7"/>
  <c r="K7" i="7" s="1"/>
  <c r="I188" i="7"/>
  <c r="K188" i="7" s="1"/>
  <c r="I189" i="7"/>
  <c r="K189" i="7" s="1"/>
  <c r="I19" i="7"/>
  <c r="K19" i="7" s="1"/>
  <c r="I20" i="7"/>
  <c r="K20" i="7" s="1"/>
  <c r="I63" i="7"/>
  <c r="K63" i="7" s="1"/>
  <c r="I64" i="7"/>
  <c r="K64" i="7" s="1"/>
  <c r="I29" i="7"/>
  <c r="K29" i="7" s="1"/>
  <c r="I8" i="7" l="1"/>
  <c r="K8" i="7" s="1"/>
  <c r="I9" i="7"/>
  <c r="K9" i="7" s="1"/>
  <c r="I30" i="7"/>
  <c r="K30" i="7" s="1"/>
  <c r="I31" i="7"/>
  <c r="K31" i="7" s="1"/>
  <c r="I60" i="7"/>
  <c r="K60" i="7" s="1"/>
  <c r="I61" i="7"/>
  <c r="K61" i="7" s="1"/>
</calcChain>
</file>

<file path=xl/sharedStrings.xml><?xml version="1.0" encoding="utf-8"?>
<sst xmlns="http://schemas.openxmlformats.org/spreadsheetml/2006/main" count="13014" uniqueCount="2529">
  <si>
    <t>Separator</t>
    <phoneticPr fontId="2"/>
  </si>
  <si>
    <t>MapHeight</t>
  </si>
  <si>
    <t>MapWidth</t>
  </si>
  <si>
    <t>DistanceCalculationModel</t>
  </si>
  <si>
    <t>TotalProvinces</t>
  </si>
  <si>
    <t>MapNumber</t>
  </si>
  <si>
    <t>DH1.02</t>
    <phoneticPr fontId="2"/>
  </si>
  <si>
    <t>map</t>
    <phoneticPr fontId="2"/>
  </si>
  <si>
    <t>UnitModifiersStatisticsPages</t>
  </si>
  <si>
    <t>BuildingsBuildableOnlyProvinces</t>
  </si>
  <si>
    <t>EnablePicturesNavalBrigades</t>
  </si>
  <si>
    <t>UnitPicturesSize</t>
  </si>
  <si>
    <t>ProductionPanelUiStyle</t>
  </si>
  <si>
    <t>EnableRetirementYearLeaders</t>
  </si>
  <si>
    <t>EnableRetirementYearMinisters</t>
  </si>
  <si>
    <t>InGameLossLogging2</t>
  </si>
  <si>
    <t>UseOldSaveGameFormat</t>
  </si>
  <si>
    <t>UseSpeedSetGarrisonStatus</t>
  </si>
  <si>
    <t>LoadAiFilesModdirOnly</t>
  </si>
  <si>
    <t>LoadUnitPicturesModdirOnly</t>
  </si>
  <si>
    <t>LoadUnitIconsModdirOnly</t>
  </si>
  <si>
    <t>LoadSpritesModdirOnly</t>
  </si>
  <si>
    <t>UseNewMinisterFilesFormat</t>
  </si>
  <si>
    <t>ReturnRebelliousProvince</t>
  </si>
  <si>
    <t>ExtraRebelBonusAirNavalBases</t>
  </si>
  <si>
    <t>ExtraRebelBonusUrban</t>
  </si>
  <si>
    <t>ExtraRebelBonusPlain</t>
  </si>
  <si>
    <t>ExtraRebelBonusDesert</t>
  </si>
  <si>
    <t>ExtraRebelBonusSwamp</t>
  </si>
  <si>
    <t>ExtraRebelBonusJungle</t>
  </si>
  <si>
    <t>ExtraRebelBonusForest</t>
  </si>
  <si>
    <t>ExtraRebelBonusHill</t>
  </si>
  <si>
    <t>ExtraRebelBonusMountain</t>
  </si>
  <si>
    <t>ExtraRebelBonusOccupied</t>
  </si>
  <si>
    <t>ExtraRebelBonusNeighboringProvince</t>
  </si>
  <si>
    <t>RebelsOrgRegain</t>
  </si>
  <si>
    <t>RebelsArmyMaxStr</t>
  </si>
  <si>
    <t>RebelsArmyMinStr</t>
  </si>
  <si>
    <t>RebelsArmyTechLevel</t>
  </si>
  <si>
    <t>RebelsArmyComposition</t>
  </si>
  <si>
    <t>EnableDicisionsPlayers</t>
  </si>
  <si>
    <t>ForceActionsShow</t>
  </si>
  <si>
    <t>AutoReplyEvents</t>
  </si>
  <si>
    <t>AllowUniquePicturesAllLandProvinces</t>
  </si>
  <si>
    <t>MultipleDeploymentSizeAir</t>
  </si>
  <si>
    <t>MultipleDeploymentSizeFleets</t>
  </si>
  <si>
    <t>MultipleDeploymentSizeArmies</t>
  </si>
  <si>
    <t>AllowBrigadeAttachingInSupply</t>
  </si>
  <si>
    <t>InGameLossesLogging</t>
  </si>
  <si>
    <t>MergeRelocateProvincialDepots</t>
  </si>
  <si>
    <t>TradeEfficiencyCalculationSystem</t>
  </si>
  <si>
    <t>LoadNewAiSwitchingAllClients</t>
  </si>
  <si>
    <t>UseNewAutoSaveFileFormat</t>
  </si>
  <si>
    <t>SwitchedAiFilesLogger</t>
  </si>
  <si>
    <t>CountryLogger</t>
  </si>
  <si>
    <t>AiSpyDiplomaticMissionLogger</t>
  </si>
  <si>
    <t>mod</t>
    <phoneticPr fontId="2"/>
  </si>
  <si>
    <t>NewDowRules2</t>
  </si>
  <si>
    <t>DH1.03</t>
    <phoneticPr fontId="2"/>
  </si>
  <si>
    <t>MinRequiredRelationsAlliedClaimed</t>
  </si>
  <si>
    <t>MinDaysRequiredAiAlliedSupplyBase</t>
  </si>
  <si>
    <t>MinDaysRequiredAiAllied</t>
  </si>
  <si>
    <t>MinDaysRequiredAiReleaseCountry</t>
  </si>
  <si>
    <t>AiMastersGetProvincesConquredPuppets</t>
  </si>
  <si>
    <t>UseQuickAreaCheckGarrisonAi</t>
  </si>
  <si>
    <t>MaxRedeploymentDaysAi</t>
  </si>
  <si>
    <t>ForceStrategicRedeploymentHour</t>
  </si>
  <si>
    <t>AiEventsActionSelectionRules</t>
  </si>
  <si>
    <t>NewAiReleaseRules</t>
  </si>
  <si>
    <t>ForcePuppetsJoinMastersAllianceNeutrality</t>
  </si>
  <si>
    <t>NewDowRules</t>
  </si>
  <si>
    <t>AiInfluenceModifierDh</t>
  </si>
  <si>
    <t>AiDiplomacyCostModifierDh</t>
  </si>
  <si>
    <t>AiSpyMissionsCostModifierDh</t>
  </si>
  <si>
    <t>AiPeacetimeSpyMissionsDh</t>
  </si>
  <si>
    <t>NotUseOffensiveOrgStrDamage</t>
  </si>
  <si>
    <t>NotUseOffensiveEse</t>
  </si>
  <si>
    <t>NotUseOffensiveOilStockpile</t>
  </si>
  <si>
    <t>NotUseOffensiveSupplyStockpile</t>
  </si>
  <si>
    <t>MilitaryStrengthTotalIcRatioMajor</t>
  </si>
  <si>
    <t>MilitaryStrengthTotalIcRatioWartime</t>
  </si>
  <si>
    <t>MilitaryStrengthTotalIcRatioPeacetime</t>
  </si>
  <si>
    <t>NotProduceNewUnitsSupply</t>
  </si>
  <si>
    <t>NotProduceNewUnitsManpowerValue</t>
  </si>
  <si>
    <t>NotProduceNewUnitsManpowerRatio</t>
  </si>
  <si>
    <t>MinIcSerialProductionNavalAir</t>
  </si>
  <si>
    <t>MaxSerialLineProductionGarrisonMilitia</t>
  </si>
  <si>
    <t>NotProduceSuppliesStockpileOver</t>
  </si>
  <si>
    <t>MultiplierOverproduceSuppliesWar</t>
  </si>
  <si>
    <t>OverproduceSuppliesBelowDesired</t>
  </si>
  <si>
    <t>ai</t>
    <phoneticPr fontId="2"/>
  </si>
  <si>
    <t>AutoTradeAiTradeDeals</t>
  </si>
  <si>
    <t>CancelTradeDealsEffectiveness</t>
  </si>
  <si>
    <t>NewTradeDealsMinEffectiveness</t>
  </si>
  <si>
    <t>PuppetsMaxPoolResources</t>
  </si>
  <si>
    <t>PuppetsCriticalSupplyStockpile</t>
  </si>
  <si>
    <t>PuppetsSendSuppliesMoney</t>
  </si>
  <si>
    <t>ManualTradeDeals</t>
  </si>
  <si>
    <t>MergeTradeDeals</t>
  </si>
  <si>
    <t>DaysDeliverResourcesTrades</t>
  </si>
  <si>
    <t>ExtraImportStockpileSelected</t>
  </si>
  <si>
    <t>PercentageProducedMoney</t>
  </si>
  <si>
    <t>PercentageProducedSupplies</t>
  </si>
  <si>
    <t>ExtraImportBelowDesired</t>
  </si>
  <si>
    <t>WartimeExtraOilImport</t>
  </si>
  <si>
    <t>PeacetimeExtraOilImport</t>
  </si>
  <si>
    <t>WartimeDesiredStockpileMultiplier</t>
  </si>
  <si>
    <t>CriticalResourceStockpile</t>
  </si>
  <si>
    <t>DesiredResourcesStockpile</t>
  </si>
  <si>
    <t>CriticalSuppliesStockpile</t>
  </si>
  <si>
    <t>DesiredSuppliesStockpile</t>
  </si>
  <si>
    <t>CriticalOilStockpile</t>
  </si>
  <si>
    <t>DesiredOilStockpile</t>
  </si>
  <si>
    <t>LimitAiNewTradesGameStart</t>
  </si>
  <si>
    <t>DelayGameStartNewTrades</t>
  </si>
  <si>
    <t>DaysTradeOffers</t>
  </si>
  <si>
    <t>trade</t>
    <phoneticPr fontId="2"/>
  </si>
  <si>
    <t>MaxTechTeamSkill</t>
  </si>
  <si>
    <t>NewCountrySecretTechs</t>
  </si>
  <si>
    <t>NewCountryNuclearEngineeringComponent</t>
  </si>
  <si>
    <t>NewCountryNuclearPhysicsComponent</t>
  </si>
  <si>
    <t>NewCountryRocketryComponent</t>
  </si>
  <si>
    <t>TechOverviewPanelStyle</t>
  </si>
  <si>
    <t>RequiredIcEachTechTeamDh</t>
  </si>
  <si>
    <t>MinActiveTechTeams</t>
  </si>
  <si>
    <t>MaxActiveTechTeamsDh</t>
  </si>
  <si>
    <t>UseNewTechnologyPageLayout</t>
  </si>
  <si>
    <t>PostHistoricalDateModifierDh</t>
  </si>
  <si>
    <t>MaximumRandomModifier</t>
  </si>
  <si>
    <t>AoD1.08</t>
    <phoneticPr fontId="2"/>
  </si>
  <si>
    <t>RequiredIcEachTechTeamAoD</t>
  </si>
  <si>
    <t>MaxActiveTechTeamsAoD</t>
  </si>
  <si>
    <t>AoD1.07</t>
    <phoneticPr fontId="2"/>
  </si>
  <si>
    <t>PostHistoricalBonusLimit</t>
  </si>
  <si>
    <t>PreHistoricalPenaltyLimit</t>
  </si>
  <si>
    <t>TechSpeedModifier</t>
  </si>
  <si>
    <t>PostHistoricalDateModifierAoD</t>
  </si>
  <si>
    <t>AoD1.04</t>
    <phoneticPr fontId="2"/>
  </si>
  <si>
    <t>MeanNumberInventionEventsYear</t>
  </si>
  <si>
    <t>CostSkillLevel</t>
  </si>
  <si>
    <t>PreHistoricalDateModifier</t>
  </si>
  <si>
    <t>BlueprintBonus</t>
  </si>
  <si>
    <t>DDA1.2</t>
    <phoneticPr fontId="2"/>
  </si>
  <si>
    <t>research</t>
    <phoneticPr fontId="2"/>
  </si>
  <si>
    <t>WartimeStockpilesOilSupplies</t>
  </si>
  <si>
    <t>PeacetimeStockpilesOilSupplies</t>
  </si>
  <si>
    <t>WartimeStockpilesResources</t>
  </si>
  <si>
    <t>PeacetimeStockpilesResources</t>
  </si>
  <si>
    <t>MaxShipsPositioningBattle</t>
  </si>
  <si>
    <t>MinShipsPositioningBattle</t>
  </si>
  <si>
    <t>ConvoysProductionModifier</t>
  </si>
  <si>
    <t>BuildingsProductionModifier</t>
  </si>
  <si>
    <t>WartimeIcModifier</t>
  </si>
  <si>
    <t>PeacetimeIcModifier</t>
  </si>
  <si>
    <t>NavalSurpriseChance</t>
  </si>
  <si>
    <t>LandSurpriseChance</t>
  </si>
  <si>
    <t>AirSurpriseChance</t>
  </si>
  <si>
    <t>AaPower</t>
  </si>
  <si>
    <t>SupplyProductionEfficiency</t>
  </si>
  <si>
    <t>TotalProductionEfficiency</t>
  </si>
  <si>
    <t>EnergyToOil</t>
  </si>
  <si>
    <t>MaxAmphibiousArmySize</t>
  </si>
  <si>
    <t>EnemyIntelligenceChance</t>
  </si>
  <si>
    <t>FriendlyIntelligenceChance</t>
  </si>
  <si>
    <t>EnemyArmyDetectionChance</t>
  </si>
  <si>
    <t>FriendlyArmyDetectionChance</t>
  </si>
  <si>
    <t>CombatEventChances</t>
  </si>
  <si>
    <t>HqCombatEventsBonus</t>
  </si>
  <si>
    <t>HqSupplyEfficiencyBonus</t>
  </si>
  <si>
    <t>RadarEfficiency</t>
  </si>
  <si>
    <t>ResearchModifier</t>
  </si>
  <si>
    <t>RepairModifier</t>
  </si>
  <si>
    <t>SupplyDistanceModifier</t>
  </si>
  <si>
    <t>ManpowerTrickleBackModifier</t>
  </si>
  <si>
    <t>AttritionModifier</t>
  </si>
  <si>
    <t>OccupiedTransportCapacityModifier</t>
  </si>
  <si>
    <t>TransportCapacityModifier</t>
  </si>
  <si>
    <t>ManpowerBoost</t>
  </si>
  <si>
    <t>ConvoyDefenseEfficiency</t>
  </si>
  <si>
    <t>GroundDefenseEfficiency</t>
  </si>
  <si>
    <t>CoastalFortEfficiency</t>
  </si>
  <si>
    <t>LandFortEfficiency</t>
  </si>
  <si>
    <t>country</t>
    <phoneticPr fontId="2"/>
  </si>
  <si>
    <t>UseAttackEfficiencyCombatModifier</t>
  </si>
  <si>
    <t>NavalScrambleSpeedBonus</t>
  </si>
  <si>
    <t>NavalScrambleStartingEfficiency</t>
  </si>
  <si>
    <t>NavalScrambleMission</t>
  </si>
  <si>
    <t>SneakMoveChanceDetected</t>
  </si>
  <si>
    <t>SneakMoveRangeModifier</t>
  </si>
  <si>
    <t>SneakMoveStartingEfficiency</t>
  </si>
  <si>
    <t>SneakMoveMission</t>
  </si>
  <si>
    <t>NavalAirbaseStrikeStartingEfficiency</t>
  </si>
  <si>
    <t>NavalAirbaseStrikeMission</t>
  </si>
  <si>
    <t>NavalPortStrikeStartingEfficiency</t>
  </si>
  <si>
    <t>NavalPortStrikeMission</t>
  </si>
  <si>
    <t>NavalCombatPatrolStartingEfficiency</t>
  </si>
  <si>
    <t>NavalCombatPatrolMission</t>
  </si>
  <si>
    <t>SeaTransportChanceDetected</t>
  </si>
  <si>
    <t>SeaTransportRangeModifier</t>
  </si>
  <si>
    <t>SeaTransportStartingEfficiency</t>
  </si>
  <si>
    <t>SeaTransportMission</t>
  </si>
  <si>
    <t>AmphibousAssaultStartingEfficiency</t>
  </si>
  <si>
    <t>AmphibousAssaultMission</t>
  </si>
  <si>
    <t>mission2</t>
    <phoneticPr fontId="2"/>
  </si>
  <si>
    <t>ShoreBombardmentModifierDh</t>
  </si>
  <si>
    <t>ShoreBombardmentStartingEfficiency</t>
  </si>
  <si>
    <t>ShoreBombardmentMission</t>
  </si>
  <si>
    <t>NavalInterdictionStartingEfficiency</t>
  </si>
  <si>
    <t>NavalInterdictionMission</t>
  </si>
  <si>
    <t>AswStartingEfficiency</t>
  </si>
  <si>
    <t>AswMission</t>
  </si>
  <si>
    <t>ConvoyRadingChanceDetected</t>
  </si>
  <si>
    <t>ConvoyRadingRangeModifier</t>
  </si>
  <si>
    <t>ConvoyRadingStartingEfficiency</t>
  </si>
  <si>
    <t>ConvoyRadingMission</t>
  </si>
  <si>
    <t>AirScrambleMinRequired</t>
  </si>
  <si>
    <t>AirScrambleDetection</t>
  </si>
  <si>
    <t>AirScrambleStartingEfficiency</t>
  </si>
  <si>
    <t>AirScrambleMission</t>
  </si>
  <si>
    <t>NukeStartingEfficiency</t>
  </si>
  <si>
    <t>NukeMission</t>
  </si>
  <si>
    <t>AirborneAssaultStartingEfficiency</t>
  </si>
  <si>
    <t>AirborneAssaultMission</t>
  </si>
  <si>
    <t>AirSupplyStartingEfficiency</t>
  </si>
  <si>
    <t>AirSupplyMission</t>
  </si>
  <si>
    <t>ConvoyAirRaidingStartingEfficiency</t>
  </si>
  <si>
    <t>ConvoyAirRaidingMission</t>
  </si>
  <si>
    <t>PortStrikeStartingEfficiency</t>
  </si>
  <si>
    <t>PortStrikeMission</t>
  </si>
  <si>
    <t>NavalStrikeStartingEfficiency</t>
  </si>
  <si>
    <t>NavalStrikeMission</t>
  </si>
  <si>
    <t>InstallationStrikeStartingEfficiency</t>
  </si>
  <si>
    <t>InstallationStrikeMission</t>
  </si>
  <si>
    <t>RunwayCrateringStartingEfficiency</t>
  </si>
  <si>
    <t>RunwayCrateringMission</t>
  </si>
  <si>
    <t>LogisticalStrikeStartingEfficiency</t>
  </si>
  <si>
    <t>LogisticalStrikeMission</t>
  </si>
  <si>
    <t>StrategicBombardmentStartingEfficiency</t>
  </si>
  <si>
    <t>StrategicBombardmentMission</t>
  </si>
  <si>
    <t>InterdictionStrDamage</t>
  </si>
  <si>
    <t>InterdictionOrgDamage</t>
  </si>
  <si>
    <t>InterdictionStartingEfficiency</t>
  </si>
  <si>
    <t>InterdictionMission</t>
  </si>
  <si>
    <t>GroundAttackStrDamage</t>
  </si>
  <si>
    <t>GroundAttackOrgDamage</t>
  </si>
  <si>
    <t>GroundAttackStartingEfficiency</t>
  </si>
  <si>
    <t>GroundAttackMission</t>
  </si>
  <si>
    <t>AirSuperiorityMinRequired</t>
  </si>
  <si>
    <t>AirSuperiorityDetection</t>
  </si>
  <si>
    <t>AirSuperiorityStartingEfficiency</t>
  </si>
  <si>
    <t>AirSuperiorityMission</t>
  </si>
  <si>
    <t>PlannedDefenseStartingEfficiency</t>
  </si>
  <si>
    <t>PlannedDefenseMission</t>
  </si>
  <si>
    <t>AntiPartisanDutySuppression</t>
  </si>
  <si>
    <t>AntiPartisanDutyStartingEfficiency</t>
  </si>
  <si>
    <t>AntiPartisanDutyMission</t>
  </si>
  <si>
    <t>ReservesSpeedBonus</t>
  </si>
  <si>
    <t>ReservesStartingEfficiency</t>
  </si>
  <si>
    <t>ReservesMission</t>
  </si>
  <si>
    <t>SupportDefenseSpeedBonus</t>
  </si>
  <si>
    <t>SupportDefenseStartingEfficiency</t>
  </si>
  <si>
    <t>SupportDefenseMission</t>
  </si>
  <si>
    <t>SupportAttackSpeedBonus</t>
  </si>
  <si>
    <t>SupportAttackStartingEfficiency</t>
  </si>
  <si>
    <t>SupportAttackMission</t>
  </si>
  <si>
    <t>StratRedeployDistanceMultiplier</t>
  </si>
  <si>
    <t>StratRedeployAddedValue</t>
  </si>
  <si>
    <t>StratRedeployStartingEfficiency</t>
  </si>
  <si>
    <t>StratRedeployMission</t>
  </si>
  <si>
    <t>RebaseChanceDetected</t>
  </si>
  <si>
    <t>RebaseStartingEfficiency</t>
  </si>
  <si>
    <t>RebaseMission</t>
  </si>
  <si>
    <t>AttackSpeedBonus</t>
  </si>
  <si>
    <t>AttackStartingEfficiency</t>
  </si>
  <si>
    <t>AttackMission</t>
  </si>
  <si>
    <t>mission</t>
    <phoneticPr fontId="2"/>
  </si>
  <si>
    <t>mission1</t>
    <phoneticPr fontId="2"/>
  </si>
  <si>
    <t>CombatMode</t>
  </si>
  <si>
    <t>HqStrDamageBreakthrough</t>
  </si>
  <si>
    <t>BreakthroughStrDefenderDh</t>
  </si>
  <si>
    <t>BreakthroughOrgDefenderDh</t>
  </si>
  <si>
    <t>BreakthroughStrAttackerDh</t>
  </si>
  <si>
    <t>BreakthroughOrgAttackerDh</t>
  </si>
  <si>
    <t>TacticalWithdrawStrDefenderDh</t>
  </si>
  <si>
    <t>TacticalWithdrawOrgDefenderDh</t>
  </si>
  <si>
    <t>TacticalWithdrawStrAttackerDh</t>
  </si>
  <si>
    <t>TacticalWithdrawOrgAttackerDh</t>
  </si>
  <si>
    <t>DelayStrDefenderDh</t>
  </si>
  <si>
    <t>DelayOrgDefenderDh</t>
  </si>
  <si>
    <t>DelayStrAttackerDh</t>
  </si>
  <si>
    <t>DelayOrgAttackerDh</t>
  </si>
  <si>
    <t>AmbushStrDefenderDh</t>
  </si>
  <si>
    <t>AmbushOrgDefenderDh</t>
  </si>
  <si>
    <t>AmbushStrAttackerDh</t>
  </si>
  <si>
    <t>AmbushOrgAttackerDh</t>
  </si>
  <si>
    <t>EncirclementStrDefenderDh</t>
  </si>
  <si>
    <t>EncirclementOrgDefenderDh</t>
  </si>
  <si>
    <t>EncirclementStrAttackerDh</t>
  </si>
  <si>
    <t>EncirclementOrgAttackerDh</t>
  </si>
  <si>
    <t>AssaultStrDefenderDh</t>
  </si>
  <si>
    <t>AssaultOrgDefenderDh</t>
  </si>
  <si>
    <t>AssaultStrAttackerDh</t>
  </si>
  <si>
    <t>AssaultOrgAttackerDh</t>
  </si>
  <si>
    <t>CounterAttackStrDefenderDh</t>
  </si>
  <si>
    <t>CounterAttackOrgDefenderDh</t>
  </si>
  <si>
    <t>CounterAttackStrAttackerDh</t>
  </si>
  <si>
    <t>CounterAttackOrgAttackerDh</t>
  </si>
  <si>
    <t>CombatEventDuration</t>
  </si>
  <si>
    <t>BreakthroughEncirclementChanceModifier</t>
  </si>
  <si>
    <t>BreakthroughEncirclementMaxChance</t>
  </si>
  <si>
    <t>BreakthroughEncirclementMinSpeed</t>
  </si>
  <si>
    <t>DigIncreaseDay</t>
  </si>
  <si>
    <t>MaxLandDig</t>
  </si>
  <si>
    <t>LandOrgNavalTransportation</t>
  </si>
  <si>
    <t>AutoRetreatOrg</t>
  </si>
  <si>
    <t>MinSoftnessBrigades</t>
  </si>
  <si>
    <t>LandCoastalFortsMaxDamage</t>
  </si>
  <si>
    <t>LandCoastalFortsDamage</t>
  </si>
  <si>
    <t>FleetPositioningFleetComposition</t>
  </si>
  <si>
    <t>FleetPositioningFleetSize</t>
  </si>
  <si>
    <t>FleetPositioningLeaderSkill</t>
  </si>
  <si>
    <t>FleetPositioningDaytime</t>
  </si>
  <si>
    <t>RequiredLandFortSize</t>
  </si>
  <si>
    <t>LandOrgDamageLandFort</t>
  </si>
  <si>
    <t>LandOrgDamageLandUrban</t>
  </si>
  <si>
    <t>NavalAdditionalStrDamage</t>
  </si>
  <si>
    <t>NavalMinStrDamage</t>
  </si>
  <si>
    <t>NavalAdditionalOrgDamage</t>
  </si>
  <si>
    <t>NavalMinOrgDamage</t>
  </si>
  <si>
    <t>AirStrDamageEntrenced</t>
  </si>
  <si>
    <t>AirAdditionalStrDamage</t>
  </si>
  <si>
    <t>AirMinStrDamage</t>
  </si>
  <si>
    <t>AirAdditionalOrgDamage</t>
  </si>
  <si>
    <t>AirMinOrgDamage</t>
  </si>
  <si>
    <t>LandStrDamageHardVsSoft</t>
  </si>
  <si>
    <t>LandStrDamageHardSoftEach</t>
  </si>
  <si>
    <t>LandMinStrDamage</t>
  </si>
  <si>
    <t>LandOrgDamageHardVsSoft</t>
  </si>
  <si>
    <t>LandOrgDamageHardSoftEach</t>
  </si>
  <si>
    <t>LandMinOrgDamage</t>
  </si>
  <si>
    <t>BonusLeaderSkillPointNaval</t>
  </si>
  <si>
    <t>BonusLeaderSkillPointAir</t>
  </si>
  <si>
    <t>BonusLeaderSkillPointLand</t>
  </si>
  <si>
    <t>NavalChanceAvoidNoDefences</t>
  </si>
  <si>
    <t>AirChanceAvoidNoDefences</t>
  </si>
  <si>
    <t>LandChanceAvoidNoDefences</t>
  </si>
  <si>
    <t>NavalChanceAvoidDefencesLeft</t>
  </si>
  <si>
    <t>AirChanceAvoidDefencesLeft</t>
  </si>
  <si>
    <t>LandChanceAvoidDefencesLeft</t>
  </si>
  <si>
    <t>combat5</t>
    <phoneticPr fontId="2"/>
  </si>
  <si>
    <t>ScreenCapitalShipsTargeting</t>
  </si>
  <si>
    <t>ChanceTargetNoOrgLand</t>
  </si>
  <si>
    <t>ScreensCapitalRatioModifier</t>
  </si>
  <si>
    <t>BonusDetectionFriendly</t>
  </si>
  <si>
    <t>RadarBonusDetection</t>
  </si>
  <si>
    <t>ApplyRangeLimitsAreasRegions</t>
  </si>
  <si>
    <t>FleetSizeRangePenaltyMax</t>
  </si>
  <si>
    <t>FleetSizeRangePenaltyThrethold</t>
  </si>
  <si>
    <t>FleetSizeRangePenaltyRatio</t>
  </si>
  <si>
    <t>DefaultSpeedFuel</t>
  </si>
  <si>
    <t>LandAirSpeedModifierFuel</t>
  </si>
  <si>
    <t>LandSpeedModifierOrg</t>
  </si>
  <si>
    <t>LandSpeedModifierSupply</t>
  </si>
  <si>
    <t>LandSpeedModifierBombardment</t>
  </si>
  <si>
    <t>LandSpeedModifierCombat</t>
  </si>
  <si>
    <t>RecalculateArrivalTimesCombat</t>
  </si>
  <si>
    <t>SynchronizeArrivalTimeAi</t>
  </si>
  <si>
    <t>SynchronizeArrivalTimePlayer</t>
  </si>
  <si>
    <t>RecalculateLandArrivalTimes</t>
  </si>
  <si>
    <t>NightHoursSummer</t>
  </si>
  <si>
    <t>NightHoursSpringFall</t>
  </si>
  <si>
    <t>NightHoursWinter</t>
  </si>
  <si>
    <t>AllowProvinceRegionTargeting</t>
  </si>
  <si>
    <t>AutoReturnTransportFleets</t>
  </si>
  <si>
    <t>ConvoyInterceptionMissions</t>
  </si>
  <si>
    <t>OrgRegainBonusFriendlyCap</t>
  </si>
  <si>
    <t>OrgRegainBonusFriendly</t>
  </si>
  <si>
    <t>MinisterBonuses</t>
  </si>
  <si>
    <t>DaysOffensiveSupply</t>
  </si>
  <si>
    <t>LogisticsWizardEseBonus</t>
  </si>
  <si>
    <t>MovementBonusSimilarTerrainTrait</t>
  </si>
  <si>
    <t>MovementBonusTerrainTrait</t>
  </si>
  <si>
    <t>AaAirBonusRadars</t>
  </si>
  <si>
    <t>AaAirNightModifier</t>
  </si>
  <si>
    <t>AaAirFiringRules</t>
  </si>
  <si>
    <t>AirStrDamageAa</t>
  </si>
  <si>
    <t>AirOrgDamageAa</t>
  </si>
  <si>
    <t>NavalOrgDamageAa</t>
  </si>
  <si>
    <t>SubsStrDamageNavy</t>
  </si>
  <si>
    <t>SubsOrgDamageNavy</t>
  </si>
  <si>
    <t>NavalStrDamageNavyDh</t>
  </si>
  <si>
    <t>NavalOrgDamageNavyDh</t>
  </si>
  <si>
    <t>AirStrDamageNavyDh</t>
  </si>
  <si>
    <t>AirOrgDamageNavyDh</t>
  </si>
  <si>
    <t>SubsStrDamageAir</t>
  </si>
  <si>
    <t>SubsOrgDamageAir</t>
  </si>
  <si>
    <t>NavalStrDamageAirDh</t>
  </si>
  <si>
    <t>NavalOrgDamageAirDh</t>
  </si>
  <si>
    <t>LandStrDamageAirDh</t>
  </si>
  <si>
    <t>LandOrgDamageAirDh</t>
  </si>
  <si>
    <t>AirStrDamageAirDh</t>
  </si>
  <si>
    <t>AirOrgDamageAirDh</t>
  </si>
  <si>
    <t>LandStrDamageLandDh</t>
  </si>
  <si>
    <t>LandOrgDamageLandOrg</t>
  </si>
  <si>
    <t>AirStrDamageLandDh</t>
  </si>
  <si>
    <t>AirOrgDamageLandDh</t>
  </si>
  <si>
    <t>AirStrDamageLandOrg</t>
  </si>
  <si>
    <t>BonusSimilarTerrainTrait</t>
  </si>
  <si>
    <t>DurationGroundAttackBombing</t>
  </si>
  <si>
    <t>DurationStrategicBombing</t>
  </si>
  <si>
    <t>DurationNavalPortBombing</t>
  </si>
  <si>
    <t>DurationAirToAirBattles</t>
  </si>
  <si>
    <t>ConvoyEscortsModel</t>
  </si>
  <si>
    <t>FuelProblemsModifierNaval</t>
  </si>
  <si>
    <t>FuelProblemsModifierAir</t>
  </si>
  <si>
    <t>FuelProblemsModifierLand</t>
  </si>
  <si>
    <t>SupplyProblemsModifierNaval</t>
  </si>
  <si>
    <t>SupplyProblemsModifierAir</t>
  </si>
  <si>
    <t>SupplyProblemsModifierLand</t>
  </si>
  <si>
    <t>HardUnitsAttackingUrbanPenalty</t>
  </si>
  <si>
    <t>AirDogfightXpGainFactor</t>
  </si>
  <si>
    <t>combat4</t>
    <phoneticPr fontId="2"/>
  </si>
  <si>
    <t>BreakthroughOrgAttackerAoD</t>
  </si>
  <si>
    <t>BreakthroughStrAttackerAoD</t>
  </si>
  <si>
    <t>BreakthroughOrgDefenderAoD</t>
  </si>
  <si>
    <t>BreakthroughStrDefenderAoD</t>
  </si>
  <si>
    <t>TacticalWithdrawOrgAttackerAoD</t>
  </si>
  <si>
    <t>TacticalWithdrawStrAttackerAoD</t>
  </si>
  <si>
    <t>TacticalWithdrawOrgDefenderAoD</t>
  </si>
  <si>
    <t>TacticalWithdrawStrDefenderAoD</t>
  </si>
  <si>
    <t>DelayOrgAttackerAoD</t>
  </si>
  <si>
    <t>DelayStrAttackerAoD</t>
  </si>
  <si>
    <t>DelayOrgDefenderAoD</t>
  </si>
  <si>
    <t>DelayStrDefenderAoD</t>
  </si>
  <si>
    <t>AmbushOrgAttackerAoD</t>
  </si>
  <si>
    <t>AmbushStrAttackerAoD</t>
  </si>
  <si>
    <t>AmbushOrgDefenderAoD</t>
  </si>
  <si>
    <t>AmbushStrDefenderAoD</t>
  </si>
  <si>
    <t>EncirclementOrgAttackerAoD</t>
  </si>
  <si>
    <t>EncirclementStrAttackerAoD</t>
  </si>
  <si>
    <t>EncirclementOrgDefenderAoD</t>
  </si>
  <si>
    <t>EncirclementStrDefenderAoD</t>
  </si>
  <si>
    <t>AssaultOrgAttackerAoD</t>
  </si>
  <si>
    <t>AssaultStrAttackerAoD</t>
  </si>
  <si>
    <t>AssaultOrgDefenderAoD</t>
  </si>
  <si>
    <t>AssaultStrDefenderAoD</t>
  </si>
  <si>
    <t>CounterAttackOrgAttackerAoD</t>
  </si>
  <si>
    <t>CounterAttackStrAttackerAoD</t>
  </si>
  <si>
    <t>CounterAttackOrgDefenderAoD</t>
  </si>
  <si>
    <t>CounterAttackStrDefenderAoD</t>
  </si>
  <si>
    <t>ShoreBombardmentCap</t>
  </si>
  <si>
    <t>RadarAntiSurpriseModifier</t>
  </si>
  <si>
    <t>RadarAntiSurpriseChance</t>
  </si>
  <si>
    <t>PortAttackSurpriseModifier</t>
  </si>
  <si>
    <t>combat3</t>
    <phoneticPr fontId="2"/>
  </si>
  <si>
    <t>PortAttackSurpriseChanceNight</t>
  </si>
  <si>
    <t>PortAttackSurpriseChanceDay</t>
  </si>
  <si>
    <t>LandFortDamage</t>
  </si>
  <si>
    <t>NavalCriticalHitEffect</t>
  </si>
  <si>
    <t>NavalCriticalHitChance</t>
  </si>
  <si>
    <t>ArmorSoftBreakthroughMax</t>
  </si>
  <si>
    <t>ArmorSoftBreakthroughMin</t>
  </si>
  <si>
    <t>HardAttackOrgDamage</t>
  </si>
  <si>
    <t>HardAttackStrDamage</t>
  </si>
  <si>
    <t>AaInflictedBombingDamage</t>
  </si>
  <si>
    <t>AaInflictedFlyingDamage</t>
  </si>
  <si>
    <t>AaInflictedOrgDamage</t>
  </si>
  <si>
    <t>AaInflictedStrDamage</t>
  </si>
  <si>
    <t>AirMaxDisorganized</t>
  </si>
  <si>
    <t>AirRebaseFactor</t>
  </si>
  <si>
    <t>LandDamageFort</t>
  </si>
  <si>
    <t>ArtilleryBombardmentOrgCost</t>
  </si>
  <si>
    <t>FortDamageArtilleryBombardment</t>
  </si>
  <si>
    <t>DefaultRocketStack</t>
  </si>
  <si>
    <t>DefaultAirStack</t>
  </si>
  <si>
    <t>DefaultNavalStack</t>
  </si>
  <si>
    <t>DefaultLandStack</t>
  </si>
  <si>
    <t>ScorchGroundBelligerence</t>
  </si>
  <si>
    <t>StandGroundDissent</t>
  </si>
  <si>
    <t>ScorchDamage</t>
  </si>
  <si>
    <t>AirLandStockModifier</t>
  </si>
  <si>
    <t>LandFriendlyOrgGain</t>
  </si>
  <si>
    <t>NukeTotalDissent</t>
  </si>
  <si>
    <t>NukeIcDissent</t>
  </si>
  <si>
    <t>NukeManpowerDissent</t>
  </si>
  <si>
    <t>NavalOrgGain</t>
  </si>
  <si>
    <t>AirOrgGain</t>
  </si>
  <si>
    <t>LandOrgGain</t>
  </si>
  <si>
    <t>SupplyBase</t>
  </si>
  <si>
    <t>SupplyDistanceSeverity</t>
  </si>
  <si>
    <t>NavalOrgLossMoving</t>
  </si>
  <si>
    <t>AirOrgLossMoving</t>
  </si>
  <si>
    <t>LandOrgLossMoving</t>
  </si>
  <si>
    <t>LandOverstackingModifier</t>
  </si>
  <si>
    <t>AirMinCombatTime</t>
  </si>
  <si>
    <t>LandMinCombatTime</t>
  </si>
  <si>
    <t>NavalMinCombatTime</t>
  </si>
  <si>
    <t>MilitaryExpenseAttritionModifier</t>
  </si>
  <si>
    <t>AirOrgDamageNavyAoD</t>
  </si>
  <si>
    <t>AirStrDamageNavyAoD</t>
  </si>
  <si>
    <t>NavalOrgDamageNavyAoD</t>
  </si>
  <si>
    <t>NavalStrDamageNavyAoD</t>
  </si>
  <si>
    <t>AirOrgDamageAirAoD</t>
  </si>
  <si>
    <t>AirStrDamageAirAoD</t>
  </si>
  <si>
    <t>NavalOrgDamageAirAoD</t>
  </si>
  <si>
    <t>NavalStrDamageAirAoD</t>
  </si>
  <si>
    <t>LandOrgDamageAirAoD</t>
  </si>
  <si>
    <t>LandStrDamageAirAoD</t>
  </si>
  <si>
    <t>LandOrgDamageLand</t>
  </si>
  <si>
    <t>LandStrDamageLandAoD</t>
  </si>
  <si>
    <t>ArtilleryOrgDamage</t>
  </si>
  <si>
    <t>ArtilleryStrDamage</t>
  </si>
  <si>
    <t>PenaltyArtilleryBombardment</t>
  </si>
  <si>
    <t>ResourcesDamageArtilleryBombardment</t>
  </si>
  <si>
    <t>IcDamageArtilleryBombardment</t>
  </si>
  <si>
    <t>InfraDamageArtilleryBombardment</t>
  </si>
  <si>
    <t>LandDamageArtilleryBombardment</t>
  </si>
  <si>
    <t>AirStrDamageLandAoD</t>
  </si>
  <si>
    <t>AirOrgDamageLandAoD</t>
  </si>
  <si>
    <t>DamageSyntheticOilBombing</t>
  </si>
  <si>
    <t>AirDelayBeforeOrders</t>
  </si>
  <si>
    <t>NavalDelayBeforeOrders</t>
  </si>
  <si>
    <t>LandDelayBeforeOrders</t>
  </si>
  <si>
    <t>AirOverstackingModifierAoD</t>
  </si>
  <si>
    <t>RaderStationAaMultiplier</t>
  </si>
  <si>
    <t>NoSupplyMinimunAttrition</t>
  </si>
  <si>
    <t>NoSupplyAttritionSeverity</t>
  </si>
  <si>
    <t>economy2</t>
    <phoneticPr fontId="2"/>
  </si>
  <si>
    <t>SubStacksDetectionModifier</t>
  </si>
  <si>
    <t>SubsStrDamage</t>
  </si>
  <si>
    <t>SubsOrgDamage</t>
  </si>
  <si>
    <t>DDA1.3</t>
    <phoneticPr fontId="2"/>
  </si>
  <si>
    <t>AirStrDamage</t>
  </si>
  <si>
    <t>AirStrDamageOrg</t>
  </si>
  <si>
    <t>AirOrgDamage</t>
  </si>
  <si>
    <t>ChanceLeaderDying</t>
  </si>
  <si>
    <t>BonusEventTrait</t>
  </si>
  <si>
    <t>BonusTerrainTrait</t>
  </si>
  <si>
    <t>ChanceGetEventTrait</t>
  </si>
  <si>
    <t>ChanceGetTerrainTrait</t>
  </si>
  <si>
    <t>ChanceAvoidNoDefences</t>
  </si>
  <si>
    <t>ChanceAvoidDefencesLeft</t>
  </si>
  <si>
    <t>HowEffectiveGroundDef</t>
  </si>
  <si>
    <t>DamageResourcesBombing</t>
  </si>
  <si>
    <t>DamageIcBombing</t>
  </si>
  <si>
    <t>DamageInfraBombing</t>
  </si>
  <si>
    <t>DamageRadarBombing</t>
  </si>
  <si>
    <t>DamageNukeBombing</t>
  </si>
  <si>
    <t>DamageRocketBombing</t>
  </si>
  <si>
    <t>DamageAaBombing</t>
  </si>
  <si>
    <t>DamageAirBaseBombing</t>
  </si>
  <si>
    <t>DamageNavalBasesBombing</t>
  </si>
  <si>
    <t>EffectExperienceCombat</t>
  </si>
  <si>
    <t>MaximumSizesAirStacks</t>
  </si>
  <si>
    <t>DelayAfterCombatEnds</t>
  </si>
  <si>
    <t>ConvoyProtectionFactor</t>
  </si>
  <si>
    <t>HqCommandLimitFactor</t>
  </si>
  <si>
    <t>NavalLeaderCommandLimitRank3</t>
  </si>
  <si>
    <t>NavalLeaderCommandLimitRank2</t>
  </si>
  <si>
    <t>NavalLeaderCommandLimitRank1</t>
  </si>
  <si>
    <t>NavalLeaderCommandLimitRank0</t>
  </si>
  <si>
    <t>AirLeaderCommandLimitRank3</t>
  </si>
  <si>
    <t>AirLeaderCommandLimitRank2</t>
  </si>
  <si>
    <t>AirLeaderCommandLimitRank1</t>
  </si>
  <si>
    <t>AirLeaderCommandLimitRank0</t>
  </si>
  <si>
    <t>LandLeaderCommandLimitRank3</t>
  </si>
  <si>
    <t>LandLeaderCommandLimitRank2</t>
  </si>
  <si>
    <t>LandLeaderCommandLimitRank1</t>
  </si>
  <si>
    <t>LandLeaderCommandLimitRank0</t>
  </si>
  <si>
    <t>NavalOverstackingModifier</t>
  </si>
  <si>
    <t>AirOverstackingModifier</t>
  </si>
  <si>
    <t>InterceptorBomberModifier</t>
  </si>
  <si>
    <t>RaderStationMultiplier</t>
  </si>
  <si>
    <t>SupplyProblemsModifier</t>
  </si>
  <si>
    <t>DissentMultiplier</t>
  </si>
  <si>
    <t>CoastalFortMultiplier</t>
  </si>
  <si>
    <t>LandFortMultiplier</t>
  </si>
  <si>
    <t>EncircledModifier</t>
  </si>
  <si>
    <t>EnvelopmentModifier</t>
  </si>
  <si>
    <t>NavalCommandLimitModifier</t>
  </si>
  <si>
    <t>AirCommandLimitModifier</t>
  </si>
  <si>
    <t>LandCommandLimitModifier</t>
  </si>
  <si>
    <t>SurpriseModifier</t>
  </si>
  <si>
    <t>DefensiveCombinedArmsBonus</t>
  </si>
  <si>
    <t>OffensiveCombinedArmsBonus</t>
  </si>
  <si>
    <t>MultipleCombatModifier</t>
  </si>
  <si>
    <t>InvasionModifier</t>
  </si>
  <si>
    <t>ShoreBombardmentModifier</t>
  </si>
  <si>
    <t>BaseProximity</t>
  </si>
  <si>
    <t>AttritionSeverityModifier</t>
  </si>
  <si>
    <t>LeaderXpGainFactor</t>
  </si>
  <si>
    <t>DivisionXpGainFactor</t>
  </si>
  <si>
    <t>AirXpGainFactor</t>
  </si>
  <si>
    <t>NavalXpGainFactor</t>
  </si>
  <si>
    <t>LandXpGainFactor</t>
  </si>
  <si>
    <t>combat</t>
    <phoneticPr fontId="2"/>
  </si>
  <si>
    <t>combat1</t>
    <phoneticPr fontId="2"/>
  </si>
  <si>
    <t>FilterReleaseCountries</t>
  </si>
  <si>
    <t>ChangeTagCoup</t>
  </si>
  <si>
    <t>AllowChangeHosHog</t>
  </si>
  <si>
    <t>JoinAutomaticallyAllesAxis</t>
  </si>
  <si>
    <t>BelligerenceClaimsRemoval</t>
  </si>
  <si>
    <t>BelligerenceClaimedProvince</t>
  </si>
  <si>
    <t>AllowManualClaimsChange</t>
  </si>
  <si>
    <t>MastersBecomePuppetsPuppets</t>
  </si>
  <si>
    <t>PuppetsJoinMastersAlliance</t>
  </si>
  <si>
    <t>RelationshipHitCancelPermanentTrade</t>
  </si>
  <si>
    <t>RelationshipHitCancelTrade</t>
  </si>
  <si>
    <t>UseMinisterPersonalityReplacing</t>
  </si>
  <si>
    <t>RequirementAffectSliderDh</t>
  </si>
  <si>
    <t>TimeBetweenSliderChangesDh</t>
  </si>
  <si>
    <t>DaysBetweenDiplomaticMissions</t>
  </si>
  <si>
    <t>diplomacy</t>
    <phoneticPr fontId="2"/>
  </si>
  <si>
    <t>SpiesMoneyModifier</t>
  </si>
  <si>
    <t>ShowThirdCountrySpyReportsDh</t>
  </si>
  <si>
    <t>ExtraCostIncreasingAboveTen</t>
  </si>
  <si>
    <t>ExtraMaintenanceCostAboveTen</t>
  </si>
  <si>
    <t>MaxIcCostModifierDh</t>
  </si>
  <si>
    <t>MinIcCostModifier</t>
  </si>
  <si>
    <t>IcModifierCost</t>
  </si>
  <si>
    <t>SpyInformationAccuracyModifierDh</t>
  </si>
  <si>
    <t>SpyLevelBonusDistanceModifierAboveTen</t>
  </si>
  <si>
    <t>SpyLevelBonusDistanceModifier</t>
  </si>
  <si>
    <t>DistanceModifierNeighboursDh</t>
  </si>
  <si>
    <t>DistanceModifier</t>
  </si>
  <si>
    <t>RelationshipsHitDetectedMissionsDh</t>
  </si>
  <si>
    <t>ChanceDetectSpyMissionDh</t>
  </si>
  <si>
    <t>IncreateIntelligenceLevelDaysDh</t>
  </si>
  <si>
    <t>SpyMissionDaysDh</t>
  </si>
  <si>
    <t>intelligence</t>
    <phoneticPr fontId="2"/>
  </si>
  <si>
    <t>ResourceConvoysBackUnneeded</t>
  </si>
  <si>
    <t>ConvoySystemOptionsAllied</t>
  </si>
  <si>
    <t>NukesProductionModifier</t>
  </si>
  <si>
    <t>MaxDailyDissent</t>
  </si>
  <si>
    <t>DissentNukes</t>
  </si>
  <si>
    <t>GearingBonusLossUpgradeBrigade</t>
  </si>
  <si>
    <t>GearingBonusLossUpgradeUnit</t>
  </si>
  <si>
    <t>ProductionLineEdit</t>
  </si>
  <si>
    <t>CvlEscortsConversionRatio</t>
  </si>
  <si>
    <t>ClEscortsConversionRatio</t>
  </si>
  <si>
    <t>DdEscortsConversionRatio</t>
  </si>
  <si>
    <t>TpTransportsConversionRatio</t>
  </si>
  <si>
    <t>FuelNavalBattle</t>
  </si>
  <si>
    <t>FuelNavalNotMoving</t>
  </si>
  <si>
    <t>SupplyNavalBattleDh</t>
  </si>
  <si>
    <t>SupplyNavalStaticDh</t>
  </si>
  <si>
    <t>FuelAirBattle</t>
  </si>
  <si>
    <t>FuelAirNavalStatic</t>
  </si>
  <si>
    <t>SupplyAirBattleDh</t>
  </si>
  <si>
    <t>SupplyAirStaticDh</t>
  </si>
  <si>
    <t>FuelLandBattle</t>
  </si>
  <si>
    <t>FuelLandStatic</t>
  </si>
  <si>
    <t>SupplyLandBattleDh</t>
  </si>
  <si>
    <t>SuppyLandStaticDh</t>
  </si>
  <si>
    <t>ConvoyTransportsCapacity</t>
  </si>
  <si>
    <t>MaxManpower</t>
  </si>
  <si>
    <t>DesiredStockPilesSuppliesOil</t>
  </si>
  <si>
    <t>MaxSuppliesOilDepotSize</t>
  </si>
  <si>
    <t>MaxResourceDepotSize</t>
  </si>
  <si>
    <t>OverStockpileLimitDailyLoss</t>
  </si>
  <si>
    <t>StockpileLimitMultiplierSuppliesOil</t>
  </si>
  <si>
    <t>StockpileLimitMultiplierResource</t>
  </si>
  <si>
    <t>ProvinceResourceRepairModifier</t>
  </si>
  <si>
    <t>ProvinceBuildingsRepairModifier</t>
  </si>
  <si>
    <t>TransferAlliedCoreProvinces</t>
  </si>
  <si>
    <t>ProvinceCanSoldNonAllied</t>
  </si>
  <si>
    <t>BluePrintsCanSoldNonAllied</t>
  </si>
  <si>
    <t>CanUnitSendNonAlliedDh</t>
  </si>
  <si>
    <t>MaxRevoltRisk</t>
  </si>
  <si>
    <t>MaxNationalism</t>
  </si>
  <si>
    <t>NationalismPerManpowerDh</t>
  </si>
  <si>
    <t>ReinforceToUpdateModifier</t>
  </si>
  <si>
    <t>DailyRetiredManpower</t>
  </si>
  <si>
    <t>ManpowerMultiplierWartime</t>
  </si>
  <si>
    <t>ManpowerMultiplierPeacetime</t>
  </si>
  <si>
    <t>ManpowerMultiplierWartimeOversea</t>
  </si>
  <si>
    <t>ManpowerMultiplierPuppet</t>
  </si>
  <si>
    <t>ResourceMultiplierPuppet</t>
  </si>
  <si>
    <t>ResourceMultiplierNonNationalAi</t>
  </si>
  <si>
    <t>ResourceMultiplierNonOwned</t>
  </si>
  <si>
    <t>ResourceMultiplierNonNational</t>
  </si>
  <si>
    <t>IcMultiplierPuppet</t>
  </si>
  <si>
    <t>DissentReduction</t>
  </si>
  <si>
    <t>MinFinalIc</t>
  </si>
  <si>
    <t>MinAvailableIc</t>
  </si>
  <si>
    <t>economy3</t>
    <phoneticPr fontId="2"/>
  </si>
  <si>
    <t>DissentRevoltMultiplier</t>
  </si>
  <si>
    <t>MinDissentRevolt</t>
  </si>
  <si>
    <t>ChangeMinisterDissent</t>
  </si>
  <si>
    <t>ChangeIdeaDissent</t>
  </si>
  <si>
    <t>LeaderChangeDelay</t>
  </si>
  <si>
    <t>IdeaChangeEventDelay</t>
  </si>
  <si>
    <t>IdeaChangeDelay</t>
  </si>
  <si>
    <t>MinisterChangeEventDelay</t>
  </si>
  <si>
    <t>MinisterChangeDelay</t>
  </si>
  <si>
    <t>TransportConversion</t>
  </si>
  <si>
    <t>IcConcentrationBonus</t>
  </si>
  <si>
    <t>MaxDissentSliderMove</t>
  </si>
  <si>
    <t>MinSliderDissent</t>
  </si>
  <si>
    <t>MaxSliderDissent</t>
  </si>
  <si>
    <t>FreeInfraRepair</t>
  </si>
  <si>
    <t>NuclearPower</t>
  </si>
  <si>
    <t>MinimalPlacementIc</t>
  </si>
  <si>
    <t>TimeBetweenSliderChangesAoD</t>
  </si>
  <si>
    <t>ManpowerToConsumerGoods</t>
  </si>
  <si>
    <t>InfraEfficiencyModifier</t>
  </si>
  <si>
    <t>SpyDetectionChance</t>
  </si>
  <si>
    <t>SpyUpkeepCost</t>
  </si>
  <si>
    <t>AutoTradeConvoy</t>
  </si>
  <si>
    <t>ConvoyProvinceBlockedTime</t>
  </si>
  <si>
    <t>ConvoyProvinceHostileTime</t>
  </si>
  <si>
    <t>DurationDetection</t>
  </si>
  <si>
    <t>SyntheticRaresSiteUpkeepCost</t>
  </si>
  <si>
    <t>SyntheticOilSiteUpkeepCost</t>
  </si>
  <si>
    <t>NuclearPowerUpkeepCost</t>
  </si>
  <si>
    <t>NuclearSiteUpkeepCost</t>
  </si>
  <si>
    <t>MilitarySalaryDissentModifier</t>
  </si>
  <si>
    <t>MilitarySalaryAttrictionModifier</t>
  </si>
  <si>
    <t>MaxResearchExpenditure</t>
  </si>
  <si>
    <t>MaxIntelligenceExpenditure</t>
  </si>
  <si>
    <t>MilitarySalary</t>
  </si>
  <si>
    <t>SyntheticRaresConversionMultiplier</t>
  </si>
  <si>
    <t>SyntheticOilConversionMultiplier</t>
  </si>
  <si>
    <t>SupplyStockNaval</t>
  </si>
  <si>
    <t>SupplyStockAir</t>
  </si>
  <si>
    <t>SupplyStockLand</t>
  </si>
  <si>
    <t>SupplyLandBombing</t>
  </si>
  <si>
    <t>SupplyLandBattleAoD</t>
  </si>
  <si>
    <t>SupplyLandMoving</t>
  </si>
  <si>
    <t>SupplyLandStaticAoD</t>
  </si>
  <si>
    <t>SupplyAirBombing</t>
  </si>
  <si>
    <t>SupplyAirBattleAoD</t>
  </si>
  <si>
    <t>SupplyAirMoving</t>
  </si>
  <si>
    <t>SupplyAirStaticAoD</t>
  </si>
  <si>
    <t>SupplyNavalBattleAoD</t>
  </si>
  <si>
    <t>SupplyNavalMoving</t>
  </si>
  <si>
    <t>SupplyNavalStaticAoD</t>
  </si>
  <si>
    <t>SupplyConvoyHunt</t>
  </si>
  <si>
    <t>DailyAgingManpower</t>
  </si>
  <si>
    <t>RetoolingResource</t>
  </si>
  <si>
    <t>RetoolingCost</t>
  </si>
  <si>
    <t>LineUpgradeTime</t>
  </si>
  <si>
    <t>LineStartupTime</t>
  </si>
  <si>
    <t>LineUpkeep</t>
  </si>
  <si>
    <t>ProvinceEfficiencyRiseTime</t>
  </si>
  <si>
    <t>TimeRepairBuilding</t>
  </si>
  <si>
    <t>CostRepairBuildings</t>
  </si>
  <si>
    <t>GearingLossNoIc</t>
  </si>
  <si>
    <t>GearingResourceIncrement</t>
  </si>
  <si>
    <t>DissentChangeSpeed</t>
  </si>
  <si>
    <t>CanChangeIdeas</t>
  </si>
  <si>
    <t>CvMaxAttach</t>
  </si>
  <si>
    <t>CvlMaxAttach</t>
  </si>
  <si>
    <t>BbMaxAttach</t>
  </si>
  <si>
    <t>BcMaxAttach</t>
  </si>
  <si>
    <t>CaMaxAttach</t>
  </si>
  <si>
    <t>ClMaxAttach</t>
  </si>
  <si>
    <t>DdMaxAttach</t>
  </si>
  <si>
    <t>SsnMaxAttach</t>
  </si>
  <si>
    <t>SsMaxAttach</t>
  </si>
  <si>
    <t>TpMaxAttach</t>
  </si>
  <si>
    <t>EscortDutyConversion</t>
  </si>
  <si>
    <t>ConvoyDutyConversion</t>
  </si>
  <si>
    <t>SpyCoupDissentModifier</t>
  </si>
  <si>
    <t>RestockSpeedNaval</t>
  </si>
  <si>
    <t>RestockSpeedAir</t>
  </si>
  <si>
    <t>RestockSpeedLand</t>
  </si>
  <si>
    <t>CoreProvinceEfficiencyRiseTime</t>
  </si>
  <si>
    <t>AiInfluenceModifier</t>
  </si>
  <si>
    <t>AiDiplomacyCostModifier</t>
  </si>
  <si>
    <t>AiSpyMissionsCostModifier</t>
  </si>
  <si>
    <t>MaxIcCostModifier</t>
  </si>
  <si>
    <t>AiPeacetimeSpyMissions</t>
  </si>
  <si>
    <t>SpyInformationAccuracyModifier</t>
  </si>
  <si>
    <t>DistanceModifierNeighbours</t>
  </si>
  <si>
    <t>ShowThirdCountrySpyReports</t>
  </si>
  <si>
    <t>RelationshipsHitDetectedMissions</t>
  </si>
  <si>
    <t>ChanceDetectSpyMission</t>
  </si>
  <si>
    <t>IncreateIntelligenceLevelDays</t>
  </si>
  <si>
    <t>SpyMissionDays</t>
  </si>
  <si>
    <t>CanUnitSendNonAllied</t>
  </si>
  <si>
    <t>TcLoadUndeployedBrigade</t>
  </si>
  <si>
    <t>SendDivisionDays</t>
  </si>
  <si>
    <t>MonthlyNationalismReduction</t>
  </si>
  <si>
    <t>NationalismStartingValue</t>
  </si>
  <si>
    <t>UpgradeTime</t>
  </si>
  <si>
    <t>UpgradeCost</t>
  </si>
  <si>
    <t>ReinforceTime</t>
  </si>
  <si>
    <t>ReinforceCost</t>
  </si>
  <si>
    <t>ReinforceManpower</t>
  </si>
  <si>
    <t>TrickleBackFactorManpower</t>
  </si>
  <si>
    <t>RequirementAffectSlider</t>
  </si>
  <si>
    <t>ManpowerMultiplierColony</t>
  </si>
  <si>
    <t>ManpowerMultiplierNonNational</t>
  </si>
  <si>
    <t>ManpowerMultiplierNational</t>
  </si>
  <si>
    <t>TcLoadBase</t>
  </si>
  <si>
    <t>TcLoadProvinceDevelopment</t>
  </si>
  <si>
    <t>TcLoadFactorOffensive</t>
  </si>
  <si>
    <t>TcLoadPartisan</t>
  </si>
  <si>
    <t>TcLoadMultiplierNaval</t>
  </si>
  <si>
    <t>TcLoadMultiplierAir</t>
  </si>
  <si>
    <t>TcLoadMultiplierLand</t>
  </si>
  <si>
    <t>TcLoadOccupied</t>
  </si>
  <si>
    <t>TcLoadUndeployedDivision</t>
  </si>
  <si>
    <t>IcMultiplierNonOwned</t>
  </si>
  <si>
    <t>IcMultiplierNonNational</t>
  </si>
  <si>
    <t>GearingBonusIncrement</t>
  </si>
  <si>
    <t>MaxGearingBonus</t>
  </si>
  <si>
    <t>IcToMoneyRatio</t>
  </si>
  <si>
    <t>IcToConsumerGoodsRatio</t>
  </si>
  <si>
    <t>IcToSuppliesRatio</t>
  </si>
  <si>
    <t>IcToTcRatio</t>
  </si>
  <si>
    <t>economy</t>
    <phoneticPr fontId="2"/>
  </si>
  <si>
    <t>economy1</t>
    <phoneticPr fontId="2"/>
  </si>
  <si>
    <t>マップ項目の終端</t>
    <rPh sb="3" eb="5">
      <t>コウモク</t>
    </rPh>
    <rPh sb="6" eb="8">
      <t>シュウタン</t>
    </rPh>
    <phoneticPr fontId="2"/>
  </si>
  <si>
    <t>End of Map Items</t>
  </si>
  <si>
    <t>MapEnd</t>
  </si>
  <si>
    <t>マップの高さ</t>
    <rPh sb="4" eb="5">
      <t>タカ</t>
    </rPh>
    <phoneticPr fontId="2"/>
  </si>
  <si>
    <t>Map Weight</t>
  </si>
  <si>
    <t>マップの幅</t>
    <rPh sb="4" eb="5">
      <t>ハバ</t>
    </rPh>
    <phoneticPr fontId="2"/>
  </si>
  <si>
    <t>Map Width</t>
  </si>
  <si>
    <t>距離算出方法</t>
    <rPh sb="0" eb="2">
      <t>キョリ</t>
    </rPh>
    <rPh sb="2" eb="4">
      <t>サンシュツ</t>
    </rPh>
    <rPh sb="4" eb="6">
      <t>ホウホウ</t>
    </rPh>
    <phoneticPr fontId="2"/>
  </si>
  <si>
    <t>Distance Calculation Model</t>
  </si>
  <si>
    <t>総プロヴィンス数</t>
    <rPh sb="0" eb="1">
      <t>ソウ</t>
    </rPh>
    <rPh sb="7" eb="8">
      <t>スウ</t>
    </rPh>
    <phoneticPr fontId="2"/>
  </si>
  <si>
    <t>Total Provinces</t>
  </si>
  <si>
    <t>マップ番号</t>
    <rPh sb="3" eb="5">
      <t>バンゴウ</t>
    </rPh>
    <phoneticPr fontId="2"/>
  </si>
  <si>
    <t>Map Number</t>
  </si>
  <si>
    <t>map</t>
    <phoneticPr fontId="2"/>
  </si>
  <si>
    <t>MOD項目の終端</t>
    <rPh sb="3" eb="5">
      <t>コウモク</t>
    </rPh>
    <rPh sb="6" eb="8">
      <t>シュウタン</t>
    </rPh>
    <phoneticPr fontId="2"/>
  </si>
  <si>
    <t>End  of Mod Items</t>
  </si>
  <si>
    <t>ModEnd</t>
  </si>
  <si>
    <t>ユニット補正ページの新スタイル移行閾値</t>
    <rPh sb="4" eb="6">
      <t>ホセイ</t>
    </rPh>
    <rPh sb="10" eb="11">
      <t>シン</t>
    </rPh>
    <rPh sb="15" eb="17">
      <t>イコウ</t>
    </rPh>
    <rPh sb="17" eb="19">
      <t>シキイチ</t>
    </rPh>
    <phoneticPr fontId="2"/>
  </si>
  <si>
    <t>Unit Modifiers Statistics Page</t>
  </si>
  <si>
    <t>建物をプロヴィンスでのみ建造</t>
    <rPh sb="0" eb="2">
      <t>タテモノ</t>
    </rPh>
    <rPh sb="12" eb="14">
      <t>ケンゾウ</t>
    </rPh>
    <phoneticPr fontId="2"/>
  </si>
  <si>
    <t>Buildings to be Buldable only in Provinces</t>
  </si>
  <si>
    <t>艦艇付属装備に画像を使用</t>
    <rPh sb="0" eb="2">
      <t>カンテイ</t>
    </rPh>
    <rPh sb="2" eb="4">
      <t>フゾク</t>
    </rPh>
    <rPh sb="4" eb="6">
      <t>ソウビ</t>
    </rPh>
    <rPh sb="7" eb="9">
      <t>ガゾウ</t>
    </rPh>
    <rPh sb="10" eb="12">
      <t>シヨウ</t>
    </rPh>
    <phoneticPr fontId="2"/>
  </si>
  <si>
    <t>Enable Pictures for Naval Brigades</t>
  </si>
  <si>
    <t>ユニット画像のサイズ</t>
    <rPh sb="4" eb="6">
      <t>ガゾウ</t>
    </rPh>
    <phoneticPr fontId="2"/>
  </si>
  <si>
    <t>Unit Pictures Size</t>
  </si>
  <si>
    <t>生産パネルのUIスタイル</t>
    <rPh sb="0" eb="2">
      <t>セイサン</t>
    </rPh>
    <phoneticPr fontId="2"/>
  </si>
  <si>
    <t>Production Panel UI Style</t>
  </si>
  <si>
    <t>旧セーブフォーマットを使用</t>
    <rPh sb="0" eb="1">
      <t>キュウ</t>
    </rPh>
    <rPh sb="11" eb="13">
      <t>シヨウ</t>
    </rPh>
    <phoneticPr fontId="2"/>
  </si>
  <si>
    <t>Use Old Save-Game Format</t>
  </si>
  <si>
    <t>守備隊判定ルール</t>
    <rPh sb="0" eb="3">
      <t>シュビタイ</t>
    </rPh>
    <rPh sb="3" eb="5">
      <t>ハンテイ</t>
    </rPh>
    <phoneticPr fontId="2"/>
  </si>
  <si>
    <t>Use Speed to Set Garrison Status</t>
  </si>
  <si>
    <t>AIファイルをMODDIRのみから読み込む</t>
    <rPh sb="17" eb="18">
      <t>ヨ</t>
    </rPh>
    <rPh sb="19" eb="20">
      <t>コ</t>
    </rPh>
    <phoneticPr fontId="2"/>
  </si>
  <si>
    <t>Load AI Files from Moddir Only</t>
  </si>
  <si>
    <t>ユニット画像をMODDIRのみから読み込む</t>
    <rPh sb="4" eb="6">
      <t>ガゾウ</t>
    </rPh>
    <rPh sb="17" eb="18">
      <t>ヨ</t>
    </rPh>
    <rPh sb="19" eb="20">
      <t>コ</t>
    </rPh>
    <phoneticPr fontId="2"/>
  </si>
  <si>
    <t>Load Unit Pictures from Moddir Only</t>
  </si>
  <si>
    <t>ユニットアイコンをMODDIRのみから読み込む</t>
    <rPh sb="19" eb="20">
      <t>ヨ</t>
    </rPh>
    <rPh sb="21" eb="22">
      <t>コ</t>
    </rPh>
    <phoneticPr fontId="2"/>
  </si>
  <si>
    <t>Load Unit Icons from Moddir Only</t>
  </si>
  <si>
    <t>スプライトをMODDIRのみから読み込む</t>
    <rPh sb="16" eb="17">
      <t>ヨ</t>
    </rPh>
    <rPh sb="18" eb="19">
      <t>コ</t>
    </rPh>
    <phoneticPr fontId="2"/>
  </si>
  <si>
    <t>Load Sprites from Moddir Only</t>
  </si>
  <si>
    <t>指揮官引退年を使用</t>
    <rPh sb="0" eb="3">
      <t>シキカン</t>
    </rPh>
    <rPh sb="3" eb="6">
      <t>インタイネン</t>
    </rPh>
    <rPh sb="7" eb="9">
      <t>シヨウ</t>
    </rPh>
    <phoneticPr fontId="2"/>
  </si>
  <si>
    <t>Enable Retirement Year for Leaders</t>
  </si>
  <si>
    <t>閣僚引退年を使用</t>
    <rPh sb="0" eb="2">
      <t>カクリョウ</t>
    </rPh>
    <rPh sb="2" eb="5">
      <t>インタイネン</t>
    </rPh>
    <rPh sb="6" eb="8">
      <t>シヨウ</t>
    </rPh>
    <phoneticPr fontId="2"/>
  </si>
  <si>
    <t>Enable Retirement Year for Ministers</t>
  </si>
  <si>
    <t>新形式閣僚ファイルフォーマット</t>
    <rPh sb="0" eb="3">
      <t>シンケイシキ</t>
    </rPh>
    <rPh sb="3" eb="5">
      <t>カクリョウ</t>
    </rPh>
    <phoneticPr fontId="2"/>
  </si>
  <si>
    <t>Use New Minister Files Format</t>
  </si>
  <si>
    <t>パルチザン占領プロヴィンス返却時間</t>
    <rPh sb="5" eb="7">
      <t>センリョウ</t>
    </rPh>
    <rPh sb="13" eb="15">
      <t>ヘンキャク</t>
    </rPh>
    <rPh sb="15" eb="17">
      <t>ジカン</t>
    </rPh>
    <phoneticPr fontId="2"/>
  </si>
  <si>
    <t>Return Rebellious Province</t>
  </si>
  <si>
    <t>パルチザンボーナス(航空/海軍基地)</t>
    <rPh sb="10" eb="12">
      <t>コウクウ</t>
    </rPh>
    <rPh sb="13" eb="15">
      <t>カイグン</t>
    </rPh>
    <rPh sb="15" eb="17">
      <t>キチ</t>
    </rPh>
    <phoneticPr fontId="2"/>
  </si>
  <si>
    <t>Extra Rebel Bonus for Air or Naval Bases</t>
  </si>
  <si>
    <t>パルチザンボーナス(都市)</t>
    <rPh sb="10" eb="12">
      <t>トシ</t>
    </rPh>
    <phoneticPr fontId="2"/>
  </si>
  <si>
    <t>Extra Rebel Bonus for Urban</t>
  </si>
  <si>
    <t>パルチザンボーナス(平地)</t>
    <rPh sb="10" eb="12">
      <t>ヘイチ</t>
    </rPh>
    <phoneticPr fontId="2"/>
  </si>
  <si>
    <t>Extra Rebel Bonus for Plain</t>
  </si>
  <si>
    <t>パルチザンボーナス(砂漠)</t>
    <rPh sb="10" eb="12">
      <t>サバク</t>
    </rPh>
    <phoneticPr fontId="2"/>
  </si>
  <si>
    <t>Extra Rebel Bonus for Desert</t>
  </si>
  <si>
    <t>パルチザンボーナス(湿地)</t>
    <rPh sb="10" eb="12">
      <t>シッチ</t>
    </rPh>
    <phoneticPr fontId="2"/>
  </si>
  <si>
    <t>Extra Rebel Bonus for Swamp</t>
  </si>
  <si>
    <t>パルチザンボーナス(密林)</t>
    <rPh sb="10" eb="12">
      <t>ミツリン</t>
    </rPh>
    <phoneticPr fontId="2"/>
  </si>
  <si>
    <t>Extra Rebel Bonus for Jungle</t>
  </si>
  <si>
    <t>パルチザンボーナス(森林)</t>
    <rPh sb="10" eb="12">
      <t>シンリン</t>
    </rPh>
    <phoneticPr fontId="2"/>
  </si>
  <si>
    <t>Extra Rebel Bonus for Forest</t>
  </si>
  <si>
    <t>パルチザンボーナス(丘陵)</t>
    <rPh sb="10" eb="12">
      <t>キュウリョウ</t>
    </rPh>
    <phoneticPr fontId="2"/>
  </si>
  <si>
    <t>Extra Rebel Bonus for Hill</t>
  </si>
  <si>
    <t>パルチザンボーナス(山岳)</t>
    <rPh sb="10" eb="12">
      <t>サンガク</t>
    </rPh>
    <phoneticPr fontId="2"/>
  </si>
  <si>
    <t>Extra Rebel Bonus for Mountain</t>
  </si>
  <si>
    <t>パルチザンボーナス(占領地)</t>
    <rPh sb="10" eb="13">
      <t>センリョウチ</t>
    </rPh>
    <phoneticPr fontId="2"/>
  </si>
  <si>
    <t>Extra Rebel Bonus for Occupied</t>
  </si>
  <si>
    <t>パルチザンボーナス(隣接地占領)</t>
    <rPh sb="10" eb="13">
      <t>リンセツチ</t>
    </rPh>
    <rPh sb="13" eb="15">
      <t>センリョウ</t>
    </rPh>
    <phoneticPr fontId="2"/>
  </si>
  <si>
    <t>Extra Rebel Bonus for Neighboring Province</t>
  </si>
  <si>
    <t>パルチザン組織率回復速度</t>
    <rPh sb="5" eb="8">
      <t>ソシキリツ</t>
    </rPh>
    <rPh sb="8" eb="10">
      <t>カイフク</t>
    </rPh>
    <rPh sb="10" eb="12">
      <t>ソクド</t>
    </rPh>
    <phoneticPr fontId="2"/>
  </si>
  <si>
    <t>Rebels ORG Regain</t>
  </si>
  <si>
    <t>パルチザン最大戦力</t>
    <rPh sb="5" eb="7">
      <t>サイダイ</t>
    </rPh>
    <rPh sb="7" eb="9">
      <t>センリョク</t>
    </rPh>
    <phoneticPr fontId="2"/>
  </si>
  <si>
    <t>Rebels Army Max STR</t>
  </si>
  <si>
    <t>パルチザン最小戦力</t>
    <rPh sb="5" eb="7">
      <t>サイショウ</t>
    </rPh>
    <rPh sb="7" eb="9">
      <t>センリョク</t>
    </rPh>
    <phoneticPr fontId="2"/>
  </si>
  <si>
    <t>Rebels Army Min STR</t>
  </si>
  <si>
    <t>パルチザンの技術レベル</t>
    <rPh sb="6" eb="8">
      <t>ギジュツ</t>
    </rPh>
    <phoneticPr fontId="2"/>
  </si>
  <si>
    <t>Rebels Army Tech Level</t>
  </si>
  <si>
    <t>パルチザンの歩兵構成割合</t>
    <rPh sb="6" eb="8">
      <t>ホヘイ</t>
    </rPh>
    <rPh sb="8" eb="10">
      <t>コウセイ</t>
    </rPh>
    <rPh sb="10" eb="12">
      <t>ワリアイ</t>
    </rPh>
    <phoneticPr fontId="2"/>
  </si>
  <si>
    <t>Rebels Army Composition</t>
  </si>
  <si>
    <t>ディシジョンを使用する</t>
    <rPh sb="7" eb="9">
      <t>シヨウ</t>
    </rPh>
    <phoneticPr fontId="2"/>
  </si>
  <si>
    <t>Enable Decisions for Players</t>
  </si>
  <si>
    <t>イベント選択肢強制表示</t>
    <rPh sb="4" eb="7">
      <t>センタクシ</t>
    </rPh>
    <rPh sb="7" eb="9">
      <t>キョウセイ</t>
    </rPh>
    <rPh sb="9" eb="11">
      <t>ヒョウジ</t>
    </rPh>
    <phoneticPr fontId="2"/>
  </si>
  <si>
    <t>Force Actions to Show</t>
  </si>
  <si>
    <t>イベント選択肢を委任</t>
    <rPh sb="4" eb="7">
      <t>センタクシ</t>
    </rPh>
    <rPh sb="8" eb="10">
      <t>イニン</t>
    </rPh>
    <phoneticPr fontId="2"/>
  </si>
  <si>
    <t>Auto Reply to Events</t>
  </si>
  <si>
    <t>すべての陸地プロヴィンスに固有画像を許可</t>
    <rPh sb="4" eb="6">
      <t>リクチ</t>
    </rPh>
    <rPh sb="13" eb="17">
      <t>コユウガゾウ</t>
    </rPh>
    <rPh sb="18" eb="20">
      <t>キョカ</t>
    </rPh>
    <phoneticPr fontId="2"/>
  </si>
  <si>
    <t>Allow Unique Pictures to All Land Provinces</t>
  </si>
  <si>
    <t>空軍の一括配置数</t>
    <rPh sb="0" eb="2">
      <t>クウグン</t>
    </rPh>
    <rPh sb="3" eb="5">
      <t>イッカツ</t>
    </rPh>
    <rPh sb="5" eb="7">
      <t>ハイチ</t>
    </rPh>
    <rPh sb="7" eb="8">
      <t>スウ</t>
    </rPh>
    <phoneticPr fontId="2"/>
  </si>
  <si>
    <t>Multiple Deployment Size for Air</t>
  </si>
  <si>
    <t>海軍の一括配置数</t>
    <rPh sb="0" eb="2">
      <t>カイグン</t>
    </rPh>
    <rPh sb="3" eb="5">
      <t>イッカツ</t>
    </rPh>
    <rPh sb="5" eb="7">
      <t>ハイチ</t>
    </rPh>
    <rPh sb="7" eb="8">
      <t>スウ</t>
    </rPh>
    <phoneticPr fontId="2"/>
  </si>
  <si>
    <t>Multiple Deployment Size for Fleets</t>
  </si>
  <si>
    <t>陸軍の一括配置数</t>
    <rPh sb="0" eb="2">
      <t>リクグン</t>
    </rPh>
    <rPh sb="3" eb="5">
      <t>イッカツ</t>
    </rPh>
    <rPh sb="5" eb="7">
      <t>ハイチ</t>
    </rPh>
    <rPh sb="7" eb="8">
      <t>スウ</t>
    </rPh>
    <phoneticPr fontId="2"/>
  </si>
  <si>
    <t>Multiple Deployment Size for Armies</t>
  </si>
  <si>
    <t>占領地で旅団付属を許可</t>
    <rPh sb="0" eb="3">
      <t>センリョウチ</t>
    </rPh>
    <rPh sb="9" eb="11">
      <t>キョカ</t>
    </rPh>
    <phoneticPr fontId="2"/>
  </si>
  <si>
    <t>Allow Brigade Attaching in Supply</t>
  </si>
  <si>
    <t>損失を記録</t>
  </si>
  <si>
    <t>In-Game Losses Logging</t>
  </si>
  <si>
    <t>損失を記録</t>
    <rPh sb="3" eb="5">
      <t>キロク</t>
    </rPh>
    <phoneticPr fontId="2"/>
  </si>
  <si>
    <t>備蓄庫の再計算間隔</t>
    <rPh sb="4" eb="7">
      <t>サイケイサン</t>
    </rPh>
    <rPh sb="7" eb="9">
      <t>カンカク</t>
    </rPh>
    <phoneticPr fontId="2"/>
  </si>
  <si>
    <t>Merge and Relocate Provincial Depots</t>
  </si>
  <si>
    <t>貿易効率算出間隔</t>
    <rPh sb="4" eb="6">
      <t>サンシュツ</t>
    </rPh>
    <rPh sb="6" eb="8">
      <t>カンカク</t>
    </rPh>
    <phoneticPr fontId="2"/>
  </si>
  <si>
    <t>Trade Efficiency Calculation System</t>
  </si>
  <si>
    <t>マルチプレイでAI切替時に新しい設定を読み込む</t>
    <rPh sb="9" eb="12">
      <t>キリカエジ</t>
    </rPh>
    <rPh sb="19" eb="20">
      <t>ヨ</t>
    </rPh>
    <rPh sb="21" eb="22">
      <t>コ</t>
    </rPh>
    <phoneticPr fontId="2"/>
  </si>
  <si>
    <t>Load New AI on Switching to All Clients</t>
  </si>
  <si>
    <t>新自動セーブファイル名</t>
    <rPh sb="10" eb="11">
      <t>メイ</t>
    </rPh>
    <phoneticPr fontId="2"/>
  </si>
  <si>
    <t>Use New Auto-Save File Format</t>
  </si>
  <si>
    <t>AI切り替えをログに記録</t>
    <rPh sb="10" eb="12">
      <t>キロク</t>
    </rPh>
    <phoneticPr fontId="2"/>
  </si>
  <si>
    <t>Switched AI Files Logger</t>
  </si>
  <si>
    <t>国家情報をログに記録</t>
    <rPh sb="2" eb="4">
      <t>ジョウホウ</t>
    </rPh>
    <rPh sb="8" eb="10">
      <t>キロク</t>
    </rPh>
    <phoneticPr fontId="2"/>
  </si>
  <si>
    <t>Country Logger</t>
  </si>
  <si>
    <t>AIの諜報/外交をログに記録</t>
    <rPh sb="12" eb="14">
      <t>キロク</t>
    </rPh>
    <phoneticPr fontId="2"/>
  </si>
  <si>
    <t>AI Spy and Diplomatic Mission Loggers</t>
  </si>
  <si>
    <t>mod</t>
    <phoneticPr fontId="2"/>
  </si>
  <si>
    <t>AI項目の終端</t>
    <rPh sb="2" eb="4">
      <t>コウモク</t>
    </rPh>
    <rPh sb="5" eb="7">
      <t>シュウタン</t>
    </rPh>
    <phoneticPr fontId="2"/>
  </si>
  <si>
    <t>End of AI Items</t>
  </si>
  <si>
    <t>AiEnd</t>
  </si>
  <si>
    <t>被領有権主張時連合加盟最小友好度</t>
    <rPh sb="0" eb="1">
      <t>ヒ</t>
    </rPh>
    <rPh sb="1" eb="6">
      <t>リョウユウケンシュチョウ</t>
    </rPh>
    <rPh sb="6" eb="7">
      <t>ジ</t>
    </rPh>
    <rPh sb="7" eb="11">
      <t>レンゴウカメイ</t>
    </rPh>
    <rPh sb="11" eb="13">
      <t>サイショウ</t>
    </rPh>
    <rPh sb="13" eb="16">
      <t>ユウコウド</t>
    </rPh>
    <phoneticPr fontId="2"/>
  </si>
  <si>
    <t>Min Required Relations Allied Claimed</t>
  </si>
  <si>
    <t>AI占領地返還最小日数(物資補給基地)</t>
    <rPh sb="2" eb="5">
      <t>センリョウチ</t>
    </rPh>
    <rPh sb="5" eb="7">
      <t>ヘンカン</t>
    </rPh>
    <rPh sb="7" eb="11">
      <t>サイショウニッスウ</t>
    </rPh>
    <rPh sb="12" eb="14">
      <t>ブッシ</t>
    </rPh>
    <rPh sb="14" eb="18">
      <t>ホキュウキチ</t>
    </rPh>
    <phoneticPr fontId="2"/>
  </si>
  <si>
    <t>Min Days Required for AI to Allied Supply Base</t>
  </si>
  <si>
    <t>AI占領地返還最小日数</t>
    <rPh sb="2" eb="5">
      <t>センリョウチ</t>
    </rPh>
    <rPh sb="5" eb="7">
      <t>ヘンカン</t>
    </rPh>
    <rPh sb="7" eb="11">
      <t>サイショウニッスウ</t>
    </rPh>
    <phoneticPr fontId="2"/>
  </si>
  <si>
    <t>Min Days Required for AI to Allied</t>
  </si>
  <si>
    <t>AI占領地解放最小日数</t>
    <rPh sb="2" eb="5">
      <t>センリョウチ</t>
    </rPh>
    <rPh sb="5" eb="7">
      <t>カイホウ</t>
    </rPh>
    <rPh sb="7" eb="9">
      <t>サイショウ</t>
    </rPh>
    <rPh sb="9" eb="11">
      <t>ニッスウ</t>
    </rPh>
    <phoneticPr fontId="2"/>
  </si>
  <si>
    <t>Min Days Required for AI Release Country</t>
  </si>
  <si>
    <t>AI宗主国が傀儡国の占領地を支配</t>
    <rPh sb="2" eb="5">
      <t>ソウシュコク</t>
    </rPh>
    <rPh sb="6" eb="9">
      <t>カイライコク</t>
    </rPh>
    <rPh sb="10" eb="13">
      <t>センリョウチ</t>
    </rPh>
    <rPh sb="14" eb="16">
      <t>シハイ</t>
    </rPh>
    <phoneticPr fontId="2"/>
  </si>
  <si>
    <t>AI Masters Get Provinces Conquered by Puppets</t>
  </si>
  <si>
    <t>守備隊AIの簡易チェック</t>
    <rPh sb="0" eb="3">
      <t>シュビタイ</t>
    </rPh>
    <rPh sb="6" eb="8">
      <t>カンイ</t>
    </rPh>
    <phoneticPr fontId="2"/>
  </si>
  <si>
    <t>Use Quick Area Check Garrison AI</t>
  </si>
  <si>
    <t>AI最大再配置日数</t>
    <rPh sb="2" eb="4">
      <t>サイダイ</t>
    </rPh>
    <rPh sb="4" eb="7">
      <t>サイハイチ</t>
    </rPh>
    <rPh sb="7" eb="9">
      <t>ニッスウ</t>
    </rPh>
    <phoneticPr fontId="2"/>
  </si>
  <si>
    <t>Max Redeployment Days for AI</t>
  </si>
  <si>
    <t>強制戦略的再配置時間</t>
    <rPh sb="0" eb="2">
      <t>キョウセイ</t>
    </rPh>
    <rPh sb="2" eb="8">
      <t>センリャクテキサイハイチ</t>
    </rPh>
    <rPh sb="8" eb="10">
      <t>ジカン</t>
    </rPh>
    <phoneticPr fontId="2"/>
  </si>
  <si>
    <t>Force Strategic RedeploymentHour</t>
  </si>
  <si>
    <t>AIイベント選択ルール</t>
    <rPh sb="6" eb="8">
      <t>センタク</t>
    </rPh>
    <phoneticPr fontId="2"/>
  </si>
  <si>
    <t>AI Events Action Selection Rules</t>
  </si>
  <si>
    <t>新AI占領地解放ルール</t>
    <rPh sb="0" eb="1">
      <t>シン</t>
    </rPh>
    <rPh sb="3" eb="6">
      <t>センリョウチ</t>
    </rPh>
    <rPh sb="6" eb="8">
      <t>カイホウ</t>
    </rPh>
    <phoneticPr fontId="2"/>
  </si>
  <si>
    <t>New AI Release Rules</t>
  </si>
  <si>
    <t>傀儡国が宗主国の同盟に強制加入する中立性</t>
  </si>
  <si>
    <t>Force Puppets Join Master's Alliance Neutrality</t>
  </si>
  <si>
    <t>AIの新宣戦布告ルール</t>
    <rPh sb="3" eb="8">
      <t>シンセンセンフコク</t>
    </rPh>
    <phoneticPr fontId="2"/>
  </si>
  <si>
    <t>New DoW Rules</t>
  </si>
  <si>
    <t>AIの外交影響度補正</t>
    <rPh sb="3" eb="5">
      <t>ガイコウ</t>
    </rPh>
    <rPh sb="8" eb="10">
      <t>ホセイ</t>
    </rPh>
    <phoneticPr fontId="2"/>
  </si>
  <si>
    <t>AI Influence Modifier</t>
  </si>
  <si>
    <t>AIの外交コスト補正</t>
    <rPh sb="8" eb="10">
      <t>ホセイ</t>
    </rPh>
    <phoneticPr fontId="2"/>
  </si>
  <si>
    <t>AI Diplomacy Missions Cost Modifier</t>
  </si>
  <si>
    <t>AIの諜報コスト補正</t>
    <rPh sb="3" eb="5">
      <t>チョウホウ</t>
    </rPh>
    <rPh sb="8" eb="10">
      <t>ホセイ</t>
    </rPh>
    <phoneticPr fontId="2"/>
  </si>
  <si>
    <t>AI Spy Missions Cost Modifier</t>
  </si>
  <si>
    <t>AIの平時の攻撃的諜報活動</t>
    <rPh sb="3" eb="5">
      <t>ヘイジ</t>
    </rPh>
    <rPh sb="6" eb="9">
      <t>コウゲキテキ</t>
    </rPh>
    <rPh sb="9" eb="11">
      <t>チョウホウ</t>
    </rPh>
    <phoneticPr fontId="2"/>
  </si>
  <si>
    <t>AI Peacetime Offensive Spy Missions</t>
  </si>
  <si>
    <t>攻勢中止組織率/戦力ダメージ</t>
    <rPh sb="0" eb="4">
      <t>コウセイチュウシ</t>
    </rPh>
    <rPh sb="4" eb="7">
      <t>ソシキリツ</t>
    </rPh>
    <rPh sb="8" eb="10">
      <t>センリョク</t>
    </rPh>
    <phoneticPr fontId="2"/>
  </si>
  <si>
    <t>Not Use Offensive ORG or STR Damage</t>
  </si>
  <si>
    <t>攻勢中止補給効率</t>
    <rPh sb="0" eb="4">
      <t>コウセイチュウシ</t>
    </rPh>
    <rPh sb="4" eb="8">
      <t>ホキュウコウリツ</t>
    </rPh>
    <phoneticPr fontId="2"/>
  </si>
  <si>
    <t>Not Use Offensive ESE</t>
  </si>
  <si>
    <t>攻勢中止燃料備蓄</t>
    <rPh sb="0" eb="4">
      <t>コウセイチュウシ</t>
    </rPh>
    <rPh sb="4" eb="8">
      <t>ネンリョウビチク</t>
    </rPh>
    <phoneticPr fontId="2"/>
  </si>
  <si>
    <t>Not Use Offensive Oil Stockpile</t>
  </si>
  <si>
    <t>攻勢中止物資備蓄</t>
    <rPh sb="0" eb="4">
      <t>コウセイチュウシ</t>
    </rPh>
    <rPh sb="4" eb="6">
      <t>ブッシ</t>
    </rPh>
    <rPh sb="6" eb="8">
      <t>ビチク</t>
    </rPh>
    <phoneticPr fontId="2"/>
  </si>
  <si>
    <t>Not Use Offensive Supply Stockpile</t>
  </si>
  <si>
    <t>総ICに対する軍事力比率(主要国)</t>
    <rPh sb="0" eb="1">
      <t>ソウ</t>
    </rPh>
    <rPh sb="4" eb="5">
      <t>タイ</t>
    </rPh>
    <rPh sb="7" eb="10">
      <t>グンジリョク</t>
    </rPh>
    <rPh sb="10" eb="12">
      <t>ヒリツ</t>
    </rPh>
    <rPh sb="13" eb="16">
      <t>シュヨウコク</t>
    </rPh>
    <phoneticPr fontId="2"/>
  </si>
  <si>
    <t>Military Strength to Total IC Ratio Major</t>
  </si>
  <si>
    <t>総ICに対する軍事力比率(戦時)</t>
    <rPh sb="0" eb="1">
      <t>ソウ</t>
    </rPh>
    <rPh sb="4" eb="5">
      <t>タイ</t>
    </rPh>
    <rPh sb="7" eb="10">
      <t>グンジリョク</t>
    </rPh>
    <rPh sb="10" eb="12">
      <t>ヒリツ</t>
    </rPh>
    <rPh sb="13" eb="15">
      <t>センジ</t>
    </rPh>
    <phoneticPr fontId="2"/>
  </si>
  <si>
    <t>Military Strength to Total IC Ratio Wartime</t>
  </si>
  <si>
    <t>総ICに対する軍事力比率(平時)</t>
    <rPh sb="0" eb="1">
      <t>ソウ</t>
    </rPh>
    <rPh sb="4" eb="5">
      <t>タイ</t>
    </rPh>
    <rPh sb="7" eb="10">
      <t>グンジリョク</t>
    </rPh>
    <rPh sb="10" eb="12">
      <t>ヒリツ</t>
    </rPh>
    <rPh sb="13" eb="15">
      <t>ヘイジ</t>
    </rPh>
    <phoneticPr fontId="2"/>
  </si>
  <si>
    <t>Military Strength to Total IC Ratio Peacetime</t>
  </si>
  <si>
    <t>新規生産禁止物資比率</t>
    <rPh sb="0" eb="6">
      <t>シンキセイサンキンシ</t>
    </rPh>
    <rPh sb="6" eb="8">
      <t>ブッシ</t>
    </rPh>
    <rPh sb="8" eb="10">
      <t>ヒリツ</t>
    </rPh>
    <phoneticPr fontId="2"/>
  </si>
  <si>
    <t>Not Produce New Units Supply</t>
  </si>
  <si>
    <t>新規生産禁止人的資源値</t>
    <rPh sb="0" eb="6">
      <t>シンキセイサンキンシ</t>
    </rPh>
    <rPh sb="6" eb="10">
      <t>ジンテキシゲン</t>
    </rPh>
    <rPh sb="10" eb="11">
      <t>チ</t>
    </rPh>
    <phoneticPr fontId="2"/>
  </si>
  <si>
    <t>Not Produce New Units Manpower Value</t>
  </si>
  <si>
    <t>新規生産禁止人的資源比率</t>
    <rPh sb="0" eb="6">
      <t>シンキセイサンキンシ</t>
    </rPh>
    <rPh sb="6" eb="10">
      <t>ジンテキシゲン</t>
    </rPh>
    <rPh sb="10" eb="12">
      <t>ヒリツ</t>
    </rPh>
    <phoneticPr fontId="2"/>
  </si>
  <si>
    <t>Not Produce New Units Manpower Ratio</t>
  </si>
  <si>
    <t>海軍/空軍連続生産最小IC</t>
    <rPh sb="0" eb="2">
      <t>カイグン</t>
    </rPh>
    <rPh sb="3" eb="5">
      <t>クウグン</t>
    </rPh>
    <rPh sb="5" eb="9">
      <t>レンゾクセイサン</t>
    </rPh>
    <rPh sb="9" eb="11">
      <t>サイショウ</t>
    </rPh>
    <phoneticPr fontId="2"/>
  </si>
  <si>
    <t>Min IC Serial Production of Naval and Air</t>
  </si>
  <si>
    <t>守備隊/民兵の最大連続生産数</t>
    <rPh sb="0" eb="3">
      <t>シュビタイ</t>
    </rPh>
    <rPh sb="4" eb="6">
      <t>ミンペイ</t>
    </rPh>
    <rPh sb="7" eb="9">
      <t>サイダイ</t>
    </rPh>
    <rPh sb="9" eb="14">
      <t>レンゾクセイサンスウ</t>
    </rPh>
    <phoneticPr fontId="2"/>
  </si>
  <si>
    <t>Max Serial Line for Production of Garrison and Militia</t>
  </si>
  <si>
    <t>備蓄余裕時の物資生産禁止係数</t>
    <rPh sb="0" eb="2">
      <t>ビチク</t>
    </rPh>
    <rPh sb="2" eb="5">
      <t>ヨユウジ</t>
    </rPh>
    <rPh sb="6" eb="10">
      <t>ブッシセイサン</t>
    </rPh>
    <rPh sb="10" eb="12">
      <t>キンシ</t>
    </rPh>
    <rPh sb="12" eb="14">
      <t>ケイスウ</t>
    </rPh>
    <phoneticPr fontId="2"/>
  </si>
  <si>
    <t>Not Produce Supplies when Stockpile over</t>
  </si>
  <si>
    <t>戦時余剰物資生産係数</t>
    <rPh sb="0" eb="2">
      <t>センジ</t>
    </rPh>
    <rPh sb="2" eb="8">
      <t>ヨジョウブッシセイサン</t>
    </rPh>
    <rPh sb="8" eb="10">
      <t>ケイスウ</t>
    </rPh>
    <phoneticPr fontId="2"/>
  </si>
  <si>
    <t>Multiplier on Overproduce Supplies when at War</t>
  </si>
  <si>
    <t>理想備蓄未達時の余剰物資生産比率</t>
    <rPh sb="0" eb="4">
      <t>リソウビチク</t>
    </rPh>
    <rPh sb="4" eb="6">
      <t>ミタツ</t>
    </rPh>
    <rPh sb="6" eb="7">
      <t>ジ</t>
    </rPh>
    <rPh sb="8" eb="12">
      <t>ヨジョウブッシ</t>
    </rPh>
    <rPh sb="12" eb="14">
      <t>セイサン</t>
    </rPh>
    <rPh sb="14" eb="16">
      <t>ヒリツ</t>
    </rPh>
    <phoneticPr fontId="2"/>
  </si>
  <si>
    <t>Overproduce of Supplies when below Desired</t>
  </si>
  <si>
    <t>ai</t>
    <phoneticPr fontId="2"/>
  </si>
  <si>
    <t>貿易項目の終端</t>
    <rPh sb="0" eb="2">
      <t>ボウエキ</t>
    </rPh>
    <rPh sb="2" eb="4">
      <t>コウモク</t>
    </rPh>
    <rPh sb="5" eb="7">
      <t>シュウタン</t>
    </rPh>
    <phoneticPr fontId="2"/>
  </si>
  <si>
    <t>End of Trade Items</t>
  </si>
  <si>
    <t>TradeEnd</t>
  </si>
  <si>
    <t>自動/AIの貿易協定最小効率</t>
    <rPh sb="0" eb="2">
      <t>ジドウ</t>
    </rPh>
    <rPh sb="6" eb="10">
      <t>ボウエキキョウテイ</t>
    </rPh>
    <rPh sb="10" eb="14">
      <t>サイショウコウリツ</t>
    </rPh>
    <phoneticPr fontId="2"/>
  </si>
  <si>
    <t>Auto-Trade and AI Trade Deals</t>
  </si>
  <si>
    <t>貿易協定破棄効率</t>
    <rPh sb="0" eb="4">
      <t>ボウエキキョウテイ</t>
    </rPh>
    <rPh sb="4" eb="6">
      <t>ハキ</t>
    </rPh>
    <rPh sb="6" eb="8">
      <t>コウリツ</t>
    </rPh>
    <phoneticPr fontId="2"/>
  </si>
  <si>
    <t>Cancel Trade Deals Effectiveness</t>
  </si>
  <si>
    <t>新規貿易協定最小効率</t>
    <rPh sb="0" eb="2">
      <t>シンキ</t>
    </rPh>
    <rPh sb="2" eb="4">
      <t>ボウエキ</t>
    </rPh>
    <rPh sb="4" eb="6">
      <t>キョウテイ</t>
    </rPh>
    <rPh sb="6" eb="8">
      <t>サイショウ</t>
    </rPh>
    <rPh sb="8" eb="10">
      <t>コウリツ</t>
    </rPh>
    <phoneticPr fontId="2"/>
  </si>
  <si>
    <t>New Trade Deals Min Effectiveness</t>
  </si>
  <si>
    <t>傀儡国最大資源備蓄</t>
    <rPh sb="0" eb="3">
      <t>カイライコク</t>
    </rPh>
    <rPh sb="3" eb="5">
      <t>サイダイ</t>
    </rPh>
    <rPh sb="5" eb="9">
      <t>シゲンビチク</t>
    </rPh>
    <phoneticPr fontId="2"/>
  </si>
  <si>
    <t>Puppets Max Pool for Resources</t>
  </si>
  <si>
    <t>傀儡国物資危険水準</t>
    <rPh sb="0" eb="3">
      <t>カイライコク</t>
    </rPh>
    <rPh sb="3" eb="5">
      <t>ブッシ</t>
    </rPh>
    <phoneticPr fontId="2"/>
  </si>
  <si>
    <t>Puppets Critical Supply Stockpile</t>
  </si>
  <si>
    <t>傀儡国上納物資/資金</t>
    <rPh sb="0" eb="3">
      <t>カイライコク</t>
    </rPh>
    <rPh sb="3" eb="5">
      <t>ジョウノウ</t>
    </rPh>
    <rPh sb="5" eb="7">
      <t>ブッシ</t>
    </rPh>
    <rPh sb="8" eb="10">
      <t>シキン</t>
    </rPh>
    <phoneticPr fontId="2"/>
  </si>
  <si>
    <t>Puppets Send Supplies and Money</t>
  </si>
  <si>
    <t>手動貿易協定</t>
    <rPh sb="0" eb="2">
      <t>シュドウ</t>
    </rPh>
    <rPh sb="2" eb="6">
      <t>ボウエキキョウテイ</t>
    </rPh>
    <phoneticPr fontId="2"/>
  </si>
  <si>
    <t>Manual Trade Deals</t>
  </si>
  <si>
    <t>貿易協定の統合</t>
    <rPh sb="0" eb="4">
      <t>ボウエキキョウテイ</t>
    </rPh>
    <rPh sb="5" eb="7">
      <t>トウゴウ</t>
    </rPh>
    <phoneticPr fontId="2"/>
  </si>
  <si>
    <t>Merge Trade Deals</t>
  </si>
  <si>
    <t>貿易協定資源輸送日数</t>
    <rPh sb="0" eb="2">
      <t>ボウエキ</t>
    </rPh>
    <rPh sb="2" eb="4">
      <t>キョウテイ</t>
    </rPh>
    <rPh sb="4" eb="8">
      <t>シゲンユソウ</t>
    </rPh>
    <rPh sb="8" eb="10">
      <t>ニッスウ</t>
    </rPh>
    <phoneticPr fontId="2"/>
  </si>
  <si>
    <t>Days to Deliver Resources from Trades</t>
  </si>
  <si>
    <t>備蓄選択時の臨時輸入割合</t>
    <rPh sb="0" eb="5">
      <t>ビチクセンタクジ</t>
    </rPh>
    <rPh sb="6" eb="8">
      <t>リンジ</t>
    </rPh>
    <rPh sb="8" eb="10">
      <t>ユニュウ</t>
    </rPh>
    <rPh sb="10" eb="12">
      <t>ワリアイ</t>
    </rPh>
    <phoneticPr fontId="2"/>
  </si>
  <si>
    <t>Extra Import when Stockpile is Selected</t>
  </si>
  <si>
    <t>資金生産割合</t>
    <rPh sb="0" eb="2">
      <t>シキン</t>
    </rPh>
    <rPh sb="2" eb="4">
      <t>セイサン</t>
    </rPh>
    <rPh sb="4" eb="6">
      <t>ワリアイ</t>
    </rPh>
    <phoneticPr fontId="2"/>
  </si>
  <si>
    <t>Percentage of Produced Money</t>
  </si>
  <si>
    <t>物資生産割合</t>
    <rPh sb="0" eb="6">
      <t>ブッシセイサンワリアイ</t>
    </rPh>
    <phoneticPr fontId="2"/>
  </si>
  <si>
    <t>Percentage of Produced Supplies</t>
  </si>
  <si>
    <t>理想備蓄未到達時の臨時輸入割合</t>
    <rPh sb="0" eb="4">
      <t>リソウビチク</t>
    </rPh>
    <rPh sb="4" eb="8">
      <t>ミトウタツジ</t>
    </rPh>
    <rPh sb="9" eb="11">
      <t>リンジ</t>
    </rPh>
    <rPh sb="11" eb="13">
      <t>ユニュウ</t>
    </rPh>
    <rPh sb="13" eb="15">
      <t>ワリアイ</t>
    </rPh>
    <phoneticPr fontId="2"/>
  </si>
  <si>
    <t>Extra Import when below Desired</t>
  </si>
  <si>
    <t>戦時石油臨時輸入割合</t>
    <rPh sb="0" eb="2">
      <t>センジ</t>
    </rPh>
    <rPh sb="2" eb="4">
      <t>セキユ</t>
    </rPh>
    <rPh sb="4" eb="6">
      <t>リンジ</t>
    </rPh>
    <rPh sb="6" eb="8">
      <t>ユニュウ</t>
    </rPh>
    <rPh sb="8" eb="10">
      <t>ワリアイ</t>
    </rPh>
    <phoneticPr fontId="2"/>
  </si>
  <si>
    <t>Wartime Extra Oil Import</t>
  </si>
  <si>
    <t>平時石油臨時輸入割合</t>
    <rPh sb="0" eb="2">
      <t>ヘイジ</t>
    </rPh>
    <rPh sb="2" eb="4">
      <t>セキユ</t>
    </rPh>
    <rPh sb="4" eb="6">
      <t>リンジ</t>
    </rPh>
    <rPh sb="6" eb="8">
      <t>ユニュウ</t>
    </rPh>
    <rPh sb="8" eb="10">
      <t>ワリアイ</t>
    </rPh>
    <phoneticPr fontId="2"/>
  </si>
  <si>
    <t>Peacetime Extra Oil Import</t>
  </si>
  <si>
    <t>戦時理想備蓄係数</t>
    <rPh sb="0" eb="2">
      <t>センジ</t>
    </rPh>
    <rPh sb="2" eb="8">
      <t>リソウビチクケイスウ</t>
    </rPh>
    <phoneticPr fontId="2"/>
  </si>
  <si>
    <t>Wartime Desired Stockpile Multiplier</t>
  </si>
  <si>
    <t>危険水準資源備蓄</t>
    <rPh sb="0" eb="4">
      <t>キケンスイジュン</t>
    </rPh>
    <rPh sb="4" eb="6">
      <t>シゲン</t>
    </rPh>
    <rPh sb="6" eb="8">
      <t>ビチク</t>
    </rPh>
    <phoneticPr fontId="2"/>
  </si>
  <si>
    <t>Critical Resources Stockpile</t>
  </si>
  <si>
    <t>理想資源備蓄</t>
    <rPh sb="0" eb="2">
      <t>リソウ</t>
    </rPh>
    <rPh sb="2" eb="4">
      <t>シゲン</t>
    </rPh>
    <rPh sb="4" eb="6">
      <t>ビチク</t>
    </rPh>
    <phoneticPr fontId="2"/>
  </si>
  <si>
    <t>Desired Resources Stockpile</t>
  </si>
  <si>
    <t>危険水準物資備蓄</t>
    <rPh sb="0" eb="4">
      <t>キケンスイジュン</t>
    </rPh>
    <rPh sb="4" eb="6">
      <t>ブッシ</t>
    </rPh>
    <rPh sb="6" eb="8">
      <t>ビチク</t>
    </rPh>
    <phoneticPr fontId="2"/>
  </si>
  <si>
    <t>Critical Supplies Stockpile</t>
  </si>
  <si>
    <t>理想物資備蓄</t>
    <rPh sb="0" eb="2">
      <t>リソウ</t>
    </rPh>
    <rPh sb="2" eb="4">
      <t>ブッシ</t>
    </rPh>
    <rPh sb="4" eb="6">
      <t>ビチク</t>
    </rPh>
    <phoneticPr fontId="2"/>
  </si>
  <si>
    <t>Desired Supplies Stockpile</t>
  </si>
  <si>
    <t>危険水準石油備蓄</t>
    <rPh sb="0" eb="4">
      <t>キケンスイジュン</t>
    </rPh>
    <rPh sb="4" eb="8">
      <t>セキユビチク</t>
    </rPh>
    <phoneticPr fontId="2"/>
  </si>
  <si>
    <t>Critical Oil Stockpile</t>
  </si>
  <si>
    <t>理想石油備蓄</t>
    <rPh sb="0" eb="2">
      <t>リソウ</t>
    </rPh>
    <rPh sb="2" eb="4">
      <t>セキユ</t>
    </rPh>
    <rPh sb="4" eb="6">
      <t>ビチク</t>
    </rPh>
    <phoneticPr fontId="2"/>
  </si>
  <si>
    <t>Desired Oil Stockpile</t>
  </si>
  <si>
    <t>ゲーム開始直後のAI友好国貿易交渉遅延日数</t>
    <rPh sb="3" eb="7">
      <t>カイシチョクゴ</t>
    </rPh>
    <rPh sb="10" eb="13">
      <t>ユウコウコク</t>
    </rPh>
    <rPh sb="13" eb="19">
      <t>ボウエキコウショウチエン</t>
    </rPh>
    <rPh sb="19" eb="21">
      <t>ニッスウ</t>
    </rPh>
    <phoneticPr fontId="2"/>
  </si>
  <si>
    <t>Limit AI New Trades to Preferred on Game Start</t>
  </si>
  <si>
    <t>ゲーム開始直後の貿易交渉遅延日数</t>
    <rPh sb="3" eb="7">
      <t>カイシチョクゴ</t>
    </rPh>
    <rPh sb="8" eb="14">
      <t>ボウエキコウショウチエン</t>
    </rPh>
    <rPh sb="14" eb="16">
      <t>ニッスウ</t>
    </rPh>
    <phoneticPr fontId="2"/>
  </si>
  <si>
    <t>Delay on Game Start before New Trades</t>
  </si>
  <si>
    <t>貿易交渉間隔</t>
    <rPh sb="0" eb="6">
      <t>ボウエキコウショウカンカク</t>
    </rPh>
    <phoneticPr fontId="2"/>
  </si>
  <si>
    <t>Days between Trade Offers</t>
  </si>
  <si>
    <t>trade</t>
    <phoneticPr fontId="2"/>
  </si>
  <si>
    <t>研究項目の終端</t>
    <rPh sb="0" eb="2">
      <t>ケンキュウ</t>
    </rPh>
    <rPh sb="2" eb="4">
      <t>コウモク</t>
    </rPh>
    <rPh sb="5" eb="7">
      <t>シュウタン</t>
    </rPh>
    <phoneticPr fontId="2"/>
  </si>
  <si>
    <t>End of Research Items</t>
  </si>
  <si>
    <t>ResearchEnd</t>
  </si>
  <si>
    <t>最大研究機関スキル</t>
    <rPh sb="0" eb="2">
      <t>サイダイ</t>
    </rPh>
    <rPh sb="2" eb="6">
      <t>ケンキュウキカン</t>
    </rPh>
    <phoneticPr fontId="2"/>
  </si>
  <si>
    <t>Max Tech Team Skill</t>
  </si>
  <si>
    <t>新規国家で秘密兵器技術を継承</t>
    <rPh sb="0" eb="2">
      <t>シンキ</t>
    </rPh>
    <rPh sb="2" eb="4">
      <t>コッカ</t>
    </rPh>
    <rPh sb="5" eb="9">
      <t>ヒミツヘイキ</t>
    </rPh>
    <rPh sb="9" eb="11">
      <t>ギジュツ</t>
    </rPh>
    <rPh sb="12" eb="14">
      <t>ケイショウ</t>
    </rPh>
    <phoneticPr fontId="2"/>
  </si>
  <si>
    <t>New Country Secret Techs</t>
  </si>
  <si>
    <t>新規国家で核工学技術を継承</t>
    <rPh sb="0" eb="2">
      <t>シンキ</t>
    </rPh>
    <rPh sb="2" eb="4">
      <t>コッカ</t>
    </rPh>
    <rPh sb="5" eb="6">
      <t>カク</t>
    </rPh>
    <rPh sb="6" eb="8">
      <t>コウガク</t>
    </rPh>
    <rPh sb="8" eb="10">
      <t>ギジュツ</t>
    </rPh>
    <rPh sb="11" eb="13">
      <t>ケイショウ</t>
    </rPh>
    <phoneticPr fontId="2"/>
  </si>
  <si>
    <t>New Country Nuclear Engineering Component</t>
  </si>
  <si>
    <t>新規国家で核物理学技術を継承</t>
    <rPh sb="0" eb="2">
      <t>シンキ</t>
    </rPh>
    <rPh sb="2" eb="4">
      <t>コッカ</t>
    </rPh>
    <rPh sb="5" eb="6">
      <t>カク</t>
    </rPh>
    <rPh sb="6" eb="9">
      <t>ブツリガク</t>
    </rPh>
    <rPh sb="9" eb="11">
      <t>ギジュツ</t>
    </rPh>
    <rPh sb="12" eb="14">
      <t>ケイショウ</t>
    </rPh>
    <phoneticPr fontId="2"/>
  </si>
  <si>
    <t>New Country Nuclear Physics Component</t>
  </si>
  <si>
    <t>新規国家でロケット技術を継承</t>
    <rPh sb="0" eb="2">
      <t>シンキ</t>
    </rPh>
    <rPh sb="2" eb="4">
      <t>コッカ</t>
    </rPh>
    <rPh sb="9" eb="11">
      <t>ギジュツ</t>
    </rPh>
    <rPh sb="12" eb="14">
      <t>ケイショウ</t>
    </rPh>
    <phoneticPr fontId="2"/>
  </si>
  <si>
    <t>New Country Rocketry Component</t>
  </si>
  <si>
    <t>研究スロット毎の必要IC</t>
    <rPh sb="0" eb="2">
      <t>ケンキュウ</t>
    </rPh>
    <rPh sb="6" eb="7">
      <t>マイ</t>
    </rPh>
    <rPh sb="8" eb="10">
      <t>ヒツヨウ</t>
    </rPh>
    <phoneticPr fontId="2"/>
  </si>
  <si>
    <t>Required IC for Each Tech Team</t>
  </si>
  <si>
    <t>研究スロット下限</t>
    <rPh sb="0" eb="2">
      <t>ケンキュウ</t>
    </rPh>
    <rPh sb="6" eb="8">
      <t>カゲン</t>
    </rPh>
    <phoneticPr fontId="2"/>
  </si>
  <si>
    <t>Min Active Tech Teams</t>
  </si>
  <si>
    <t>研究スロット上限</t>
    <rPh sb="0" eb="2">
      <t>ケンキュウ</t>
    </rPh>
    <rPh sb="6" eb="8">
      <t>ジョウゲン</t>
    </rPh>
    <phoneticPr fontId="2"/>
  </si>
  <si>
    <t>Max Active Tech Teams</t>
  </si>
  <si>
    <t>研究概要パネルのスタイル</t>
    <rPh sb="0" eb="4">
      <t>ケンキュウガイヨウ</t>
    </rPh>
    <phoneticPr fontId="2"/>
  </si>
  <si>
    <t>Tech Overview Panel Style</t>
  </si>
  <si>
    <t>研究ページのレイアウト</t>
    <rPh sb="0" eb="2">
      <t>ケンキュウ</t>
    </rPh>
    <phoneticPr fontId="2"/>
  </si>
  <si>
    <t>Use New Technology Page Layout</t>
  </si>
  <si>
    <t>最大ランダム補正</t>
    <rPh sb="0" eb="2">
      <t>サイダイ</t>
    </rPh>
    <rPh sb="6" eb="8">
      <t>ホセイ</t>
    </rPh>
    <phoneticPr fontId="2"/>
  </si>
  <si>
    <t>Maximum Random Modifier</t>
  </si>
  <si>
    <t>史実年度以降研究ボーナス上限</t>
    <rPh sb="12" eb="14">
      <t>ジョウゲン</t>
    </rPh>
    <phoneticPr fontId="2"/>
  </si>
  <si>
    <t>Post-Historical Bonus Limit</t>
  </si>
  <si>
    <t>史実年度以前研究ペナルティ上限</t>
    <rPh sb="13" eb="15">
      <t>ジョウゲン</t>
    </rPh>
    <phoneticPr fontId="2"/>
  </si>
  <si>
    <t>Pre-Historical Penalty Limit</t>
  </si>
  <si>
    <t>研究速度補正</t>
    <rPh sb="0" eb="2">
      <t>ケンキュウ</t>
    </rPh>
    <rPh sb="2" eb="4">
      <t>ソクド</t>
    </rPh>
    <rPh sb="4" eb="6">
      <t>ホセイ</t>
    </rPh>
    <phoneticPr fontId="2"/>
  </si>
  <si>
    <t>Tech Speed Modifier</t>
  </si>
  <si>
    <t>史実年度以降研究ボーナス</t>
    <rPh sb="0" eb="4">
      <t>シジツネンド</t>
    </rPh>
    <rPh sb="4" eb="6">
      <t>イコウ</t>
    </rPh>
    <rPh sb="6" eb="8">
      <t>ケンキュウ</t>
    </rPh>
    <phoneticPr fontId="2"/>
  </si>
  <si>
    <t>Post-Historical Date Mod</t>
  </si>
  <si>
    <t>1年毎の発明イベント平均回数</t>
    <rPh sb="1" eb="2">
      <t>ネン</t>
    </rPh>
    <rPh sb="2" eb="3">
      <t>ゴト</t>
    </rPh>
    <rPh sb="4" eb="6">
      <t>ハツメイ</t>
    </rPh>
    <rPh sb="10" eb="12">
      <t>ヘイキン</t>
    </rPh>
    <rPh sb="12" eb="14">
      <t>カイスウ</t>
    </rPh>
    <phoneticPr fontId="2"/>
  </si>
  <si>
    <t>Mean Number of Invention Events per Year</t>
  </si>
  <si>
    <t>研究機関レベル毎のコスト</t>
    <rPh sb="0" eb="4">
      <t>ケンキュウキカン</t>
    </rPh>
    <rPh sb="7" eb="8">
      <t>マイ</t>
    </rPh>
    <phoneticPr fontId="2"/>
  </si>
  <si>
    <t>Cost for Skill Level</t>
  </si>
  <si>
    <t>史実年度以前研究ペナルティ</t>
    <rPh sb="0" eb="2">
      <t>シジツ</t>
    </rPh>
    <rPh sb="2" eb="4">
      <t>ネンド</t>
    </rPh>
    <rPh sb="4" eb="6">
      <t>イゼン</t>
    </rPh>
    <rPh sb="6" eb="8">
      <t>ケンキュウ</t>
    </rPh>
    <phoneticPr fontId="2"/>
  </si>
  <si>
    <t>Pre-Historical Date Modifier</t>
  </si>
  <si>
    <t>青写真ボーナス</t>
    <rPh sb="0" eb="3">
      <t>アオジャシン</t>
    </rPh>
    <phoneticPr fontId="2"/>
  </si>
  <si>
    <t>Blueprint Bonus</t>
  </si>
  <si>
    <t>research</t>
    <phoneticPr fontId="2"/>
  </si>
  <si>
    <t>国家項目の終端</t>
    <rPh sb="0" eb="2">
      <t>コッカ</t>
    </rPh>
    <rPh sb="2" eb="4">
      <t>コウモク</t>
    </rPh>
    <rPh sb="5" eb="7">
      <t>シュウタン</t>
    </rPh>
    <phoneticPr fontId="2"/>
  </si>
  <si>
    <t>End of Country Items</t>
  </si>
  <si>
    <t>CountryEnd</t>
  </si>
  <si>
    <t>戦時物資/燃料備蓄補正</t>
    <rPh sb="2" eb="4">
      <t>ブッシ</t>
    </rPh>
    <rPh sb="5" eb="7">
      <t>ネンリョウ</t>
    </rPh>
    <rPh sb="7" eb="9">
      <t>ビチク</t>
    </rPh>
    <rPh sb="9" eb="11">
      <t>ホセイ</t>
    </rPh>
    <phoneticPr fontId="2"/>
  </si>
  <si>
    <t>Wartime Stockpiles for Oil and Supplies</t>
  </si>
  <si>
    <t>平時物資/燃料備蓄補正</t>
    <rPh sb="0" eb="2">
      <t>ヘイジ</t>
    </rPh>
    <rPh sb="2" eb="4">
      <t>ブッシ</t>
    </rPh>
    <rPh sb="5" eb="7">
      <t>ネンリョウ</t>
    </rPh>
    <rPh sb="7" eb="9">
      <t>ビチク</t>
    </rPh>
    <rPh sb="9" eb="11">
      <t>ホセイ</t>
    </rPh>
    <phoneticPr fontId="2"/>
  </si>
  <si>
    <t>Peacetime Stockpiles for Oil and Supplies</t>
  </si>
  <si>
    <t>戦時資源備蓄補正</t>
    <rPh sb="0" eb="2">
      <t>センジ</t>
    </rPh>
    <rPh sb="2" eb="8">
      <t>シゲンビチクホセイ</t>
    </rPh>
    <phoneticPr fontId="2"/>
  </si>
  <si>
    <t>Wartime Stockpiles for Resources</t>
  </si>
  <si>
    <t>平時資源備蓄補正</t>
    <rPh sb="0" eb="2">
      <t>ヘイジ</t>
    </rPh>
    <rPh sb="2" eb="8">
      <t>シゲンビチクホセイ</t>
    </rPh>
    <phoneticPr fontId="2"/>
  </si>
  <si>
    <t>Peacetime Stockpiles for Resources</t>
  </si>
  <si>
    <t>最大艦船ポジション値</t>
    <rPh sb="0" eb="2">
      <t>サイダイ</t>
    </rPh>
    <rPh sb="2" eb="4">
      <t>カンセン</t>
    </rPh>
    <rPh sb="9" eb="10">
      <t>チ</t>
    </rPh>
    <phoneticPr fontId="2"/>
  </si>
  <si>
    <t>Max Ships Positioning in Battle</t>
  </si>
  <si>
    <t>最小艦船ポジション値</t>
    <rPh sb="0" eb="2">
      <t>サイショウ</t>
    </rPh>
    <rPh sb="2" eb="4">
      <t>カンセン</t>
    </rPh>
    <rPh sb="9" eb="10">
      <t>チ</t>
    </rPh>
    <phoneticPr fontId="2"/>
  </si>
  <si>
    <t>Min Ships Positioning in Battle</t>
  </si>
  <si>
    <t>輸送船団生産補正</t>
    <rPh sb="0" eb="8">
      <t>ユソウセンダンセイサンホセイ</t>
    </rPh>
    <phoneticPr fontId="2"/>
  </si>
  <si>
    <t>Convoys Production Modifier</t>
  </si>
  <si>
    <t>建造物生産補正</t>
    <rPh sb="0" eb="3">
      <t>ケンゾウブツ</t>
    </rPh>
    <rPh sb="3" eb="5">
      <t>セイサン</t>
    </rPh>
    <rPh sb="5" eb="7">
      <t>ホセイ</t>
    </rPh>
    <phoneticPr fontId="2"/>
  </si>
  <si>
    <t>Buildings Production Modifier</t>
  </si>
  <si>
    <t>戦時IC補正</t>
    <rPh sb="0" eb="2">
      <t>センジ</t>
    </rPh>
    <rPh sb="4" eb="6">
      <t>ホセイ</t>
    </rPh>
    <phoneticPr fontId="2"/>
  </si>
  <si>
    <t>Wartime IC Modifier</t>
  </si>
  <si>
    <t>平時IC補正</t>
    <rPh sb="0" eb="2">
      <t>ヘイジ</t>
    </rPh>
    <rPh sb="4" eb="6">
      <t>ホセイ</t>
    </rPh>
    <phoneticPr fontId="2"/>
  </si>
  <si>
    <t>Peacetime IC Modifier</t>
  </si>
  <si>
    <t>海軍奇襲確率</t>
    <rPh sb="0" eb="2">
      <t>カイグン</t>
    </rPh>
    <rPh sb="2" eb="4">
      <t>キシュウ</t>
    </rPh>
    <rPh sb="4" eb="6">
      <t>カクリツ</t>
    </rPh>
    <phoneticPr fontId="2"/>
  </si>
  <si>
    <t>Naval Surprise Chance</t>
  </si>
  <si>
    <t>陸軍奇襲確率</t>
    <rPh sb="0" eb="2">
      <t>リクグン</t>
    </rPh>
    <rPh sb="2" eb="6">
      <t>キシュウカクリツ</t>
    </rPh>
    <phoneticPr fontId="2"/>
  </si>
  <si>
    <t>Land Surprise Chance</t>
  </si>
  <si>
    <t>空軍奇襲確率</t>
    <rPh sb="0" eb="2">
      <t>クウグン</t>
    </rPh>
    <rPh sb="2" eb="4">
      <t>キシュウ</t>
    </rPh>
    <rPh sb="4" eb="6">
      <t>カクリツ</t>
    </rPh>
    <phoneticPr fontId="2"/>
  </si>
  <si>
    <t>Air Surprise Chance</t>
  </si>
  <si>
    <t>対空砲攻撃力</t>
    <rPh sb="0" eb="6">
      <t>タイクウホウコウゲキリョク</t>
    </rPh>
    <phoneticPr fontId="2"/>
  </si>
  <si>
    <t>AA Power</t>
  </si>
  <si>
    <t>物資生産効率</t>
    <rPh sb="0" eb="6">
      <t>ブッシセイサンコウリツ</t>
    </rPh>
    <phoneticPr fontId="2"/>
  </si>
  <si>
    <t>Supply Production Efficiency</t>
  </si>
  <si>
    <t>総合生産効率</t>
    <rPh sb="0" eb="2">
      <t>ソウゴウ</t>
    </rPh>
    <rPh sb="2" eb="4">
      <t>セイサン</t>
    </rPh>
    <rPh sb="4" eb="6">
      <t>コウリツ</t>
    </rPh>
    <phoneticPr fontId="2"/>
  </si>
  <si>
    <t>Total Production Efficiency</t>
  </si>
  <si>
    <t>エネルギー/石油変換効率</t>
    <rPh sb="6" eb="8">
      <t>セキユ</t>
    </rPh>
    <rPh sb="8" eb="12">
      <t>ヘンカンコウリツ</t>
    </rPh>
    <phoneticPr fontId="2"/>
  </si>
  <si>
    <t>Energy to Oil</t>
  </si>
  <si>
    <t>最大強襲上陸規模</t>
    <rPh sb="0" eb="2">
      <t>サイダイ</t>
    </rPh>
    <rPh sb="2" eb="6">
      <t>キョウシュウジョウリク</t>
    </rPh>
    <rPh sb="6" eb="8">
      <t>キボ</t>
    </rPh>
    <phoneticPr fontId="2"/>
  </si>
  <si>
    <t>Max Amphibious Army Size</t>
  </si>
  <si>
    <t>敵国諜報確率</t>
    <rPh sb="0" eb="6">
      <t>テキコクチョウホウカクリツ</t>
    </rPh>
    <phoneticPr fontId="2"/>
  </si>
  <si>
    <t>Enemy Intelligence Chance</t>
  </si>
  <si>
    <t>友好国諜報確率</t>
    <rPh sb="0" eb="7">
      <t>ユウコウコクチョウホウカクリツ</t>
    </rPh>
    <phoneticPr fontId="2"/>
  </si>
  <si>
    <t>Friendly Intelligence Chance</t>
  </si>
  <si>
    <t>敵軍発見確率</t>
    <rPh sb="0" eb="6">
      <t>テキグンハッケンカクリツ</t>
    </rPh>
    <phoneticPr fontId="2"/>
  </si>
  <si>
    <t>Enemy Army Detection Chance</t>
  </si>
  <si>
    <t>友軍発見確率</t>
    <rPh sb="0" eb="6">
      <t>ユウグンハッケンカクリツ</t>
    </rPh>
    <phoneticPr fontId="2"/>
  </si>
  <si>
    <t>Friendly Army Detection Chance</t>
  </si>
  <si>
    <t>コンバットイベント発生確率</t>
    <rPh sb="9" eb="11">
      <t>ハッセイ</t>
    </rPh>
    <rPh sb="11" eb="13">
      <t>カクリツ</t>
    </rPh>
    <phoneticPr fontId="2"/>
  </si>
  <si>
    <t>Combat Event Chances</t>
  </si>
  <si>
    <t>司令部コンバットイベントボーナス</t>
    <rPh sb="0" eb="3">
      <t>シレイブ</t>
    </rPh>
    <phoneticPr fontId="2"/>
  </si>
  <si>
    <t>HQ Combat Events Bonus</t>
  </si>
  <si>
    <t>司令部補給効率ボーナス</t>
    <rPh sb="0" eb="3">
      <t>シレイブ</t>
    </rPh>
    <rPh sb="3" eb="7">
      <t>ホキュウコウリツ</t>
    </rPh>
    <phoneticPr fontId="2"/>
  </si>
  <si>
    <t>HQ Supply Efficiency Bonus</t>
  </si>
  <si>
    <t>レーダー効率</t>
    <rPh sb="4" eb="6">
      <t>コウリツ</t>
    </rPh>
    <phoneticPr fontId="2"/>
  </si>
  <si>
    <t>Radar Efficiency</t>
  </si>
  <si>
    <t>研究補正</t>
    <rPh sb="0" eb="4">
      <t>ケンキュウホセイ</t>
    </rPh>
    <phoneticPr fontId="2"/>
  </si>
  <si>
    <t>Research Modifier</t>
  </si>
  <si>
    <t>修理補正</t>
    <rPh sb="0" eb="4">
      <t>シュウリホセイ</t>
    </rPh>
    <phoneticPr fontId="2"/>
  </si>
  <si>
    <t>Repair Modifier</t>
  </si>
  <si>
    <t>遠隔地補給補正</t>
    <rPh sb="0" eb="7">
      <t>エンカクチホキュウホセイ</t>
    </rPh>
    <phoneticPr fontId="2"/>
  </si>
  <si>
    <t>Supply Distance Modifier</t>
  </si>
  <si>
    <t>人的資源復帰補正</t>
    <rPh sb="0" eb="4">
      <t>ジンテキシゲン</t>
    </rPh>
    <rPh sb="4" eb="6">
      <t>フッキ</t>
    </rPh>
    <rPh sb="6" eb="8">
      <t>ホセイ</t>
    </rPh>
    <phoneticPr fontId="2"/>
  </si>
  <si>
    <t>Manpower Trickle Back Modifier</t>
  </si>
  <si>
    <t>消耗補正</t>
    <rPh sb="0" eb="4">
      <t>ショウモウホセイ</t>
    </rPh>
    <phoneticPr fontId="2"/>
  </si>
  <si>
    <t>Attrition Modifier</t>
  </si>
  <si>
    <t>占領地TC補正</t>
    <rPh sb="0" eb="3">
      <t>センリョウチ</t>
    </rPh>
    <rPh sb="5" eb="7">
      <t>ホセイ</t>
    </rPh>
    <phoneticPr fontId="2"/>
  </si>
  <si>
    <t>Occupied Transport Capacity Modifier</t>
  </si>
  <si>
    <t>TC補正</t>
    <rPh sb="2" eb="4">
      <t>ホセイ</t>
    </rPh>
    <phoneticPr fontId="2"/>
  </si>
  <si>
    <t>Transport Capacity Modifier</t>
  </si>
  <si>
    <t>人的資源増加</t>
    <rPh sb="0" eb="6">
      <t>ジンテキシゲンゾウカ</t>
    </rPh>
    <phoneticPr fontId="2"/>
  </si>
  <si>
    <t>Manpower Boost</t>
  </si>
  <si>
    <t>船団防衛効率</t>
    <rPh sb="0" eb="6">
      <t>センダンボウエイコウリツ</t>
    </rPh>
    <phoneticPr fontId="2"/>
  </si>
  <si>
    <t>Convoy Defense Efficiency</t>
  </si>
  <si>
    <t>対地防御効率</t>
    <rPh sb="0" eb="6">
      <t>タイチボウギョコウリツ</t>
    </rPh>
    <phoneticPr fontId="2"/>
  </si>
  <si>
    <t>Ground Defense Efficiency</t>
  </si>
  <si>
    <t>沿岸要塞効率</t>
    <rPh sb="0" eb="2">
      <t>エンガン</t>
    </rPh>
    <rPh sb="2" eb="6">
      <t>ヨウサイコウリツ</t>
    </rPh>
    <phoneticPr fontId="2"/>
  </si>
  <si>
    <t>Coastal Fort Efficiency</t>
  </si>
  <si>
    <t>陸上要塞効率</t>
    <rPh sb="0" eb="2">
      <t>リクジョウ</t>
    </rPh>
    <rPh sb="2" eb="4">
      <t>ヨウサイ</t>
    </rPh>
    <rPh sb="4" eb="6">
      <t>コウリツ</t>
    </rPh>
    <phoneticPr fontId="2"/>
  </si>
  <si>
    <t>Land Fort Efficiency</t>
  </si>
  <si>
    <t>country</t>
    <phoneticPr fontId="2"/>
  </si>
  <si>
    <t>任務項目の終端</t>
    <rPh sb="0" eb="2">
      <t>ニンム</t>
    </rPh>
    <rPh sb="2" eb="4">
      <t>コウモク</t>
    </rPh>
    <rPh sb="5" eb="7">
      <t>シュウタン</t>
    </rPh>
    <phoneticPr fontId="2"/>
  </si>
  <si>
    <t>End of Mission Items</t>
  </si>
  <si>
    <t>MissionEnd</t>
  </si>
  <si>
    <t>攻撃/支援攻撃効率を戦闘補正として使用</t>
    <rPh sb="0" eb="2">
      <t>コウゲキ</t>
    </rPh>
    <rPh sb="3" eb="7">
      <t>シエンコウゲキ</t>
    </rPh>
    <rPh sb="7" eb="9">
      <t>コウリツ</t>
    </rPh>
    <rPh sb="10" eb="12">
      <t>セントウ</t>
    </rPh>
    <rPh sb="12" eb="14">
      <t>ホセイ</t>
    </rPh>
    <rPh sb="17" eb="19">
      <t>シヨウ</t>
    </rPh>
    <phoneticPr fontId="2"/>
  </si>
  <si>
    <t>Use Attack Efficiency as Combat Modifier</t>
  </si>
  <si>
    <t>海上緊急出撃速度ボーナス</t>
    <rPh sb="6" eb="8">
      <t>ソクド</t>
    </rPh>
    <phoneticPr fontId="2"/>
  </si>
  <si>
    <t>Naval Scramble Speed Bonus</t>
  </si>
  <si>
    <t>海上緊急出撃初期効率</t>
    <rPh sb="6" eb="10">
      <t>ショキコウリツ</t>
    </rPh>
    <phoneticPr fontId="2"/>
  </si>
  <si>
    <t>Naval Scramble Starting Efficiency</t>
  </si>
  <si>
    <t>海上緊急出撃任務</t>
    <rPh sb="6" eb="8">
      <t>ニンム</t>
    </rPh>
    <phoneticPr fontId="2"/>
  </si>
  <si>
    <t>Naval Scramble Mission</t>
  </si>
  <si>
    <t>隠密移動被発見確率</t>
    <rPh sb="4" eb="5">
      <t>ヒ</t>
    </rPh>
    <rPh sb="5" eb="7">
      <t>ハッケン</t>
    </rPh>
    <rPh sb="7" eb="9">
      <t>カクリツ</t>
    </rPh>
    <phoneticPr fontId="2"/>
  </si>
  <si>
    <t>Sneak Move Chance to be Detected</t>
  </si>
  <si>
    <t>隠密移動航続距離補正</t>
    <rPh sb="4" eb="6">
      <t>コウゾク</t>
    </rPh>
    <rPh sb="6" eb="10">
      <t>キョリホセイ</t>
    </rPh>
    <phoneticPr fontId="2"/>
  </si>
  <si>
    <t>Sneak Move Range Modifier</t>
  </si>
  <si>
    <t>隠密移動初期効率</t>
    <rPh sb="4" eb="8">
      <t>ショキコウリツ</t>
    </rPh>
    <phoneticPr fontId="2"/>
  </si>
  <si>
    <t>Sneak Move Starting Efficiency</t>
  </si>
  <si>
    <t>隠密移動任務</t>
    <rPh sb="4" eb="6">
      <t>ニンム</t>
    </rPh>
    <phoneticPr fontId="2"/>
  </si>
  <si>
    <t>Sneak Move Mission</t>
  </si>
  <si>
    <t>空母による航空基地攻撃初期効率</t>
    <rPh sb="11" eb="15">
      <t>ショキコウリツ</t>
    </rPh>
    <phoneticPr fontId="2"/>
  </si>
  <si>
    <t>Naval Airbase Strike Starting Efficiency</t>
  </si>
  <si>
    <t>空母による航空基地攻撃任務</t>
    <rPh sb="11" eb="13">
      <t>ニンム</t>
    </rPh>
    <phoneticPr fontId="2"/>
  </si>
  <si>
    <t>Naval Airbase Strike Mission</t>
  </si>
  <si>
    <t>空母による港湾攻撃初期効率</t>
    <rPh sb="9" eb="13">
      <t>ショキコウリツ</t>
    </rPh>
    <phoneticPr fontId="2"/>
  </si>
  <si>
    <t>Naval Port Strike Starting Efficiency</t>
  </si>
  <si>
    <t>空母による港湾攻撃任務</t>
    <rPh sb="9" eb="11">
      <t>ニンム</t>
    </rPh>
    <phoneticPr fontId="2"/>
  </si>
  <si>
    <t>Naval Port Strike Mission</t>
  </si>
  <si>
    <t>海上戦闘哨戒初期効率</t>
    <rPh sb="6" eb="10">
      <t>ショキコウリツ</t>
    </rPh>
    <phoneticPr fontId="2"/>
  </si>
  <si>
    <t>Naval Combat Patrol Starting Efficiency</t>
  </si>
  <si>
    <t>海上戦闘哨戒任務</t>
    <rPh sb="6" eb="8">
      <t>ニンム</t>
    </rPh>
    <phoneticPr fontId="2"/>
  </si>
  <si>
    <t>Naval Combat Patrol Mission</t>
  </si>
  <si>
    <t>海上輸送被発見確率</t>
    <rPh sb="4" eb="5">
      <t>ヒ</t>
    </rPh>
    <rPh sb="5" eb="7">
      <t>ハッケン</t>
    </rPh>
    <rPh sb="7" eb="9">
      <t>カクリツ</t>
    </rPh>
    <phoneticPr fontId="2"/>
  </si>
  <si>
    <t>Sea Transport Chance to be Detected</t>
  </si>
  <si>
    <t>海上輸送航続距離補正</t>
    <rPh sb="4" eb="6">
      <t>コウゾク</t>
    </rPh>
    <rPh sb="6" eb="10">
      <t>キョリホセイ</t>
    </rPh>
    <phoneticPr fontId="2"/>
  </si>
  <si>
    <t>Sea Transport Range Modifier</t>
  </si>
  <si>
    <t>海上輸送初期効率</t>
    <rPh sb="4" eb="8">
      <t>ショキコウリツ</t>
    </rPh>
    <phoneticPr fontId="2"/>
  </si>
  <si>
    <t>Sea Transport Starting Efficiency</t>
  </si>
  <si>
    <t>海上輸送任務</t>
    <rPh sb="4" eb="6">
      <t>ニンム</t>
    </rPh>
    <phoneticPr fontId="2"/>
  </si>
  <si>
    <t>Sea Transport Mission</t>
  </si>
  <si>
    <t>強襲上陸初期効率</t>
    <rPh sb="4" eb="8">
      <t>ショキコウリツ</t>
    </rPh>
    <phoneticPr fontId="2"/>
  </si>
  <si>
    <t>Amphibous Assault Starting Efficiency</t>
  </si>
  <si>
    <t>強襲上陸任務</t>
    <rPh sb="4" eb="6">
      <t>ニンム</t>
    </rPh>
    <phoneticPr fontId="2"/>
  </si>
  <si>
    <t>Amphibous Assault Mission</t>
  </si>
  <si>
    <t>沿岸砲撃補正</t>
    <rPh sb="4" eb="6">
      <t>ホセイ</t>
    </rPh>
    <phoneticPr fontId="2"/>
  </si>
  <si>
    <t>Shore Bombardment Modifier</t>
  </si>
  <si>
    <t>沿岸砲撃初期効率</t>
    <rPh sb="4" eb="8">
      <t>ショキコウリツ</t>
    </rPh>
    <phoneticPr fontId="2"/>
  </si>
  <si>
    <t>Shore Bombardment Starting Efficiency</t>
  </si>
  <si>
    <t>沿岸砲撃任務</t>
    <rPh sb="4" eb="6">
      <t>ニンム</t>
    </rPh>
    <phoneticPr fontId="2"/>
  </si>
  <si>
    <t>Shore Bombardment Mission</t>
  </si>
  <si>
    <t>海上阻止初期効率</t>
    <rPh sb="4" eb="8">
      <t>ショキコウリツ</t>
    </rPh>
    <phoneticPr fontId="2"/>
  </si>
  <si>
    <t>Naval Interdiction Starting Efficiency</t>
  </si>
  <si>
    <t>海上阻止任務</t>
    <rPh sb="4" eb="6">
      <t>ニンム</t>
    </rPh>
    <phoneticPr fontId="2"/>
  </si>
  <si>
    <t>Naval Interdiction Mission</t>
  </si>
  <si>
    <t>対潜作戦初期効率</t>
    <rPh sb="4" eb="8">
      <t>ショキコウリツ</t>
    </rPh>
    <phoneticPr fontId="2"/>
  </si>
  <si>
    <t>ASW Starting Efficiency</t>
  </si>
  <si>
    <t>対潜作戦任務</t>
    <rPh sb="4" eb="6">
      <t>ニンム</t>
    </rPh>
    <phoneticPr fontId="2"/>
  </si>
  <si>
    <t>ASW Mission</t>
  </si>
  <si>
    <t>船団襲撃被発見確率</t>
    <rPh sb="4" eb="5">
      <t>ヒ</t>
    </rPh>
    <rPh sb="5" eb="7">
      <t>ハッケン</t>
    </rPh>
    <rPh sb="7" eb="9">
      <t>カクリツ</t>
    </rPh>
    <phoneticPr fontId="2"/>
  </si>
  <si>
    <t>Convoy Rading Chance to be Detected</t>
  </si>
  <si>
    <t>船団襲撃航続距離補正</t>
    <rPh sb="6" eb="10">
      <t>キョリホセイ</t>
    </rPh>
    <phoneticPr fontId="2"/>
  </si>
  <si>
    <t>Convoy Rading Range Modifier</t>
  </si>
  <si>
    <t>船団襲撃初期効率</t>
    <rPh sb="4" eb="8">
      <t>ショキコウリツ</t>
    </rPh>
    <phoneticPr fontId="2"/>
  </si>
  <si>
    <t>Convoy Rading Starting Efficiency</t>
  </si>
  <si>
    <t>船団襲撃任務</t>
    <rPh sb="0" eb="4">
      <t>センダンシュウゲキ</t>
    </rPh>
    <rPh sb="4" eb="6">
      <t>ニンム</t>
    </rPh>
    <phoneticPr fontId="2"/>
  </si>
  <si>
    <t>Convoy Rading Mission</t>
  </si>
  <si>
    <t>航空緊急出撃最小ユニット数</t>
    <rPh sb="6" eb="8">
      <t>サイショウ</t>
    </rPh>
    <rPh sb="12" eb="13">
      <t>スウ</t>
    </rPh>
    <phoneticPr fontId="2"/>
  </si>
  <si>
    <t>Air Scramble Min Required</t>
  </si>
  <si>
    <t>航空緊急出撃敵機発見補正</t>
    <rPh sb="6" eb="8">
      <t>テキキ</t>
    </rPh>
    <rPh sb="8" eb="12">
      <t>ハッケンホセイ</t>
    </rPh>
    <phoneticPr fontId="2"/>
  </si>
  <si>
    <t>Air Scramble Detection</t>
  </si>
  <si>
    <t>航空緊急出撃初期効率</t>
    <rPh sb="6" eb="10">
      <t>ショキコウリツ</t>
    </rPh>
    <phoneticPr fontId="2"/>
  </si>
  <si>
    <t>Air Scramble Starting Efficiency</t>
  </si>
  <si>
    <t>航空緊急出撃任務</t>
  </si>
  <si>
    <t>Air Scramble Mission</t>
  </si>
  <si>
    <t>核攻撃初期効率</t>
    <rPh sb="3" eb="7">
      <t>ショキコウリツ</t>
    </rPh>
    <phoneticPr fontId="2"/>
  </si>
  <si>
    <t>Nuke Starting Efficiency</t>
  </si>
  <si>
    <t>核攻撃任務</t>
    <rPh sb="3" eb="5">
      <t>ニンム</t>
    </rPh>
    <phoneticPr fontId="2"/>
  </si>
  <si>
    <t>Nuke Mission</t>
  </si>
  <si>
    <t>空挺強襲初期効率</t>
    <rPh sb="4" eb="8">
      <t>ショキコウリツ</t>
    </rPh>
    <phoneticPr fontId="2"/>
  </si>
  <si>
    <t>Airborne Assault Starting Efficiency</t>
  </si>
  <si>
    <t>空挺強襲任務</t>
    <rPh sb="4" eb="6">
      <t>ニンム</t>
    </rPh>
    <phoneticPr fontId="2"/>
  </si>
  <si>
    <t>Airborne Assault Mission</t>
  </si>
  <si>
    <t>空輸補給初期効率</t>
    <rPh sb="4" eb="8">
      <t>ショキコウリツ</t>
    </rPh>
    <phoneticPr fontId="2"/>
  </si>
  <si>
    <t>Air Supply Starting Efficiency</t>
  </si>
  <si>
    <t>空輸補給任務</t>
    <rPh sb="4" eb="6">
      <t>ニンム</t>
    </rPh>
    <phoneticPr fontId="2"/>
  </si>
  <si>
    <t>Air Supply Mission</t>
  </si>
  <si>
    <t>航空船団爆撃初期効率</t>
    <rPh sb="6" eb="10">
      <t>ショキコウリツ</t>
    </rPh>
    <phoneticPr fontId="2"/>
  </si>
  <si>
    <t>Convoy Air Raiding Starting Efficiency</t>
  </si>
  <si>
    <t>航空船団爆撃任務</t>
    <rPh sb="6" eb="8">
      <t>ニンム</t>
    </rPh>
    <phoneticPr fontId="2"/>
  </si>
  <si>
    <t>Convoy Air Raiding Mission</t>
  </si>
  <si>
    <t>港湾攻撃初期効率</t>
    <rPh sb="4" eb="8">
      <t>ショキコウリツ</t>
    </rPh>
    <phoneticPr fontId="2"/>
  </si>
  <si>
    <t>Port Strike Starting Efficiency</t>
  </si>
  <si>
    <t>港湾攻撃任務</t>
    <rPh sb="4" eb="6">
      <t>ニンム</t>
    </rPh>
    <phoneticPr fontId="2"/>
  </si>
  <si>
    <t>Port Strike Mission</t>
  </si>
  <si>
    <t>艦船攻撃初期効率</t>
    <rPh sb="4" eb="8">
      <t>ショキコウリツ</t>
    </rPh>
    <phoneticPr fontId="2"/>
  </si>
  <si>
    <t>Naval Strike Starting Efficiency</t>
  </si>
  <si>
    <t>艦船攻撃任務</t>
    <rPh sb="4" eb="6">
      <t>ニンム</t>
    </rPh>
    <phoneticPr fontId="2"/>
  </si>
  <si>
    <t>Naval Strike Mission</t>
  </si>
  <si>
    <t>軍事施設攻撃初期効率</t>
    <rPh sb="6" eb="10">
      <t>ショキコウリツ</t>
    </rPh>
    <phoneticPr fontId="2"/>
  </si>
  <si>
    <t>Installation Strike Starting Efficiency</t>
  </si>
  <si>
    <t>軍事施設攻撃任務</t>
    <rPh sb="6" eb="8">
      <t>ニンム</t>
    </rPh>
    <phoneticPr fontId="2"/>
  </si>
  <si>
    <t>Installation Strike Mission</t>
  </si>
  <si>
    <t>空港空爆初期効率</t>
    <rPh sb="4" eb="8">
      <t>ショキコウリツ</t>
    </rPh>
    <phoneticPr fontId="2"/>
  </si>
  <si>
    <t>Runway Cratering Starting Efficiency</t>
  </si>
  <si>
    <t>空港空爆任務</t>
    <rPh sb="4" eb="6">
      <t>ニンム</t>
    </rPh>
    <phoneticPr fontId="2"/>
  </si>
  <si>
    <t>Runway Cratering Mission</t>
  </si>
  <si>
    <t>兵站攻撃初期効率</t>
    <rPh sb="4" eb="8">
      <t>ショキコウリツ</t>
    </rPh>
    <phoneticPr fontId="2"/>
  </si>
  <si>
    <t>Logistical Strike Starting Efficiency</t>
  </si>
  <si>
    <t>兵站攻撃任務</t>
    <rPh sb="4" eb="6">
      <t>ニンム</t>
    </rPh>
    <phoneticPr fontId="2"/>
  </si>
  <si>
    <t>Logistical Strike Mission</t>
  </si>
  <si>
    <t>戦略爆撃初期効率</t>
    <rPh sb="4" eb="8">
      <t>ショキコウリツ</t>
    </rPh>
    <phoneticPr fontId="2"/>
  </si>
  <si>
    <t>Strategic Bombardment Starting Efficiency</t>
  </si>
  <si>
    <t>戦略爆撃任務</t>
    <rPh sb="4" eb="6">
      <t>ニンム</t>
    </rPh>
    <phoneticPr fontId="2"/>
  </si>
  <si>
    <t>Strategic Bombardment Mission</t>
  </si>
  <si>
    <t>阻止攻撃戦力ダメージ補正</t>
    <rPh sb="4" eb="6">
      <t>センリョク</t>
    </rPh>
    <rPh sb="10" eb="12">
      <t>ホセイ</t>
    </rPh>
    <phoneticPr fontId="2"/>
  </si>
  <si>
    <t>Interdiction STR Damage</t>
  </si>
  <si>
    <t>阻止攻撃組織率ダメージ補正</t>
    <rPh sb="4" eb="7">
      <t>ソシキリツ</t>
    </rPh>
    <rPh sb="11" eb="13">
      <t>ホセイ</t>
    </rPh>
    <phoneticPr fontId="2"/>
  </si>
  <si>
    <t>Interdiction ORG Damage</t>
  </si>
  <si>
    <t>阻止攻撃初期効率</t>
    <rPh sb="4" eb="8">
      <t>ショキコウリツ</t>
    </rPh>
    <phoneticPr fontId="2"/>
  </si>
  <si>
    <t>Interdiction Starting Efficiency</t>
  </si>
  <si>
    <t>阻止攻撃任務</t>
    <rPh sb="4" eb="6">
      <t>ニンム</t>
    </rPh>
    <phoneticPr fontId="2"/>
  </si>
  <si>
    <t>Interdiction Mission</t>
  </si>
  <si>
    <t>地上攻撃戦力ダメージ補正</t>
    <rPh sb="4" eb="6">
      <t>センリョク</t>
    </rPh>
    <rPh sb="10" eb="12">
      <t>ホセイ</t>
    </rPh>
    <phoneticPr fontId="2"/>
  </si>
  <si>
    <t>Ground Attack STR Damage</t>
  </si>
  <si>
    <t>地上攻撃組織率ダメージ補正</t>
    <rPh sb="4" eb="7">
      <t>ソシキリツ</t>
    </rPh>
    <rPh sb="11" eb="13">
      <t>ホセイ</t>
    </rPh>
    <phoneticPr fontId="2"/>
  </si>
  <si>
    <t>Ground Attack ORG Damage</t>
  </si>
  <si>
    <t>地上攻撃初期効率</t>
    <rPh sb="4" eb="8">
      <t>ショキコウリツ</t>
    </rPh>
    <phoneticPr fontId="2"/>
  </si>
  <si>
    <t>Ground Attack Starting Efficiency</t>
  </si>
  <si>
    <t>地上攻撃任務</t>
    <rPh sb="0" eb="4">
      <t>チジョウコウゲキ</t>
    </rPh>
    <rPh sb="4" eb="6">
      <t>ニンム</t>
    </rPh>
    <phoneticPr fontId="2"/>
  </si>
  <si>
    <t>Ground Attack Mission</t>
  </si>
  <si>
    <t>制空権最小ユニット数</t>
    <rPh sb="3" eb="5">
      <t>サイショウ</t>
    </rPh>
    <rPh sb="9" eb="10">
      <t>スウ</t>
    </rPh>
    <phoneticPr fontId="2"/>
  </si>
  <si>
    <t>Air Superiority Min Required</t>
  </si>
  <si>
    <t>制空権敵機発見補正</t>
    <rPh sb="3" eb="5">
      <t>テキキ</t>
    </rPh>
    <rPh sb="5" eb="9">
      <t>ハッケンホセイ</t>
    </rPh>
    <phoneticPr fontId="2"/>
  </si>
  <si>
    <t>Air Superiority Detection</t>
  </si>
  <si>
    <t>制空権初期効率</t>
    <rPh sb="3" eb="7">
      <t>ショキコウリツ</t>
    </rPh>
    <phoneticPr fontId="2"/>
  </si>
  <si>
    <t>Air Superiority Starting Efficiency</t>
  </si>
  <si>
    <t>制空権任務</t>
    <rPh sb="0" eb="5">
      <t>セイクウケンニンム</t>
    </rPh>
    <phoneticPr fontId="2"/>
  </si>
  <si>
    <t>Air Superiority Mission</t>
  </si>
  <si>
    <t>防衛計画初期効率</t>
    <rPh sb="4" eb="8">
      <t>ショキコウリツ</t>
    </rPh>
    <phoneticPr fontId="2"/>
  </si>
  <si>
    <t>Planned Defense Starting Efficiency</t>
  </si>
  <si>
    <t>防衛計画任務</t>
    <rPh sb="0" eb="4">
      <t>ボウエイケイカク</t>
    </rPh>
    <rPh sb="4" eb="6">
      <t>ニンム</t>
    </rPh>
    <phoneticPr fontId="2"/>
  </si>
  <si>
    <t>Planned Defense Mission</t>
  </si>
  <si>
    <t>パルチザン掃討制圧力補正</t>
    <rPh sb="7" eb="10">
      <t>セイアツリョク</t>
    </rPh>
    <rPh sb="10" eb="12">
      <t>ホセイ</t>
    </rPh>
    <phoneticPr fontId="2"/>
  </si>
  <si>
    <t>Anti Partisan Duty Suppression</t>
  </si>
  <si>
    <t>パルチザン掃討初期効率</t>
    <rPh sb="7" eb="11">
      <t>ショキコウリツ</t>
    </rPh>
    <phoneticPr fontId="2"/>
  </si>
  <si>
    <t>Anti Partisan Duty Starting Efficiency</t>
  </si>
  <si>
    <t>パルチザン掃討任務</t>
    <rPh sb="5" eb="7">
      <t>ソウトウ</t>
    </rPh>
    <rPh sb="7" eb="9">
      <t>ニンム</t>
    </rPh>
    <phoneticPr fontId="2"/>
  </si>
  <si>
    <t>Anti Partisan Duty Mission</t>
  </si>
  <si>
    <t>待機速度ボーナス</t>
    <rPh sb="2" eb="4">
      <t>ソクド</t>
    </rPh>
    <phoneticPr fontId="2"/>
  </si>
  <si>
    <t>Reserves Speed Bonus</t>
  </si>
  <si>
    <t>待機初期効率</t>
    <rPh sb="2" eb="6">
      <t>ショキコウリツ</t>
    </rPh>
    <phoneticPr fontId="2"/>
  </si>
  <si>
    <t>Reserves Starting Efficiency</t>
  </si>
  <si>
    <t>待機任務</t>
    <rPh sb="0" eb="2">
      <t>タイキ</t>
    </rPh>
    <rPh sb="2" eb="4">
      <t>ニンム</t>
    </rPh>
    <phoneticPr fontId="2"/>
  </si>
  <si>
    <t>Reserves Mission</t>
  </si>
  <si>
    <t>防衛支援速度ボーナス</t>
    <rPh sb="4" eb="6">
      <t>ソクド</t>
    </rPh>
    <phoneticPr fontId="2"/>
  </si>
  <si>
    <t>Support Defense Speed Bonus</t>
  </si>
  <si>
    <t>防衛支援初期効率</t>
    <rPh sb="4" eb="8">
      <t>ショキコウリツ</t>
    </rPh>
    <phoneticPr fontId="2"/>
  </si>
  <si>
    <t>Support Defense Starting Efficiency</t>
  </si>
  <si>
    <t>防衛支援任務</t>
    <rPh sb="0" eb="2">
      <t>ボウエイ</t>
    </rPh>
    <rPh sb="2" eb="4">
      <t>シエン</t>
    </rPh>
    <rPh sb="4" eb="6">
      <t>ニンム</t>
    </rPh>
    <phoneticPr fontId="2"/>
  </si>
  <si>
    <t>Support Defense Mission</t>
  </si>
  <si>
    <t>支援攻撃速度ボーナス</t>
    <rPh sb="0" eb="2">
      <t>シエン</t>
    </rPh>
    <rPh sb="2" eb="4">
      <t>コウゲキ</t>
    </rPh>
    <rPh sb="4" eb="6">
      <t>ソクド</t>
    </rPh>
    <phoneticPr fontId="2"/>
  </si>
  <si>
    <t>Support Attack Speed Bonus</t>
  </si>
  <si>
    <t>支援攻撃初期効率</t>
    <rPh sb="0" eb="2">
      <t>シエン</t>
    </rPh>
    <rPh sb="2" eb="4">
      <t>コウゲキ</t>
    </rPh>
    <rPh sb="4" eb="6">
      <t>ショキ</t>
    </rPh>
    <rPh sb="6" eb="8">
      <t>コウリツ</t>
    </rPh>
    <phoneticPr fontId="2"/>
  </si>
  <si>
    <t>Support Attack Starting Efficiency</t>
  </si>
  <si>
    <t>支援攻撃任務</t>
    <rPh sb="0" eb="6">
      <t>シエンコウゲキニンム</t>
    </rPh>
    <phoneticPr fontId="2"/>
  </si>
  <si>
    <t>Support Attack Mission</t>
  </si>
  <si>
    <t>戦略的再配置距離補正</t>
    <rPh sb="0" eb="3">
      <t>センリャクテキ</t>
    </rPh>
    <rPh sb="3" eb="4">
      <t>サイ</t>
    </rPh>
    <rPh sb="4" eb="6">
      <t>ハイチ</t>
    </rPh>
    <rPh sb="6" eb="10">
      <t>キョリホセイ</t>
    </rPh>
    <phoneticPr fontId="2"/>
  </si>
  <si>
    <t>Strat Redeploy Distance Multiplier</t>
  </si>
  <si>
    <t>戦略的再配置加算値</t>
    <rPh sb="0" eb="3">
      <t>センリャクテキ</t>
    </rPh>
    <rPh sb="3" eb="4">
      <t>サイ</t>
    </rPh>
    <rPh sb="4" eb="6">
      <t>ハイチ</t>
    </rPh>
    <rPh sb="6" eb="9">
      <t>カサンチ</t>
    </rPh>
    <phoneticPr fontId="2"/>
  </si>
  <si>
    <t>Strat Redeploy Added Value</t>
  </si>
  <si>
    <t>戦略的再配置初期効率</t>
    <rPh sb="0" eb="3">
      <t>センリャクテキ</t>
    </rPh>
    <rPh sb="3" eb="4">
      <t>サイ</t>
    </rPh>
    <rPh sb="4" eb="6">
      <t>ハイチ</t>
    </rPh>
    <rPh sb="6" eb="10">
      <t>ショキコウリツ</t>
    </rPh>
    <phoneticPr fontId="2"/>
  </si>
  <si>
    <t>Strat Redeploy Starting Efficiency</t>
  </si>
  <si>
    <t>戦略的再配置任務</t>
    <rPh sb="0" eb="8">
      <t>センリャクテキサイハイチニンム</t>
    </rPh>
    <phoneticPr fontId="2"/>
  </si>
  <si>
    <t>Strat Redeploy Mission</t>
  </si>
  <si>
    <t>基地移動被発見確率</t>
    <rPh sb="0" eb="2">
      <t>キチ</t>
    </rPh>
    <rPh sb="2" eb="4">
      <t>イドウ</t>
    </rPh>
    <rPh sb="4" eb="5">
      <t>ヒ</t>
    </rPh>
    <rPh sb="5" eb="7">
      <t>ハッケン</t>
    </rPh>
    <rPh sb="7" eb="9">
      <t>カクリツ</t>
    </rPh>
    <phoneticPr fontId="2"/>
  </si>
  <si>
    <t>Rebase Chance to be Detected</t>
  </si>
  <si>
    <t>基地移動初期効率</t>
    <rPh sb="0" eb="2">
      <t>キチ</t>
    </rPh>
    <rPh sb="2" eb="4">
      <t>イドウ</t>
    </rPh>
    <rPh sb="4" eb="8">
      <t>ショキコウリツ</t>
    </rPh>
    <phoneticPr fontId="2"/>
  </si>
  <si>
    <t>Rebase Starting Efficiency</t>
  </si>
  <si>
    <t>基地移動任務</t>
    <rPh sb="0" eb="6">
      <t>キチイドウニンム</t>
    </rPh>
    <phoneticPr fontId="2"/>
  </si>
  <si>
    <t>Rebase Mission</t>
  </si>
  <si>
    <t>攻撃速度ボーナス</t>
    <rPh sb="0" eb="2">
      <t>コウゲキ</t>
    </rPh>
    <rPh sb="2" eb="4">
      <t>ソクド</t>
    </rPh>
    <phoneticPr fontId="2"/>
  </si>
  <si>
    <t>Attack Speed Bonus</t>
  </si>
  <si>
    <t>攻撃初期効率</t>
    <rPh sb="0" eb="2">
      <t>コウゲキ</t>
    </rPh>
    <rPh sb="2" eb="4">
      <t>ショキ</t>
    </rPh>
    <rPh sb="4" eb="6">
      <t>コウリツ</t>
    </rPh>
    <phoneticPr fontId="2"/>
  </si>
  <si>
    <t>Attack Starting Efficiency</t>
  </si>
  <si>
    <t>攻撃任務</t>
    <rPh sb="0" eb="4">
      <t>コウゲキニンム</t>
    </rPh>
    <phoneticPr fontId="2"/>
  </si>
  <si>
    <t>Attack Mission</t>
  </si>
  <si>
    <t>mission</t>
    <phoneticPr fontId="2"/>
  </si>
  <si>
    <t>戦闘項目の終端</t>
    <rPh sb="0" eb="2">
      <t>セントウ</t>
    </rPh>
    <rPh sb="2" eb="4">
      <t>コウモク</t>
    </rPh>
    <rPh sb="5" eb="7">
      <t>シュウタン</t>
    </rPh>
    <phoneticPr fontId="2"/>
  </si>
  <si>
    <t>End of Combat Items</t>
  </si>
  <si>
    <t>CombatEnd</t>
  </si>
  <si>
    <t>戦闘モード</t>
    <rPh sb="0" eb="2">
      <t>セントウ</t>
    </rPh>
    <phoneticPr fontId="2"/>
  </si>
  <si>
    <t>Combat Mode</t>
  </si>
  <si>
    <t>司令部は突破イベント時のみ戦力ダメージ</t>
    <rPh sb="0" eb="3">
      <t>シレイブ</t>
    </rPh>
    <rPh sb="4" eb="6">
      <t>トッパ</t>
    </rPh>
    <rPh sb="10" eb="11">
      <t>ジ</t>
    </rPh>
    <rPh sb="13" eb="15">
      <t>センリョク</t>
    </rPh>
    <phoneticPr fontId="2"/>
  </si>
  <si>
    <t>HQ STR Damage only Breakthrough</t>
  </si>
  <si>
    <t>突破イベント防御側戦力補正</t>
    <rPh sb="11" eb="13">
      <t>ホセイ</t>
    </rPh>
    <phoneticPr fontId="2"/>
  </si>
  <si>
    <t>Breakthrough STR Defender</t>
  </si>
  <si>
    <t>突破イベント防御側組織率補正</t>
  </si>
  <si>
    <t>Breakthrough ORG Defender</t>
  </si>
  <si>
    <t>突破イベント攻撃側戦力補正</t>
    <rPh sb="11" eb="13">
      <t>ホセイ</t>
    </rPh>
    <phoneticPr fontId="2"/>
  </si>
  <si>
    <t>Breakthrough STR Attacker</t>
  </si>
  <si>
    <t>突破イベント攻撃側組織率補正</t>
  </si>
  <si>
    <t>Breakthrough ORG Attacker</t>
  </si>
  <si>
    <t>後退イベント防御側戦力補正</t>
    <rPh sb="11" eb="13">
      <t>ホセイ</t>
    </rPh>
    <phoneticPr fontId="2"/>
  </si>
  <si>
    <t>Tactical Withdraw STR Defender</t>
  </si>
  <si>
    <t>後退イベント防御側組織率補正</t>
  </si>
  <si>
    <t>Tactical Withdraw ORG Defender</t>
  </si>
  <si>
    <t>後退イベント攻撃側戦力補正</t>
    <rPh sb="11" eb="13">
      <t>ホセイ</t>
    </rPh>
    <phoneticPr fontId="2"/>
  </si>
  <si>
    <t>Tactical Withdraw STR Attacker</t>
  </si>
  <si>
    <t>後退イベント攻撃側組織率補正</t>
  </si>
  <si>
    <t>Tactical Withdraw ORG Attacker</t>
  </si>
  <si>
    <t>遅延イベント防御側戦力補正</t>
    <rPh sb="11" eb="13">
      <t>ホセイ</t>
    </rPh>
    <phoneticPr fontId="2"/>
  </si>
  <si>
    <t>Delay STR Defender</t>
  </si>
  <si>
    <t>遅延イベント防御側組織率補正</t>
  </si>
  <si>
    <t>Delay ORG Defender</t>
  </si>
  <si>
    <t>遅延イベント攻撃側戦力補正</t>
    <rPh sb="11" eb="13">
      <t>ホセイ</t>
    </rPh>
    <phoneticPr fontId="2"/>
  </si>
  <si>
    <t>Delay STR Attacker</t>
  </si>
  <si>
    <t>遅延イベント攻撃側組織率補正</t>
  </si>
  <si>
    <t>Delay ORG Attacker</t>
  </si>
  <si>
    <t>待伏イベント防御側戦力補正</t>
    <rPh sb="11" eb="13">
      <t>ホセイ</t>
    </rPh>
    <phoneticPr fontId="2"/>
  </si>
  <si>
    <t>Ambush STR Defender</t>
  </si>
  <si>
    <t>待伏イベント防御側組織率補正</t>
  </si>
  <si>
    <t>Ambush ORG Defender</t>
  </si>
  <si>
    <t>待伏イベント攻撃側戦力補正</t>
    <rPh sb="11" eb="13">
      <t>ホセイ</t>
    </rPh>
    <phoneticPr fontId="2"/>
  </si>
  <si>
    <t>Ambush STR Attacker</t>
  </si>
  <si>
    <t>待伏イベント攻撃側組織率補正</t>
  </si>
  <si>
    <t>Ambush ORG Attacker</t>
  </si>
  <si>
    <t>包囲イベント防御側戦力補正</t>
    <rPh sb="11" eb="13">
      <t>ホセイ</t>
    </rPh>
    <phoneticPr fontId="2"/>
  </si>
  <si>
    <t>Encirclement STR Defender</t>
  </si>
  <si>
    <t>包囲イベント防御側組織率補正</t>
  </si>
  <si>
    <t>Encirclement ORG Defender</t>
  </si>
  <si>
    <t>包囲イベント攻撃側戦力補正</t>
    <rPh sb="11" eb="13">
      <t>ホセイ</t>
    </rPh>
    <phoneticPr fontId="2"/>
  </si>
  <si>
    <t>Encirclement STR Attacker</t>
  </si>
  <si>
    <t>包囲イベント攻撃側組織率補正</t>
  </si>
  <si>
    <t>Encirclement ORG Attacker</t>
  </si>
  <si>
    <t>強襲イベント防御側戦力補正</t>
    <rPh sb="11" eb="13">
      <t>ホセイ</t>
    </rPh>
    <phoneticPr fontId="2"/>
  </si>
  <si>
    <t>Assault STR Defender</t>
  </si>
  <si>
    <t>強襲イベント防御側組織率補正</t>
  </si>
  <si>
    <t>Assault ORG Defender</t>
  </si>
  <si>
    <t>強襲イベント攻撃側戦力補正</t>
    <rPh sb="11" eb="13">
      <t>ホセイ</t>
    </rPh>
    <phoneticPr fontId="2"/>
  </si>
  <si>
    <t>Assault STR Attacker</t>
  </si>
  <si>
    <t>強襲イベント攻撃側組織率補正</t>
  </si>
  <si>
    <t>Assault ORG Attacker</t>
  </si>
  <si>
    <t>反撃イベント防御側戦力補正</t>
    <rPh sb="0" eb="2">
      <t>ハンゲキ</t>
    </rPh>
    <rPh sb="11" eb="13">
      <t>ホセイ</t>
    </rPh>
    <phoneticPr fontId="2"/>
  </si>
  <si>
    <t>Counter Attack STR Defender</t>
  </si>
  <si>
    <t>反撃イベント防御側組織率補正</t>
    <rPh sb="0" eb="2">
      <t>ハンゲキ</t>
    </rPh>
    <phoneticPr fontId="2"/>
  </si>
  <si>
    <t>Counter Attack ORG Defender</t>
  </si>
  <si>
    <t>反撃イベント攻撃側戦力補正</t>
    <rPh sb="0" eb="2">
      <t>ハンゲキ</t>
    </rPh>
    <rPh sb="11" eb="13">
      <t>ホセイ</t>
    </rPh>
    <phoneticPr fontId="2"/>
  </si>
  <si>
    <t>Counter Attack STR Attacker</t>
  </si>
  <si>
    <t>反撃イベント攻撃側組織率補正</t>
    <rPh sb="0" eb="2">
      <t>ハンゲキ</t>
    </rPh>
    <phoneticPr fontId="2"/>
  </si>
  <si>
    <t>Counter Attack ORG Attacker</t>
  </si>
  <si>
    <t>コンバットイベント継続時間</t>
    <rPh sb="9" eb="11">
      <t>ケイゾク</t>
    </rPh>
    <rPh sb="11" eb="13">
      <t>ジカン</t>
    </rPh>
    <phoneticPr fontId="2"/>
  </si>
  <si>
    <t>Combat Events Duration</t>
  </si>
  <si>
    <t>突破/包囲確率補正</t>
    <rPh sb="0" eb="2">
      <t>トッパ</t>
    </rPh>
    <rPh sb="3" eb="5">
      <t>ホウイ</t>
    </rPh>
    <rPh sb="5" eb="7">
      <t>カクリツ</t>
    </rPh>
    <rPh sb="7" eb="9">
      <t>ホセイ</t>
    </rPh>
    <phoneticPr fontId="2"/>
  </si>
  <si>
    <t>Breakthrough/Encirclement Chance Modifier</t>
  </si>
  <si>
    <t>突破/包囲最大確率</t>
    <rPh sb="0" eb="2">
      <t>トッパ</t>
    </rPh>
    <rPh sb="3" eb="5">
      <t>ホウイ</t>
    </rPh>
    <rPh sb="5" eb="7">
      <t>サイダイ</t>
    </rPh>
    <rPh sb="7" eb="9">
      <t>カクリツ</t>
    </rPh>
    <phoneticPr fontId="2"/>
  </si>
  <si>
    <t>Breakthrough/Encirclement Max Chance</t>
  </si>
  <si>
    <t>突破/包囲最小速度</t>
    <rPh sb="0" eb="2">
      <t>トッパ</t>
    </rPh>
    <rPh sb="3" eb="5">
      <t>ホウイ</t>
    </rPh>
    <rPh sb="5" eb="7">
      <t>サイショウ</t>
    </rPh>
    <rPh sb="7" eb="9">
      <t>ソクド</t>
    </rPh>
    <phoneticPr fontId="2"/>
  </si>
  <si>
    <t>Breakthrough/Encirclement Min Speed</t>
  </si>
  <si>
    <t>1日の塹壕増加量</t>
    <rPh sb="1" eb="2">
      <t>ニチ</t>
    </rPh>
    <rPh sb="3" eb="5">
      <t>ザンゴウ</t>
    </rPh>
    <rPh sb="5" eb="8">
      <t>ゾウカリョウ</t>
    </rPh>
    <phoneticPr fontId="2"/>
  </si>
  <si>
    <t>Dig Increase per Day</t>
  </si>
  <si>
    <t>最大塹壕値</t>
    <rPh sb="0" eb="2">
      <t>サイダイ</t>
    </rPh>
    <rPh sb="2" eb="4">
      <t>ザンゴウ</t>
    </rPh>
    <rPh sb="4" eb="5">
      <t>チ</t>
    </rPh>
    <phoneticPr fontId="2"/>
  </si>
  <si>
    <t>Max Land Dig</t>
  </si>
  <si>
    <t>陸軍海上輸送後組織率補正</t>
    <rPh sb="0" eb="2">
      <t>リクグン</t>
    </rPh>
    <rPh sb="2" eb="7">
      <t>カイジョウユソウゴ</t>
    </rPh>
    <rPh sb="7" eb="10">
      <t>ソシキリツ</t>
    </rPh>
    <rPh sb="10" eb="12">
      <t>ホセイ</t>
    </rPh>
    <phoneticPr fontId="2"/>
  </si>
  <si>
    <t>Land ORG after Naval Transportation</t>
  </si>
  <si>
    <t>自動撤退組織率</t>
    <rPh sb="0" eb="4">
      <t>ジドウテッタイ</t>
    </rPh>
    <rPh sb="4" eb="7">
      <t>ソシキリツ</t>
    </rPh>
    <phoneticPr fontId="2"/>
  </si>
  <si>
    <t>Auto Retreat ORG</t>
  </si>
  <si>
    <t>付属旅団による最小脆弱性</t>
    <rPh sb="0" eb="4">
      <t>フゾクリョダン</t>
    </rPh>
    <rPh sb="7" eb="9">
      <t>サイショウ</t>
    </rPh>
    <rPh sb="9" eb="12">
      <t>ゼイジャクセイ</t>
    </rPh>
    <phoneticPr fontId="2"/>
  </si>
  <si>
    <t>Min Softness Brigades</t>
  </si>
  <si>
    <t>要塞最大被ダメージ</t>
    <rPh sb="0" eb="2">
      <t>ヨウサイ</t>
    </rPh>
    <rPh sb="2" eb="4">
      <t>サイダイ</t>
    </rPh>
    <rPh sb="4" eb="5">
      <t>ヒ</t>
    </rPh>
    <phoneticPr fontId="2"/>
  </si>
  <si>
    <t>Land and Coastal Forts Max Damage</t>
  </si>
  <si>
    <t>要塞被ダメージ補正</t>
    <rPh sb="0" eb="2">
      <t>ヨウサイ</t>
    </rPh>
    <rPh sb="2" eb="3">
      <t>ヒ</t>
    </rPh>
    <rPh sb="7" eb="9">
      <t>ホセイ</t>
    </rPh>
    <phoneticPr fontId="2"/>
  </si>
  <si>
    <t>Land and Coastal Forts Damage</t>
  </si>
  <si>
    <t>海戦ポジション値艦隊構成補正</t>
    <rPh sb="0" eb="2">
      <t>カイセン</t>
    </rPh>
    <rPh sb="7" eb="8">
      <t>チ</t>
    </rPh>
    <rPh sb="8" eb="10">
      <t>カンタイ</t>
    </rPh>
    <rPh sb="10" eb="12">
      <t>コウセイ</t>
    </rPh>
    <rPh sb="12" eb="14">
      <t>ホセイ</t>
    </rPh>
    <phoneticPr fontId="2"/>
  </si>
  <si>
    <t>Fleet Positioning Fleet Composition</t>
  </si>
  <si>
    <t>海戦ポジション値艦隊規模補正</t>
    <rPh sb="0" eb="2">
      <t>カイセン</t>
    </rPh>
    <rPh sb="7" eb="8">
      <t>チ</t>
    </rPh>
    <rPh sb="8" eb="12">
      <t>カンタイキボ</t>
    </rPh>
    <rPh sb="12" eb="14">
      <t>ホセイ</t>
    </rPh>
    <phoneticPr fontId="2"/>
  </si>
  <si>
    <t>Fleet Positioning Fleet Size</t>
  </si>
  <si>
    <t>海戦ポジション値スキル補正</t>
    <rPh sb="0" eb="2">
      <t>カイセン</t>
    </rPh>
    <rPh sb="7" eb="8">
      <t>チ</t>
    </rPh>
    <rPh sb="11" eb="13">
      <t>ホセイ</t>
    </rPh>
    <phoneticPr fontId="2"/>
  </si>
  <si>
    <t>Fleet Positioning Leader Skill</t>
  </si>
  <si>
    <t>海戦ポジション値日中ボーナス</t>
    <rPh sb="0" eb="2">
      <t>カイセン</t>
    </rPh>
    <rPh sb="7" eb="8">
      <t>チ</t>
    </rPh>
    <rPh sb="8" eb="10">
      <t>ニッチュウ</t>
    </rPh>
    <phoneticPr fontId="2"/>
  </si>
  <si>
    <t>Fleet Positioning Daytime</t>
  </si>
  <si>
    <t>主力艦/補助艦標的ポジション値</t>
    <rPh sb="0" eb="3">
      <t>シュリョクカン</t>
    </rPh>
    <rPh sb="4" eb="7">
      <t>ホジョカン</t>
    </rPh>
    <rPh sb="7" eb="9">
      <t>ヒョウテキ</t>
    </rPh>
    <rPh sb="14" eb="15">
      <t>チ</t>
    </rPh>
    <phoneticPr fontId="2"/>
  </si>
  <si>
    <t>Screen or Capital Ships Targeting</t>
  </si>
  <si>
    <t>陸軍組織率不足ユニット標的確率</t>
    <rPh sb="0" eb="2">
      <t>リクグン</t>
    </rPh>
    <rPh sb="2" eb="5">
      <t>ソシキリツ</t>
    </rPh>
    <rPh sb="5" eb="7">
      <t>フソク</t>
    </rPh>
    <rPh sb="11" eb="13">
      <t>ヒョウテキ</t>
    </rPh>
    <rPh sb="13" eb="15">
      <t>カクリツ</t>
    </rPh>
    <phoneticPr fontId="2"/>
  </si>
  <si>
    <t>Chance to Target no ORG Land</t>
  </si>
  <si>
    <t>主力艦/補助艦割合修正</t>
    <rPh sb="0" eb="3">
      <t>シュリョクカン</t>
    </rPh>
    <rPh sb="4" eb="7">
      <t>ホジョカン</t>
    </rPh>
    <rPh sb="7" eb="9">
      <t>ワリアイ</t>
    </rPh>
    <rPh sb="9" eb="11">
      <t>シュウセイ</t>
    </rPh>
    <phoneticPr fontId="2"/>
  </si>
  <si>
    <t>Screens to Capital Ratio Modifier</t>
  </si>
  <si>
    <t>友好地航空機発見ボーナス</t>
    <rPh sb="0" eb="3">
      <t>ユウコウチ</t>
    </rPh>
    <rPh sb="3" eb="8">
      <t>コウクウキハッケン</t>
    </rPh>
    <phoneticPr fontId="2"/>
  </si>
  <si>
    <t>Bonus on Detection Friendly</t>
  </si>
  <si>
    <t>レーダー航空機発見ボーナス</t>
    <rPh sb="4" eb="7">
      <t>コウクウキ</t>
    </rPh>
    <rPh sb="7" eb="9">
      <t>ハッケン</t>
    </rPh>
    <phoneticPr fontId="2"/>
  </si>
  <si>
    <t>Radar Bonus on Detection</t>
  </si>
  <si>
    <t>地方/地域内での距離制限適用</t>
    <rPh sb="0" eb="2">
      <t>チホウ</t>
    </rPh>
    <rPh sb="3" eb="5">
      <t>チイキ</t>
    </rPh>
    <rPh sb="5" eb="6">
      <t>ナイ</t>
    </rPh>
    <rPh sb="8" eb="12">
      <t>キョリセイゲン</t>
    </rPh>
    <rPh sb="12" eb="14">
      <t>テキヨウ</t>
    </rPh>
    <phoneticPr fontId="2"/>
  </si>
  <si>
    <t>Apply Range Limits to Areas and Regions</t>
  </si>
  <si>
    <t>艦隊規模航続距離ペナルティ上限</t>
    <rPh sb="0" eb="4">
      <t>カンタイキボ</t>
    </rPh>
    <rPh sb="4" eb="8">
      <t>コウゾクキョリ</t>
    </rPh>
    <rPh sb="13" eb="15">
      <t>ジョウゲン</t>
    </rPh>
    <phoneticPr fontId="2"/>
  </si>
  <si>
    <t>Fleet Size Range Penalty Max</t>
  </si>
  <si>
    <t>艦隊規模航続距離ペナルティ閾値</t>
    <rPh sb="0" eb="4">
      <t>カンタイキボ</t>
    </rPh>
    <rPh sb="4" eb="8">
      <t>コウゾクキョリ</t>
    </rPh>
    <rPh sb="13" eb="15">
      <t>シキイチ</t>
    </rPh>
    <phoneticPr fontId="2"/>
  </si>
  <si>
    <t>Fleet Size Range Penalty Threthold</t>
  </si>
  <si>
    <t>艦隊規模航続距離ペナルティ割合</t>
    <rPh sb="0" eb="4">
      <t>カンタイキボ</t>
    </rPh>
    <rPh sb="4" eb="8">
      <t>コウゾクキョリ</t>
    </rPh>
    <rPh sb="13" eb="15">
      <t>ワリアイ</t>
    </rPh>
    <phoneticPr fontId="2"/>
  </si>
  <si>
    <t>Fleet Size Range Penalty Ratio</t>
  </si>
  <si>
    <t>燃料切れ時デフォルト移動速度</t>
    <rPh sb="0" eb="3">
      <t>ネンリョウギ</t>
    </rPh>
    <rPh sb="4" eb="5">
      <t>ジ</t>
    </rPh>
    <rPh sb="10" eb="14">
      <t>イドウソクド</t>
    </rPh>
    <phoneticPr fontId="2"/>
  </si>
  <si>
    <t>Default Speed when out of Fuel</t>
  </si>
  <si>
    <t>燃料切れ時陸軍/空軍移動速度補正</t>
    <rPh sb="0" eb="3">
      <t>ネンリョウギ</t>
    </rPh>
    <rPh sb="4" eb="5">
      <t>ジ</t>
    </rPh>
    <rPh sb="5" eb="7">
      <t>リクグン</t>
    </rPh>
    <rPh sb="8" eb="10">
      <t>クウグン</t>
    </rPh>
    <rPh sb="10" eb="12">
      <t>イドウ</t>
    </rPh>
    <rPh sb="12" eb="14">
      <t>ソクド</t>
    </rPh>
    <rPh sb="14" eb="16">
      <t>ホセイ</t>
    </rPh>
    <phoneticPr fontId="2"/>
  </si>
  <si>
    <t>Land/Air Speed Modifier out of Fuel</t>
  </si>
  <si>
    <t>組織率低下時陸軍移動速度補正</t>
    <rPh sb="0" eb="3">
      <t>ソシキリツ</t>
    </rPh>
    <rPh sb="3" eb="5">
      <t>テイカ</t>
    </rPh>
    <rPh sb="5" eb="6">
      <t>ジ</t>
    </rPh>
    <rPh sb="6" eb="8">
      <t>リクグン</t>
    </rPh>
    <rPh sb="8" eb="12">
      <t>イドウソクド</t>
    </rPh>
    <rPh sb="12" eb="14">
      <t>ホセイ</t>
    </rPh>
    <phoneticPr fontId="2"/>
  </si>
  <si>
    <t>Land Speed Modifier ORG out</t>
  </si>
  <si>
    <t>物資切れ時陸軍移動速度補正</t>
    <rPh sb="0" eb="2">
      <t>ブッシ</t>
    </rPh>
    <rPh sb="2" eb="3">
      <t>ギ</t>
    </rPh>
    <rPh sb="4" eb="5">
      <t>ジ</t>
    </rPh>
    <rPh sb="5" eb="13">
      <t>リクグンイドウソクドホセイ</t>
    </rPh>
    <phoneticPr fontId="2"/>
  </si>
  <si>
    <t>Land Speed Modifier out of Supply</t>
  </si>
  <si>
    <t>沿岸砲撃時陸軍移動速度補正</t>
    <rPh sb="0" eb="5">
      <t>エンガンホウゲキジ</t>
    </rPh>
    <rPh sb="5" eb="7">
      <t>リクグン</t>
    </rPh>
    <rPh sb="7" eb="13">
      <t>イドウソクドホセイ</t>
    </rPh>
    <phoneticPr fontId="2"/>
  </si>
  <si>
    <t>Land Speed Modifier in Bombardment</t>
  </si>
  <si>
    <t>戦闘時陸軍移動速度補正</t>
    <rPh sb="0" eb="3">
      <t>セントウジ</t>
    </rPh>
    <rPh sb="3" eb="5">
      <t>リクグン</t>
    </rPh>
    <rPh sb="5" eb="9">
      <t>イドウソクド</t>
    </rPh>
    <rPh sb="9" eb="11">
      <t>ホセイ</t>
    </rPh>
    <phoneticPr fontId="2"/>
  </si>
  <si>
    <t>Land Speed Modifier in Combat</t>
  </si>
  <si>
    <t>戦闘後到着時刻再計算</t>
    <rPh sb="0" eb="3">
      <t>セントウゴ</t>
    </rPh>
    <rPh sb="3" eb="7">
      <t>トウチャクジコク</t>
    </rPh>
    <rPh sb="7" eb="10">
      <t>サイケイサン</t>
    </rPh>
    <phoneticPr fontId="2"/>
  </si>
  <si>
    <t>Recalculate Arrival Times after Combat</t>
  </si>
  <si>
    <t>同時到着補正(AI)</t>
    <rPh sb="0" eb="4">
      <t>ドウジトウチャク</t>
    </rPh>
    <rPh sb="4" eb="6">
      <t>ホセイ</t>
    </rPh>
    <phoneticPr fontId="2"/>
  </si>
  <si>
    <t>Synchronize Arrival Time (AI)</t>
  </si>
  <si>
    <t>同時到着補正(プレイヤー)</t>
    <rPh sb="0" eb="4">
      <t>ドウジトウチャク</t>
    </rPh>
    <rPh sb="4" eb="6">
      <t>ホセイ</t>
    </rPh>
    <phoneticPr fontId="2"/>
  </si>
  <si>
    <t>Synchronize Arrival Time (Player)</t>
  </si>
  <si>
    <t>陸上部隊到着時刻再計算間隔</t>
    <rPh sb="0" eb="2">
      <t>リクジョウ</t>
    </rPh>
    <rPh sb="2" eb="4">
      <t>ブタイ</t>
    </rPh>
    <rPh sb="4" eb="6">
      <t>トウチャク</t>
    </rPh>
    <rPh sb="6" eb="8">
      <t>ジコク</t>
    </rPh>
    <rPh sb="8" eb="11">
      <t>サイケイサン</t>
    </rPh>
    <rPh sb="11" eb="13">
      <t>カンカク</t>
    </rPh>
    <phoneticPr fontId="2"/>
  </si>
  <si>
    <t>Recalculate Land Arrival Times</t>
  </si>
  <si>
    <t>夏季夜間時間</t>
    <rPh sb="0" eb="2">
      <t>カキ</t>
    </rPh>
    <rPh sb="2" eb="6">
      <t>ヤカンジカン</t>
    </rPh>
    <phoneticPr fontId="2"/>
  </si>
  <si>
    <t>Night Hours during Summer</t>
  </si>
  <si>
    <t>春季/秋季夜間時間</t>
    <rPh sb="0" eb="2">
      <t>シュンキ</t>
    </rPh>
    <rPh sb="3" eb="5">
      <t>シュウキ</t>
    </rPh>
    <rPh sb="5" eb="9">
      <t>ヤカンジカン</t>
    </rPh>
    <phoneticPr fontId="2"/>
  </si>
  <si>
    <t>Night Hours during Spring and Fall</t>
  </si>
  <si>
    <t>冬季夜間時間</t>
    <rPh sb="0" eb="2">
      <t>トウキ</t>
    </rPh>
    <rPh sb="2" eb="4">
      <t>ヤカン</t>
    </rPh>
    <rPh sb="4" eb="6">
      <t>ジカン</t>
    </rPh>
    <phoneticPr fontId="2"/>
  </si>
  <si>
    <t>Night Hours during Winter</t>
  </si>
  <si>
    <t>単一プロヴィンス/地域指定任務</t>
    <rPh sb="0" eb="2">
      <t>タンイツ</t>
    </rPh>
    <rPh sb="9" eb="11">
      <t>チイキ</t>
    </rPh>
    <rPh sb="11" eb="13">
      <t>シテイ</t>
    </rPh>
    <rPh sb="13" eb="15">
      <t>ニンム</t>
    </rPh>
    <phoneticPr fontId="2"/>
  </si>
  <si>
    <t>Allow Province/Region Targeting</t>
  </si>
  <si>
    <t>輸送艦隊の自動帰還</t>
    <rPh sb="0" eb="2">
      <t>ユソウ</t>
    </rPh>
    <rPh sb="2" eb="4">
      <t>カンタイ</t>
    </rPh>
    <rPh sb="5" eb="7">
      <t>ジドウ</t>
    </rPh>
    <rPh sb="7" eb="9">
      <t>キカン</t>
    </rPh>
    <phoneticPr fontId="2"/>
  </si>
  <si>
    <t>Auto Return Transport Fleets</t>
  </si>
  <si>
    <t>海上任務中の船団妨害</t>
    <rPh sb="0" eb="2">
      <t>カイジョウ</t>
    </rPh>
    <rPh sb="2" eb="5">
      <t>ニンムチュウ</t>
    </rPh>
    <rPh sb="6" eb="8">
      <t>センダン</t>
    </rPh>
    <rPh sb="8" eb="10">
      <t>ボウガイ</t>
    </rPh>
    <phoneticPr fontId="2"/>
  </si>
  <si>
    <t>Convoy Interception on Missions</t>
  </si>
  <si>
    <t>友好地組織率回復ボーナス上限</t>
    <rPh sb="12" eb="14">
      <t>ジョウゲン</t>
    </rPh>
    <phoneticPr fontId="2"/>
  </si>
  <si>
    <t>ORG Regain Bonus Friendly Cap</t>
  </si>
  <si>
    <t>友好地組織率回復ボーナス</t>
    <rPh sb="0" eb="3">
      <t>ユウコウチ</t>
    </rPh>
    <rPh sb="3" eb="6">
      <t>ソシキリツ</t>
    </rPh>
    <rPh sb="6" eb="8">
      <t>カイフク</t>
    </rPh>
    <phoneticPr fontId="2"/>
  </si>
  <si>
    <t>ORG Regain Bonus Friendly</t>
  </si>
  <si>
    <t>閣僚ボーナス適用方法</t>
    <rPh sb="0" eb="2">
      <t>カクリョウ</t>
    </rPh>
    <rPh sb="6" eb="10">
      <t>テキヨウホウホウ</t>
    </rPh>
    <phoneticPr fontId="2"/>
  </si>
  <si>
    <t>Minister Bonuses</t>
  </si>
  <si>
    <t>攻勢継続日数</t>
    <rPh sb="0" eb="2">
      <t>コウセイ</t>
    </rPh>
    <rPh sb="2" eb="4">
      <t>ケイゾク</t>
    </rPh>
    <rPh sb="4" eb="6">
      <t>ニッスウ</t>
    </rPh>
    <phoneticPr fontId="2"/>
  </si>
  <si>
    <t>Days in Offensive Supply</t>
  </si>
  <si>
    <t>兵站管理の補給効率ボーナス</t>
    <rPh sb="0" eb="4">
      <t>ヘイタンカンリ</t>
    </rPh>
    <rPh sb="5" eb="9">
      <t>ホキュウコウリツ</t>
    </rPh>
    <phoneticPr fontId="2"/>
  </si>
  <si>
    <t>Logistics Wizard ESE Bonus</t>
  </si>
  <si>
    <t>類似地形適正移動ボーナス</t>
    <rPh sb="0" eb="2">
      <t>ルイジ</t>
    </rPh>
    <rPh sb="2" eb="4">
      <t>チケイ</t>
    </rPh>
    <rPh sb="4" eb="6">
      <t>テキセイ</t>
    </rPh>
    <rPh sb="6" eb="8">
      <t>イドウ</t>
    </rPh>
    <phoneticPr fontId="2"/>
  </si>
  <si>
    <t>Movement Bonus Similar Terrain Trait</t>
  </si>
  <si>
    <t>地形適正移動ボーナス</t>
    <rPh sb="0" eb="2">
      <t>チケイ</t>
    </rPh>
    <rPh sb="2" eb="4">
      <t>テキセイ</t>
    </rPh>
    <rPh sb="4" eb="6">
      <t>イドウ</t>
    </rPh>
    <phoneticPr fontId="2"/>
  </si>
  <si>
    <t>Movement Bonus Terrain Trait</t>
  </si>
  <si>
    <t>対空砲攻撃レーダーボーナス</t>
    <rPh sb="0" eb="3">
      <t>タイクウホウ</t>
    </rPh>
    <rPh sb="3" eb="5">
      <t>コウゲキ</t>
    </rPh>
    <phoneticPr fontId="2"/>
  </si>
  <si>
    <t>AA to Air Bonus from Radars</t>
  </si>
  <si>
    <t>対空砲夜間攻撃補正</t>
    <rPh sb="0" eb="3">
      <t>タイクウホウ</t>
    </rPh>
    <rPh sb="3" eb="5">
      <t>ヤカン</t>
    </rPh>
    <rPh sb="5" eb="7">
      <t>コウゲキ</t>
    </rPh>
    <rPh sb="7" eb="9">
      <t>ホセイ</t>
    </rPh>
    <phoneticPr fontId="2"/>
  </si>
  <si>
    <t>AA to Air Night Modifier</t>
  </si>
  <si>
    <t>対空砲攻撃ルール</t>
    <rPh sb="0" eb="3">
      <t>タイクウホウ</t>
    </rPh>
    <rPh sb="3" eb="5">
      <t>コウゲキ</t>
    </rPh>
    <phoneticPr fontId="2"/>
  </si>
  <si>
    <t>AA to Air Firing Rules</t>
  </si>
  <si>
    <t>空軍対空砲戦力被ダメージ</t>
    <rPh sb="0" eb="2">
      <t>クウグン</t>
    </rPh>
    <rPh sb="2" eb="5">
      <t>タイクウホウ</t>
    </rPh>
    <rPh sb="5" eb="7">
      <t>センリョク</t>
    </rPh>
    <rPh sb="7" eb="8">
      <t>ヒ</t>
    </rPh>
    <phoneticPr fontId="2"/>
  </si>
  <si>
    <t>Air STR Damage from AA</t>
  </si>
  <si>
    <t>空軍対空砲組織率被ダメージ</t>
    <rPh sb="0" eb="2">
      <t>クウグン</t>
    </rPh>
    <rPh sb="2" eb="5">
      <t>タイクウホウ</t>
    </rPh>
    <rPh sb="5" eb="8">
      <t>ソシキリツ</t>
    </rPh>
    <rPh sb="8" eb="9">
      <t>ヒ</t>
    </rPh>
    <phoneticPr fontId="2"/>
  </si>
  <si>
    <t>Air ORG Damage from AA</t>
  </si>
  <si>
    <t>海軍対空砲組織率被ダメージ</t>
    <rPh sb="0" eb="2">
      <t>カイグン</t>
    </rPh>
    <rPh sb="2" eb="5">
      <t>タイクウホウ</t>
    </rPh>
    <rPh sb="5" eb="8">
      <t>ソシキリツ</t>
    </rPh>
    <rPh sb="8" eb="9">
      <t>ヒ</t>
    </rPh>
    <phoneticPr fontId="2"/>
  </si>
  <si>
    <t>Naval ORG Damage from AA</t>
  </si>
  <si>
    <t>突破イベント攻撃側組織率補正</t>
    <rPh sb="9" eb="11">
      <t>ソシキ</t>
    </rPh>
    <rPh sb="11" eb="12">
      <t>リツ</t>
    </rPh>
    <rPh sb="12" eb="14">
      <t>ホセイ</t>
    </rPh>
    <phoneticPr fontId="2"/>
  </si>
  <si>
    <t>突破イベント攻撃側戦力補正</t>
    <rPh sb="9" eb="13">
      <t>センリョクホセイ</t>
    </rPh>
    <phoneticPr fontId="2"/>
  </si>
  <si>
    <t>突破イベント防御側組織率補正</t>
    <rPh sb="9" eb="11">
      <t>ソシキ</t>
    </rPh>
    <rPh sb="11" eb="12">
      <t>リツ</t>
    </rPh>
    <rPh sb="12" eb="14">
      <t>ホセイ</t>
    </rPh>
    <phoneticPr fontId="2"/>
  </si>
  <si>
    <t>突破イベント防御側戦力補正</t>
    <rPh sb="9" eb="13">
      <t>センリョクホセイ</t>
    </rPh>
    <phoneticPr fontId="2"/>
  </si>
  <si>
    <t>後退イベント攻撃側組織率補正</t>
    <rPh sb="9" eb="11">
      <t>ソシキ</t>
    </rPh>
    <rPh sb="11" eb="12">
      <t>リツ</t>
    </rPh>
    <rPh sb="12" eb="14">
      <t>ホセイ</t>
    </rPh>
    <phoneticPr fontId="2"/>
  </si>
  <si>
    <t>後退イベント攻撃側戦力補正</t>
    <rPh sb="9" eb="13">
      <t>センリョクホセイ</t>
    </rPh>
    <phoneticPr fontId="2"/>
  </si>
  <si>
    <t>後退イベント防御側組織率補正</t>
    <rPh sb="9" eb="11">
      <t>ソシキ</t>
    </rPh>
    <rPh sb="11" eb="12">
      <t>リツ</t>
    </rPh>
    <rPh sb="12" eb="14">
      <t>ホセイ</t>
    </rPh>
    <phoneticPr fontId="2"/>
  </si>
  <si>
    <t>後退イベント防御側戦力補正</t>
    <rPh sb="9" eb="13">
      <t>センリョクホセイ</t>
    </rPh>
    <phoneticPr fontId="2"/>
  </si>
  <si>
    <t>遅延イベント攻撃側組織率補正</t>
    <rPh sb="9" eb="11">
      <t>ソシキ</t>
    </rPh>
    <rPh sb="11" eb="12">
      <t>リツ</t>
    </rPh>
    <rPh sb="12" eb="14">
      <t>ホセイ</t>
    </rPh>
    <phoneticPr fontId="2"/>
  </si>
  <si>
    <t>遅延イベント攻撃側戦力補正</t>
    <rPh sb="9" eb="13">
      <t>センリョクホセイ</t>
    </rPh>
    <phoneticPr fontId="2"/>
  </si>
  <si>
    <t>遅延イベント防御側組織率補正</t>
    <rPh sb="9" eb="11">
      <t>ソシキ</t>
    </rPh>
    <rPh sb="11" eb="12">
      <t>リツ</t>
    </rPh>
    <rPh sb="12" eb="14">
      <t>ホセイ</t>
    </rPh>
    <phoneticPr fontId="2"/>
  </si>
  <si>
    <t>遅延イベント防御側戦力補正</t>
    <rPh sb="9" eb="13">
      <t>センリョクホセイ</t>
    </rPh>
    <phoneticPr fontId="2"/>
  </si>
  <si>
    <t>待伏イベント攻撃側組織率補正</t>
    <rPh sb="9" eb="11">
      <t>ソシキ</t>
    </rPh>
    <rPh sb="11" eb="12">
      <t>リツ</t>
    </rPh>
    <rPh sb="12" eb="14">
      <t>ホセイ</t>
    </rPh>
    <phoneticPr fontId="2"/>
  </si>
  <si>
    <t>待伏イベント攻撃側戦力補正</t>
    <rPh sb="9" eb="13">
      <t>センリョクホセイ</t>
    </rPh>
    <phoneticPr fontId="2"/>
  </si>
  <si>
    <t>待伏イベント防御側組織率補正</t>
    <rPh sb="9" eb="11">
      <t>ソシキ</t>
    </rPh>
    <rPh sb="11" eb="12">
      <t>リツ</t>
    </rPh>
    <rPh sb="12" eb="14">
      <t>ホセイ</t>
    </rPh>
    <phoneticPr fontId="2"/>
  </si>
  <si>
    <t>待伏イベント防御側戦力補正</t>
    <rPh sb="9" eb="13">
      <t>センリョクホセイ</t>
    </rPh>
    <phoneticPr fontId="2"/>
  </si>
  <si>
    <t>包囲イベント攻撃側組織率補正</t>
    <rPh sb="9" eb="11">
      <t>ソシキ</t>
    </rPh>
    <rPh sb="11" eb="12">
      <t>リツ</t>
    </rPh>
    <rPh sb="12" eb="14">
      <t>ホセイ</t>
    </rPh>
    <phoneticPr fontId="2"/>
  </si>
  <si>
    <t>包囲イベント攻撃側戦力補正</t>
    <rPh sb="9" eb="13">
      <t>センリョクホセイ</t>
    </rPh>
    <phoneticPr fontId="2"/>
  </si>
  <si>
    <t>包囲イベント防御側組織率補正</t>
    <rPh sb="9" eb="11">
      <t>ソシキ</t>
    </rPh>
    <rPh sb="11" eb="12">
      <t>リツ</t>
    </rPh>
    <rPh sb="12" eb="14">
      <t>ホセイ</t>
    </rPh>
    <phoneticPr fontId="2"/>
  </si>
  <si>
    <t>包囲イベント防御側戦力補正</t>
    <rPh sb="9" eb="13">
      <t>センリョクホセイ</t>
    </rPh>
    <phoneticPr fontId="2"/>
  </si>
  <si>
    <t>強襲イベント攻撃側組織率補正</t>
    <rPh sb="9" eb="11">
      <t>ソシキ</t>
    </rPh>
    <rPh sb="11" eb="12">
      <t>リツ</t>
    </rPh>
    <rPh sb="12" eb="14">
      <t>ホセイ</t>
    </rPh>
    <phoneticPr fontId="2"/>
  </si>
  <si>
    <t>強襲イベント攻撃側戦力補正</t>
    <rPh sb="9" eb="13">
      <t>センリョクホセイ</t>
    </rPh>
    <phoneticPr fontId="2"/>
  </si>
  <si>
    <t>強襲イベント防御側組織率補正</t>
    <rPh sb="9" eb="11">
      <t>ソシキ</t>
    </rPh>
    <rPh sb="11" eb="12">
      <t>リツ</t>
    </rPh>
    <rPh sb="12" eb="14">
      <t>ホセイ</t>
    </rPh>
    <phoneticPr fontId="2"/>
  </si>
  <si>
    <t>強襲イベント防御側戦力補正</t>
    <rPh sb="9" eb="13">
      <t>センリョクホセイ</t>
    </rPh>
    <phoneticPr fontId="2"/>
  </si>
  <si>
    <t>反撃イベント攻撃側組織率補正</t>
    <rPh sb="0" eb="2">
      <t>ハンゲキ</t>
    </rPh>
    <rPh sb="9" eb="11">
      <t>ソシキ</t>
    </rPh>
    <rPh sb="11" eb="12">
      <t>リツ</t>
    </rPh>
    <rPh sb="12" eb="14">
      <t>ホセイ</t>
    </rPh>
    <phoneticPr fontId="2"/>
  </si>
  <si>
    <t>反撃イベント攻撃側戦力補正</t>
    <rPh sb="0" eb="2">
      <t>ハンゲキ</t>
    </rPh>
    <rPh sb="9" eb="13">
      <t>センリョクホセイ</t>
    </rPh>
    <phoneticPr fontId="2"/>
  </si>
  <si>
    <t>反撃イベント防御側組織率補正</t>
    <rPh sb="0" eb="2">
      <t>ハンゲキ</t>
    </rPh>
    <rPh sb="9" eb="11">
      <t>ソシキ</t>
    </rPh>
    <rPh sb="11" eb="12">
      <t>リツ</t>
    </rPh>
    <rPh sb="12" eb="14">
      <t>ホセイ</t>
    </rPh>
    <phoneticPr fontId="2"/>
  </si>
  <si>
    <t>反撃イベント防御側戦力補正</t>
    <rPh sb="0" eb="2">
      <t>ハンゲキ</t>
    </rPh>
    <rPh sb="9" eb="13">
      <t>センリョクホセイ</t>
    </rPh>
    <phoneticPr fontId="2"/>
  </si>
  <si>
    <t>レーダー奇襲効果減少値</t>
    <rPh sb="4" eb="6">
      <t>キシュウ</t>
    </rPh>
    <rPh sb="6" eb="8">
      <t>コウカ</t>
    </rPh>
    <rPh sb="8" eb="11">
      <t>ゲンショウチ</t>
    </rPh>
    <phoneticPr fontId="2"/>
  </si>
  <si>
    <t>Radar Anti Surprise Modifier</t>
  </si>
  <si>
    <t>レーダー奇襲確率減少値</t>
    <rPh sb="4" eb="11">
      <t>キシュウカクリツゲンショウチ</t>
    </rPh>
    <phoneticPr fontId="2"/>
  </si>
  <si>
    <t>Radar Anti Surprise Chance</t>
  </si>
  <si>
    <t>港湾攻撃奇襲補正</t>
    <rPh sb="0" eb="4">
      <t>コウワンコウゲキ</t>
    </rPh>
    <rPh sb="4" eb="6">
      <t>キシュウ</t>
    </rPh>
    <rPh sb="6" eb="8">
      <t>ホセイ</t>
    </rPh>
    <phoneticPr fontId="2"/>
  </si>
  <si>
    <t>Port Attack Surprise Modifier</t>
  </si>
  <si>
    <t>夜間港湾攻撃奇襲確率</t>
    <rPh sb="0" eb="2">
      <t>ヤカン</t>
    </rPh>
    <rPh sb="2" eb="6">
      <t>コウワンコウゲキ</t>
    </rPh>
    <rPh sb="6" eb="10">
      <t>キシュウカクリツ</t>
    </rPh>
    <phoneticPr fontId="2"/>
  </si>
  <si>
    <t>Port Attack Surprise Chance Night</t>
  </si>
  <si>
    <t>日中港湾攻撃奇襲確率</t>
    <rPh sb="0" eb="2">
      <t>ニッチュウ</t>
    </rPh>
    <rPh sb="2" eb="6">
      <t>コウワンコウゲキ</t>
    </rPh>
    <rPh sb="6" eb="8">
      <t>キシュウ</t>
    </rPh>
    <rPh sb="8" eb="10">
      <t>カクリツ</t>
    </rPh>
    <phoneticPr fontId="2"/>
  </si>
  <si>
    <t>Port Attack Surprise Chance Day</t>
  </si>
  <si>
    <t>要塞ダメージ補正</t>
    <rPh sb="0" eb="2">
      <t>ヨウサイ</t>
    </rPh>
    <rPh sb="6" eb="8">
      <t>ホセイ</t>
    </rPh>
    <phoneticPr fontId="2"/>
  </si>
  <si>
    <t>Land Fort Damage</t>
  </si>
  <si>
    <t>海軍クリティカルヒット効果</t>
    <rPh sb="0" eb="2">
      <t>カイグン</t>
    </rPh>
    <rPh sb="11" eb="13">
      <t>コウカ</t>
    </rPh>
    <phoneticPr fontId="2"/>
  </si>
  <si>
    <t>Naval Critical Hit Effect</t>
  </si>
  <si>
    <t>海軍クリティカルヒット確率</t>
    <rPh sb="0" eb="2">
      <t>カイグン</t>
    </rPh>
    <rPh sb="11" eb="13">
      <t>カクリツ</t>
    </rPh>
    <phoneticPr fontId="2"/>
  </si>
  <si>
    <t>Naval Critical Hit Chance</t>
  </si>
  <si>
    <t>戦車対人最大突破係数</t>
    <rPh sb="0" eb="2">
      <t>センシャ</t>
    </rPh>
    <rPh sb="2" eb="4">
      <t>タイジン</t>
    </rPh>
    <rPh sb="4" eb="6">
      <t>サイダイ</t>
    </rPh>
    <rPh sb="6" eb="8">
      <t>トッパ</t>
    </rPh>
    <rPh sb="8" eb="10">
      <t>ケイスウ</t>
    </rPh>
    <phoneticPr fontId="2"/>
  </si>
  <si>
    <t>Armor Soft Breakthrough Max</t>
  </si>
  <si>
    <t>戦車対人最小突破係数</t>
    <rPh sb="0" eb="2">
      <t>センシャ</t>
    </rPh>
    <rPh sb="2" eb="4">
      <t>タイジン</t>
    </rPh>
    <rPh sb="4" eb="6">
      <t>サイショウ</t>
    </rPh>
    <rPh sb="6" eb="8">
      <t>トッパ</t>
    </rPh>
    <rPh sb="8" eb="10">
      <t>ケイスウ</t>
    </rPh>
    <phoneticPr fontId="2"/>
  </si>
  <si>
    <t>Armor Soft Breakthrough Min</t>
  </si>
  <si>
    <t>装甲ユニット組織率ダメージ補正</t>
    <rPh sb="0" eb="2">
      <t>ソウコウ</t>
    </rPh>
    <rPh sb="6" eb="9">
      <t>ソシキリツ</t>
    </rPh>
    <rPh sb="13" eb="15">
      <t>ホセイ</t>
    </rPh>
    <phoneticPr fontId="2"/>
  </si>
  <si>
    <t>Hard Attack ORG Damage</t>
  </si>
  <si>
    <t>装甲ユニット戦力ダメージ補正</t>
    <rPh sb="0" eb="2">
      <t>ソウコウ</t>
    </rPh>
    <rPh sb="6" eb="8">
      <t>センリョク</t>
    </rPh>
    <rPh sb="12" eb="14">
      <t>ホセイ</t>
    </rPh>
    <phoneticPr fontId="2"/>
  </si>
  <si>
    <t>Hard Attack STR Damage</t>
  </si>
  <si>
    <t>対空砲爆撃中ダメージ補正</t>
    <rPh sb="0" eb="3">
      <t>タイクウホウ</t>
    </rPh>
    <rPh sb="3" eb="5">
      <t>バクゲキ</t>
    </rPh>
    <rPh sb="5" eb="6">
      <t>チュウ</t>
    </rPh>
    <rPh sb="10" eb="12">
      <t>ホセイ</t>
    </rPh>
    <phoneticPr fontId="2"/>
  </si>
  <si>
    <t>AA Inflicted Bombing Damage</t>
  </si>
  <si>
    <t>対空砲上空通過ダメージ補正</t>
    <rPh sb="0" eb="3">
      <t>タイクウホウ</t>
    </rPh>
    <rPh sb="3" eb="5">
      <t>ジョウクウ</t>
    </rPh>
    <rPh sb="5" eb="7">
      <t>ツウカ</t>
    </rPh>
    <rPh sb="11" eb="13">
      <t>ホセイ</t>
    </rPh>
    <phoneticPr fontId="2"/>
  </si>
  <si>
    <t>AA Inflicted Flying Damage</t>
  </si>
  <si>
    <t>対空砲組織率ダメージ補正</t>
    <rPh sb="0" eb="3">
      <t>タイクウホウ</t>
    </rPh>
    <rPh sb="3" eb="6">
      <t>ソシキリツ</t>
    </rPh>
    <rPh sb="10" eb="12">
      <t>ホセイ</t>
    </rPh>
    <phoneticPr fontId="2"/>
  </si>
  <si>
    <t>AA Inflicted ORG Damage</t>
  </si>
  <si>
    <t>対空砲戦力ダメージ補正</t>
    <rPh sb="0" eb="3">
      <t>タイクウホウ</t>
    </rPh>
    <rPh sb="3" eb="5">
      <t>センリョク</t>
    </rPh>
    <rPh sb="9" eb="11">
      <t>ホセイ</t>
    </rPh>
    <phoneticPr fontId="2"/>
  </si>
  <si>
    <t>AA Inflicted STR Damage</t>
  </si>
  <si>
    <t>空港占領時ペナルティ</t>
    <rPh sb="0" eb="5">
      <t>クウコウセンリョウジ</t>
    </rPh>
    <phoneticPr fontId="2"/>
  </si>
  <si>
    <t>Air Max Disorganized</t>
  </si>
  <si>
    <t>空軍基地移動組織率減少係数</t>
    <rPh sb="0" eb="2">
      <t>クウグン</t>
    </rPh>
    <rPh sb="2" eb="6">
      <t>キチイドウ</t>
    </rPh>
    <rPh sb="6" eb="9">
      <t>ソシキリツ</t>
    </rPh>
    <rPh sb="9" eb="11">
      <t>ゲンショウ</t>
    </rPh>
    <rPh sb="11" eb="13">
      <t>ケイスウ</t>
    </rPh>
    <phoneticPr fontId="2"/>
  </si>
  <si>
    <t>Air Rebase Factor</t>
  </si>
  <si>
    <t>陸軍対要塞ダメージ係数</t>
    <rPh sb="0" eb="2">
      <t>リクグン</t>
    </rPh>
    <rPh sb="2" eb="3">
      <t>タイ</t>
    </rPh>
    <rPh sb="3" eb="5">
      <t>ヨウサイ</t>
    </rPh>
    <rPh sb="9" eb="11">
      <t>ケイスウ</t>
    </rPh>
    <phoneticPr fontId="2"/>
  </si>
  <si>
    <t>Land Damage from Fort</t>
  </si>
  <si>
    <t>砲撃組織率減少</t>
    <rPh sb="0" eb="5">
      <t>ホウゲキソシキリツ</t>
    </rPh>
    <rPh sb="5" eb="7">
      <t>ゲンショウ</t>
    </rPh>
    <phoneticPr fontId="2"/>
  </si>
  <si>
    <t>Artillery Bombardment ORG Cost</t>
  </si>
  <si>
    <t>要塞砲撃ダメージ補正</t>
    <rPh sb="0" eb="2">
      <t>ヨウサイ</t>
    </rPh>
    <rPh sb="2" eb="4">
      <t>ホウゲキ</t>
    </rPh>
    <rPh sb="8" eb="10">
      <t>ホセイ</t>
    </rPh>
    <phoneticPr fontId="2"/>
  </si>
  <si>
    <t>Fort Damage by Artillery Bombardment</t>
  </si>
  <si>
    <t>ロケットデフォルトスタック数</t>
    <rPh sb="13" eb="14">
      <t>スウ</t>
    </rPh>
    <phoneticPr fontId="2"/>
  </si>
  <si>
    <t>Default Rocket Stack</t>
  </si>
  <si>
    <t>空軍デフォルトスタック数</t>
    <rPh sb="0" eb="2">
      <t>クウグン</t>
    </rPh>
    <rPh sb="11" eb="12">
      <t>スウ</t>
    </rPh>
    <phoneticPr fontId="2"/>
  </si>
  <si>
    <t>Default Air Stack</t>
  </si>
  <si>
    <t>海軍デフォルトスタック数</t>
    <rPh sb="0" eb="2">
      <t>カイグン</t>
    </rPh>
    <rPh sb="11" eb="12">
      <t>スウ</t>
    </rPh>
    <phoneticPr fontId="2"/>
  </si>
  <si>
    <t>Default Naval Stack</t>
  </si>
  <si>
    <t>陸軍デフォルトスタック数</t>
    <rPh sb="0" eb="2">
      <t>リクグン</t>
    </rPh>
    <rPh sb="11" eb="12">
      <t>スウ</t>
    </rPh>
    <phoneticPr fontId="2"/>
  </si>
  <si>
    <t>Default Land Stack</t>
  </si>
  <si>
    <t>焦土命令好戦性上昇</t>
    <rPh sb="0" eb="4">
      <t>ショウドメイレイ</t>
    </rPh>
    <rPh sb="4" eb="7">
      <t>コウセンセイ</t>
    </rPh>
    <rPh sb="7" eb="9">
      <t>ジョウショウ</t>
    </rPh>
    <phoneticPr fontId="2"/>
  </si>
  <si>
    <t>Scorch Ground Belligerence</t>
  </si>
  <si>
    <t>死守命令不満度上昇</t>
    <rPh sb="0" eb="4">
      <t>シシュメイレイ</t>
    </rPh>
    <rPh sb="4" eb="7">
      <t>フマンド</t>
    </rPh>
    <rPh sb="7" eb="9">
      <t>ジョウショウ</t>
    </rPh>
    <phoneticPr fontId="2"/>
  </si>
  <si>
    <t>Stand Ground Dissent</t>
  </si>
  <si>
    <t>焦土命令ダメージ</t>
    <rPh sb="0" eb="2">
      <t>ショウド</t>
    </rPh>
    <rPh sb="2" eb="4">
      <t>メイレイ</t>
    </rPh>
    <phoneticPr fontId="2"/>
  </si>
  <si>
    <t>Scorch Damage</t>
  </si>
  <si>
    <t>阻止攻撃備蓄補正</t>
    <rPh sb="0" eb="4">
      <t>ソシコウゲキ</t>
    </rPh>
    <rPh sb="4" eb="6">
      <t>ビチク</t>
    </rPh>
    <rPh sb="6" eb="8">
      <t>ホセイ</t>
    </rPh>
    <phoneticPr fontId="2"/>
  </si>
  <si>
    <t>Air Land Stock Modifier</t>
  </si>
  <si>
    <t>陸軍友好地組織率補正</t>
    <rPh sb="0" eb="2">
      <t>リクグン</t>
    </rPh>
    <rPh sb="2" eb="4">
      <t>ユウコウ</t>
    </rPh>
    <rPh sb="4" eb="5">
      <t>チ</t>
    </rPh>
    <rPh sb="5" eb="8">
      <t>ソシキリツ</t>
    </rPh>
    <rPh sb="8" eb="10">
      <t>ホセイ</t>
    </rPh>
    <phoneticPr fontId="2"/>
  </si>
  <si>
    <t>Land Friendly ORG Gain</t>
  </si>
  <si>
    <t>核攻撃不満度係数(トータル)</t>
    <rPh sb="0" eb="3">
      <t>カクコウゲキ</t>
    </rPh>
    <rPh sb="3" eb="6">
      <t>フマンド</t>
    </rPh>
    <rPh sb="6" eb="8">
      <t>ケイスウ</t>
    </rPh>
    <phoneticPr fontId="2"/>
  </si>
  <si>
    <t>Nuke Total Dissent</t>
  </si>
  <si>
    <t>核攻撃不満度係数(IC)</t>
    <rPh sb="0" eb="3">
      <t>カクコウゲキ</t>
    </rPh>
    <rPh sb="3" eb="6">
      <t>フマンド</t>
    </rPh>
    <rPh sb="6" eb="8">
      <t>ケイスウ</t>
    </rPh>
    <phoneticPr fontId="2"/>
  </si>
  <si>
    <t>Nuke IC Dissent</t>
  </si>
  <si>
    <t>核攻撃不満度係数(人的資源)</t>
    <rPh sb="0" eb="3">
      <t>カクコウゲキ</t>
    </rPh>
    <rPh sb="3" eb="6">
      <t>フマンド</t>
    </rPh>
    <rPh sb="6" eb="8">
      <t>ケイスウ</t>
    </rPh>
    <rPh sb="9" eb="13">
      <t>ジンテキシゲン</t>
    </rPh>
    <phoneticPr fontId="2"/>
  </si>
  <si>
    <t>Nuke Manpower Dissent</t>
  </si>
  <si>
    <t>海軍組織率補正</t>
    <rPh sb="0" eb="2">
      <t>カイグン</t>
    </rPh>
    <rPh sb="2" eb="4">
      <t>ソシキ</t>
    </rPh>
    <rPh sb="4" eb="5">
      <t>リツ</t>
    </rPh>
    <rPh sb="5" eb="7">
      <t>ホセイ</t>
    </rPh>
    <phoneticPr fontId="2"/>
  </si>
  <si>
    <t>Naval ORG Gain</t>
  </si>
  <si>
    <t>空軍組織率補正</t>
    <rPh sb="0" eb="2">
      <t>クウグン</t>
    </rPh>
    <rPh sb="2" eb="4">
      <t>ソシキ</t>
    </rPh>
    <rPh sb="4" eb="5">
      <t>リツ</t>
    </rPh>
    <rPh sb="5" eb="7">
      <t>ホセイ</t>
    </rPh>
    <phoneticPr fontId="2"/>
  </si>
  <si>
    <t>Air ORG Gain</t>
  </si>
  <si>
    <t>陸軍組織率補正</t>
    <rPh sb="0" eb="5">
      <t>リクグンソシキリツ</t>
    </rPh>
    <rPh sb="5" eb="7">
      <t>ホセイ</t>
    </rPh>
    <phoneticPr fontId="2"/>
  </si>
  <si>
    <t>Land ORG Gain</t>
  </si>
  <si>
    <t>基礎補給効率</t>
    <rPh sb="0" eb="2">
      <t>キソ</t>
    </rPh>
    <rPh sb="2" eb="4">
      <t>ホキュウ</t>
    </rPh>
    <rPh sb="4" eb="6">
      <t>コウリツ</t>
    </rPh>
    <phoneticPr fontId="2"/>
  </si>
  <si>
    <t>Supply Base</t>
  </si>
  <si>
    <t>遠隔地補給係数</t>
    <rPh sb="0" eb="3">
      <t>エンカクチ</t>
    </rPh>
    <rPh sb="3" eb="5">
      <t>ホキュウ</t>
    </rPh>
    <rPh sb="5" eb="7">
      <t>ケイスウ</t>
    </rPh>
    <phoneticPr fontId="2"/>
  </si>
  <si>
    <t>Supply Distance Severity</t>
  </si>
  <si>
    <t>海軍移動時組織率減少係数</t>
    <rPh sb="0" eb="2">
      <t>カイグン</t>
    </rPh>
    <rPh sb="2" eb="5">
      <t>イドウジ</t>
    </rPh>
    <rPh sb="5" eb="8">
      <t>ソシキリツ</t>
    </rPh>
    <rPh sb="8" eb="10">
      <t>ゲンショウ</t>
    </rPh>
    <rPh sb="10" eb="12">
      <t>ケイスウ</t>
    </rPh>
    <phoneticPr fontId="2"/>
  </si>
  <si>
    <t>Naval ORG Loss Moving</t>
  </si>
  <si>
    <t>空軍移動時組織率減少係数</t>
    <rPh sb="0" eb="2">
      <t>クウグン</t>
    </rPh>
    <rPh sb="2" eb="5">
      <t>イドウジ</t>
    </rPh>
    <rPh sb="5" eb="8">
      <t>ソシキリツ</t>
    </rPh>
    <rPh sb="8" eb="10">
      <t>ゲンショウ</t>
    </rPh>
    <rPh sb="10" eb="12">
      <t>ケイスウ</t>
    </rPh>
    <phoneticPr fontId="2"/>
  </si>
  <si>
    <t>Air ORG Loss Moving</t>
  </si>
  <si>
    <t>陸軍移動時組織率減少係数</t>
    <rPh sb="0" eb="2">
      <t>リクグン</t>
    </rPh>
    <rPh sb="2" eb="5">
      <t>イドウジ</t>
    </rPh>
    <rPh sb="5" eb="8">
      <t>ソシキリツ</t>
    </rPh>
    <rPh sb="8" eb="10">
      <t>ゲンショウ</t>
    </rPh>
    <rPh sb="10" eb="12">
      <t>ケイスウ</t>
    </rPh>
    <phoneticPr fontId="2"/>
  </si>
  <si>
    <t>Land ORG Loss Moving</t>
  </si>
  <si>
    <t>陸軍スタックペナルティ</t>
    <rPh sb="0" eb="2">
      <t>リクグン</t>
    </rPh>
    <phoneticPr fontId="2"/>
  </si>
  <si>
    <t>Land Overstacking Modifier</t>
  </si>
  <si>
    <t>空軍最小戦闘時間</t>
    <rPh sb="2" eb="4">
      <t>サイショウ</t>
    </rPh>
    <rPh sb="4" eb="8">
      <t>セントウジカン</t>
    </rPh>
    <phoneticPr fontId="2"/>
  </si>
  <si>
    <t>Air Min Combat Time</t>
  </si>
  <si>
    <t>陸軍最小戦闘時間</t>
    <rPh sb="2" eb="4">
      <t>サイショウ</t>
    </rPh>
    <rPh sb="4" eb="8">
      <t>セントウジカン</t>
    </rPh>
    <phoneticPr fontId="2"/>
  </si>
  <si>
    <t>Land Min Combat Time</t>
  </si>
  <si>
    <t>海軍最小戦闘時間</t>
    <rPh sb="2" eb="4">
      <t>サイショウ</t>
    </rPh>
    <rPh sb="4" eb="8">
      <t>セントウジカン</t>
    </rPh>
    <phoneticPr fontId="2"/>
  </si>
  <si>
    <t>Naval Min Combat Time</t>
  </si>
  <si>
    <t>給料不足時の戦闘補正</t>
    <rPh sb="0" eb="5">
      <t>キュウリョウフソクジ</t>
    </rPh>
    <rPh sb="6" eb="10">
      <t>セントウホセイ</t>
    </rPh>
    <phoneticPr fontId="2"/>
  </si>
  <si>
    <t>Military Expense Attrition Modifier</t>
  </si>
  <si>
    <t>空軍対海軍組織率被ダメージ</t>
    <rPh sb="0" eb="2">
      <t>クウグン</t>
    </rPh>
    <rPh sb="2" eb="3">
      <t>タイ</t>
    </rPh>
    <rPh sb="3" eb="5">
      <t>カイグン</t>
    </rPh>
    <rPh sb="5" eb="8">
      <t>ソシキリツ</t>
    </rPh>
    <rPh sb="8" eb="9">
      <t>ヒ</t>
    </rPh>
    <phoneticPr fontId="2"/>
  </si>
  <si>
    <t>Air ORG Damage from Navy</t>
  </si>
  <si>
    <t>空軍対海軍戦力被ダメージ</t>
    <rPh sb="0" eb="2">
      <t>クウグン</t>
    </rPh>
    <rPh sb="2" eb="3">
      <t>タイ</t>
    </rPh>
    <rPh sb="3" eb="5">
      <t>カイグン</t>
    </rPh>
    <rPh sb="5" eb="7">
      <t>センリョク</t>
    </rPh>
    <rPh sb="7" eb="8">
      <t>ヒ</t>
    </rPh>
    <phoneticPr fontId="2"/>
  </si>
  <si>
    <t>Air STR Damage from Navy</t>
  </si>
  <si>
    <t>海軍対海軍組織率被ダメージ</t>
    <rPh sb="0" eb="2">
      <t>カイグン</t>
    </rPh>
    <rPh sb="2" eb="3">
      <t>タイ</t>
    </rPh>
    <rPh sb="3" eb="5">
      <t>カイグン</t>
    </rPh>
    <rPh sb="5" eb="7">
      <t>ソシキ</t>
    </rPh>
    <rPh sb="7" eb="8">
      <t>リツ</t>
    </rPh>
    <rPh sb="8" eb="9">
      <t>ヒ</t>
    </rPh>
    <phoneticPr fontId="2"/>
  </si>
  <si>
    <t>Naval ORG Damage from Navy</t>
  </si>
  <si>
    <t>海軍対海軍戦力被ダメージ</t>
    <rPh sb="0" eb="2">
      <t>カイグン</t>
    </rPh>
    <rPh sb="2" eb="3">
      <t>タイ</t>
    </rPh>
    <rPh sb="3" eb="5">
      <t>カイグン</t>
    </rPh>
    <rPh sb="5" eb="7">
      <t>センリョク</t>
    </rPh>
    <rPh sb="7" eb="8">
      <t>ヒ</t>
    </rPh>
    <phoneticPr fontId="2"/>
  </si>
  <si>
    <t>Naval STR Damage from Navy</t>
  </si>
  <si>
    <t>空軍対空軍組織率被ダメージ</t>
    <rPh sb="0" eb="5">
      <t>クウグンタイクウグン</t>
    </rPh>
    <rPh sb="5" eb="7">
      <t>ソシキ</t>
    </rPh>
    <rPh sb="7" eb="8">
      <t>リツ</t>
    </rPh>
    <rPh sb="8" eb="9">
      <t>ヒ</t>
    </rPh>
    <phoneticPr fontId="2"/>
  </si>
  <si>
    <t>Air ORG Damage from Air</t>
  </si>
  <si>
    <t>空軍対空軍戦力被ダメージ</t>
    <rPh sb="0" eb="5">
      <t>クウグンタイクウグン</t>
    </rPh>
    <rPh sb="5" eb="7">
      <t>センリョク</t>
    </rPh>
    <rPh sb="7" eb="8">
      <t>ヒ</t>
    </rPh>
    <phoneticPr fontId="2"/>
  </si>
  <si>
    <t>Air STR Damage from Air</t>
  </si>
  <si>
    <t>海軍対空軍組織率被ダメージ</t>
    <rPh sb="0" eb="2">
      <t>カイグン</t>
    </rPh>
    <rPh sb="2" eb="3">
      <t>タイ</t>
    </rPh>
    <rPh sb="3" eb="5">
      <t>クウグン</t>
    </rPh>
    <rPh sb="5" eb="8">
      <t>ソシキリツ</t>
    </rPh>
    <rPh sb="8" eb="9">
      <t>ヒ</t>
    </rPh>
    <phoneticPr fontId="2"/>
  </si>
  <si>
    <t>Naval ORG Damage from Air</t>
  </si>
  <si>
    <t>海軍対空軍戦力被ダメージ</t>
    <rPh sb="0" eb="2">
      <t>カイグン</t>
    </rPh>
    <rPh sb="2" eb="3">
      <t>タイ</t>
    </rPh>
    <rPh sb="3" eb="5">
      <t>クウグン</t>
    </rPh>
    <rPh sb="5" eb="7">
      <t>センリョク</t>
    </rPh>
    <rPh sb="7" eb="8">
      <t>ヒ</t>
    </rPh>
    <phoneticPr fontId="2"/>
  </si>
  <si>
    <t>Naval STR Damage from Air</t>
  </si>
  <si>
    <t>陸軍対空軍組織率被ダメージ</t>
    <rPh sb="3" eb="5">
      <t>クウグン</t>
    </rPh>
    <rPh sb="5" eb="8">
      <t>ソシキリツ</t>
    </rPh>
    <phoneticPr fontId="2"/>
  </si>
  <si>
    <t>Land ORG Damage from Air</t>
  </si>
  <si>
    <t>陸軍対空軍戦力被ダメージ</t>
    <rPh sb="3" eb="5">
      <t>クウグン</t>
    </rPh>
    <rPh sb="5" eb="7">
      <t>センリョク</t>
    </rPh>
    <phoneticPr fontId="2"/>
  </si>
  <si>
    <t>Land STR Damage from Air</t>
  </si>
  <si>
    <t>陸軍対陸軍組織率被ダメージ</t>
    <rPh sb="5" eb="8">
      <t>ソシキリツ</t>
    </rPh>
    <phoneticPr fontId="2"/>
  </si>
  <si>
    <t>Land ORG Damage from Land</t>
  </si>
  <si>
    <t>陸軍対陸軍戦力被ダメージ</t>
    <rPh sb="5" eb="7">
      <t>センリョク</t>
    </rPh>
    <phoneticPr fontId="2"/>
  </si>
  <si>
    <t>Land STR Damage from Land</t>
  </si>
  <si>
    <t>砲撃組織率ダメージ</t>
    <rPh sb="0" eb="2">
      <t>ホウゲキ</t>
    </rPh>
    <rPh sb="2" eb="5">
      <t>ソシキリツ</t>
    </rPh>
    <phoneticPr fontId="2"/>
  </si>
  <si>
    <t>Artillery ORG Damage</t>
  </si>
  <si>
    <t>砲撃戦力ダメージ</t>
    <rPh sb="0" eb="2">
      <t>ホウゲキ</t>
    </rPh>
    <rPh sb="2" eb="4">
      <t>センリョク</t>
    </rPh>
    <phoneticPr fontId="2"/>
  </si>
  <si>
    <t>Artillery STR Damage</t>
  </si>
  <si>
    <t>砲撃中の被攻撃ペナルティ</t>
    <rPh sb="0" eb="3">
      <t>ホウゲキチュウ</t>
    </rPh>
    <rPh sb="4" eb="7">
      <t>ヒコウゲキ</t>
    </rPh>
    <phoneticPr fontId="2"/>
  </si>
  <si>
    <t>Penalty for Artillery Bombardment</t>
  </si>
  <si>
    <t>砲撃ダメージ補正(資源)</t>
    <rPh sb="0" eb="2">
      <t>ホウゲキ</t>
    </rPh>
    <rPh sb="6" eb="8">
      <t>ホセイ</t>
    </rPh>
    <rPh sb="9" eb="11">
      <t>シゲン</t>
    </rPh>
    <phoneticPr fontId="2"/>
  </si>
  <si>
    <t>Resources Damage by Artillery Bombardment</t>
  </si>
  <si>
    <t>砲撃ダメージ補正(IC)</t>
    <rPh sb="0" eb="2">
      <t>ホウゲキ</t>
    </rPh>
    <rPh sb="6" eb="8">
      <t>ホセイ</t>
    </rPh>
    <phoneticPr fontId="2"/>
  </si>
  <si>
    <t>IC Damage by Artillery Bombardment</t>
  </si>
  <si>
    <t>砲撃ダメージ補正(インフラ)</t>
    <rPh sb="0" eb="2">
      <t>ホウゲキ</t>
    </rPh>
    <rPh sb="6" eb="8">
      <t>ホセイ</t>
    </rPh>
    <phoneticPr fontId="2"/>
  </si>
  <si>
    <t>Infra Damage by Artillery Bombardment</t>
  </si>
  <si>
    <t>砲撃ダメージ補正(陸上部隊)</t>
    <rPh sb="0" eb="2">
      <t>ホウゲキ</t>
    </rPh>
    <rPh sb="6" eb="8">
      <t>ホセイ</t>
    </rPh>
    <rPh sb="9" eb="13">
      <t>リクジョウブタイ</t>
    </rPh>
    <phoneticPr fontId="2"/>
  </si>
  <si>
    <t>Land Damage by Artillery Bombardment</t>
  </si>
  <si>
    <t>空軍対陸軍戦力被ダメージ</t>
    <rPh sb="0" eb="2">
      <t>クウグン</t>
    </rPh>
    <rPh sb="2" eb="3">
      <t>タイ</t>
    </rPh>
    <rPh sb="3" eb="5">
      <t>リクグン</t>
    </rPh>
    <rPh sb="5" eb="7">
      <t>センリョク</t>
    </rPh>
    <rPh sb="7" eb="8">
      <t>ヒ</t>
    </rPh>
    <phoneticPr fontId="2"/>
  </si>
  <si>
    <t>Air STR Damage from Land</t>
  </si>
  <si>
    <t>空軍対陸軍組織率被ダメージ</t>
    <rPh sb="0" eb="2">
      <t>クウグン</t>
    </rPh>
    <rPh sb="2" eb="3">
      <t>タイ</t>
    </rPh>
    <rPh sb="3" eb="5">
      <t>リクグン</t>
    </rPh>
    <rPh sb="5" eb="7">
      <t>ソシキ</t>
    </rPh>
    <rPh sb="7" eb="8">
      <t>リツ</t>
    </rPh>
    <rPh sb="8" eb="9">
      <t>ヒ</t>
    </rPh>
    <phoneticPr fontId="2"/>
  </si>
  <si>
    <t>Air ORG Damage from Land</t>
  </si>
  <si>
    <t>潜水艦発見補正</t>
    <rPh sb="0" eb="3">
      <t>センスイカン</t>
    </rPh>
    <rPh sb="3" eb="5">
      <t>ハッケン</t>
    </rPh>
    <rPh sb="5" eb="7">
      <t>ホセイ</t>
    </rPh>
    <phoneticPr fontId="2"/>
  </si>
  <si>
    <t>Sub Stacks Detection Modifier</t>
  </si>
  <si>
    <t>潜水艦戦力被ダメージ</t>
    <rPh sb="0" eb="3">
      <t>センスイカン</t>
    </rPh>
    <rPh sb="3" eb="5">
      <t>センリョク</t>
    </rPh>
    <rPh sb="5" eb="6">
      <t>ヒ</t>
    </rPh>
    <phoneticPr fontId="2"/>
  </si>
  <si>
    <t>Subs STR Damage</t>
  </si>
  <si>
    <t>潜水艦組織率被ダメージ</t>
    <rPh sb="0" eb="3">
      <t>センスイカン</t>
    </rPh>
    <rPh sb="3" eb="6">
      <t>ソシキリツ</t>
    </rPh>
    <rPh sb="6" eb="7">
      <t>ヒ</t>
    </rPh>
    <phoneticPr fontId="2"/>
  </si>
  <si>
    <t>Subs ORG Damage</t>
  </si>
  <si>
    <t>潜水艦対海軍戦力被ダメージ</t>
    <rPh sb="0" eb="3">
      <t>センスイカン</t>
    </rPh>
    <rPh sb="3" eb="4">
      <t>タイ</t>
    </rPh>
    <rPh sb="4" eb="6">
      <t>カイグン</t>
    </rPh>
    <rPh sb="6" eb="8">
      <t>センリョク</t>
    </rPh>
    <rPh sb="8" eb="9">
      <t>ヒ</t>
    </rPh>
    <phoneticPr fontId="2"/>
  </si>
  <si>
    <t>Subs STR Damage from Navy</t>
  </si>
  <si>
    <t>潜水艦対海軍組織率被ダメージ</t>
    <rPh sb="0" eb="3">
      <t>センスイカン</t>
    </rPh>
    <rPh sb="3" eb="4">
      <t>タイ</t>
    </rPh>
    <rPh sb="4" eb="6">
      <t>カイグン</t>
    </rPh>
    <rPh sb="6" eb="9">
      <t>ソシキリツ</t>
    </rPh>
    <rPh sb="9" eb="10">
      <t>ヒ</t>
    </rPh>
    <phoneticPr fontId="2"/>
  </si>
  <si>
    <t>Subs ORG Damage from Navy</t>
  </si>
  <si>
    <t>海軍対海軍組織率被ダメージ</t>
    <rPh sb="0" eb="2">
      <t>カイグン</t>
    </rPh>
    <rPh sb="2" eb="3">
      <t>タイ</t>
    </rPh>
    <rPh sb="3" eb="5">
      <t>カイグン</t>
    </rPh>
    <rPh sb="5" eb="8">
      <t>ソシキリツ</t>
    </rPh>
    <rPh sb="8" eb="9">
      <t>ヒ</t>
    </rPh>
    <phoneticPr fontId="2"/>
  </si>
  <si>
    <t>潜水艦対空軍戦力被ダメージ</t>
    <rPh sb="0" eb="3">
      <t>センスイカン</t>
    </rPh>
    <rPh sb="3" eb="4">
      <t>タイ</t>
    </rPh>
    <rPh sb="4" eb="6">
      <t>クウグン</t>
    </rPh>
    <rPh sb="6" eb="8">
      <t>センリョク</t>
    </rPh>
    <rPh sb="8" eb="9">
      <t>ヒ</t>
    </rPh>
    <phoneticPr fontId="2"/>
  </si>
  <si>
    <t>Subs STR Damage from Air</t>
  </si>
  <si>
    <t>潜水艦対空軍組織率被ダメージ</t>
    <rPh sb="0" eb="3">
      <t>センスイカン</t>
    </rPh>
    <rPh sb="3" eb="4">
      <t>タイ</t>
    </rPh>
    <rPh sb="4" eb="6">
      <t>クウグン</t>
    </rPh>
    <rPh sb="6" eb="9">
      <t>ソシキリツ</t>
    </rPh>
    <rPh sb="9" eb="10">
      <t>ヒ</t>
    </rPh>
    <phoneticPr fontId="2"/>
  </si>
  <si>
    <t>Subs ORG Damage from Air</t>
  </si>
  <si>
    <t>陸軍対空軍戦力被ダメージ</t>
    <rPh sb="0" eb="2">
      <t>リクグン</t>
    </rPh>
    <rPh sb="5" eb="7">
      <t>センリョク</t>
    </rPh>
    <phoneticPr fontId="2"/>
  </si>
  <si>
    <t>陸軍対空軍組織率被ダメージ</t>
    <rPh sb="0" eb="2">
      <t>リクグン</t>
    </rPh>
    <phoneticPr fontId="2"/>
  </si>
  <si>
    <t>空軍対空軍組織率被ダメージ</t>
    <rPh sb="0" eb="2">
      <t>クウグン</t>
    </rPh>
    <phoneticPr fontId="2"/>
  </si>
  <si>
    <t>必要要塞規模</t>
    <rPh sb="0" eb="2">
      <t>ヒツヨウ</t>
    </rPh>
    <rPh sb="2" eb="6">
      <t>ヨウサイキボ</t>
    </rPh>
    <phoneticPr fontId="2"/>
  </si>
  <si>
    <t>Required Land Fort Size</t>
  </si>
  <si>
    <t>陸軍対陸軍組織率被ダメージ(要塞)</t>
    <rPh sb="0" eb="3">
      <t>リクグンタイ</t>
    </rPh>
    <rPh sb="3" eb="5">
      <t>リクグン</t>
    </rPh>
    <rPh sb="5" eb="8">
      <t>ソシキリツ</t>
    </rPh>
    <rPh sb="8" eb="9">
      <t>ヒ</t>
    </rPh>
    <rPh sb="14" eb="16">
      <t>ヨウサイ</t>
    </rPh>
    <phoneticPr fontId="2"/>
  </si>
  <si>
    <t>Land ORG Damage from Land Fort</t>
  </si>
  <si>
    <t>陸軍対陸軍組織率被ダメージ(都市)</t>
    <rPh sb="0" eb="3">
      <t>リクグンタイ</t>
    </rPh>
    <rPh sb="3" eb="5">
      <t>リクグン</t>
    </rPh>
    <rPh sb="5" eb="8">
      <t>ソシキリツ</t>
    </rPh>
    <rPh sb="8" eb="9">
      <t>ヒ</t>
    </rPh>
    <phoneticPr fontId="2"/>
  </si>
  <si>
    <t>Land ORG Damage from Land Urban</t>
  </si>
  <si>
    <t>陸軍対陸軍組織率被ダメージ(組織率)</t>
    <rPh sb="0" eb="3">
      <t>リクグンタイ</t>
    </rPh>
    <rPh sb="3" eb="5">
      <t>リクグン</t>
    </rPh>
    <rPh sb="5" eb="8">
      <t>ソシキリツ</t>
    </rPh>
    <rPh sb="8" eb="9">
      <t>ヒ</t>
    </rPh>
    <rPh sb="14" eb="17">
      <t>ソシキリツ</t>
    </rPh>
    <phoneticPr fontId="2"/>
  </si>
  <si>
    <t>Land ORG Damage from Land by ORG</t>
  </si>
  <si>
    <t>空軍対陸軍戦力被ダメージ(組織率)</t>
    <rPh sb="0" eb="2">
      <t>クウグン</t>
    </rPh>
    <rPh sb="2" eb="3">
      <t>タイ</t>
    </rPh>
    <rPh sb="3" eb="5">
      <t>リクグン</t>
    </rPh>
    <rPh sb="5" eb="7">
      <t>センリョク</t>
    </rPh>
    <rPh sb="7" eb="8">
      <t>ヒ</t>
    </rPh>
    <rPh sb="13" eb="16">
      <t>ソシキリツ</t>
    </rPh>
    <phoneticPr fontId="2"/>
  </si>
  <si>
    <t>Air STR Damage from Land by ORG</t>
  </si>
  <si>
    <t>海軍追加戦力被ダメージ</t>
    <rPh sb="2" eb="4">
      <t>ツイカ</t>
    </rPh>
    <rPh sb="6" eb="7">
      <t>ヒ</t>
    </rPh>
    <phoneticPr fontId="2"/>
  </si>
  <si>
    <t>Naval Additional STR Damage</t>
  </si>
  <si>
    <t>海軍最小戦力被ダメージ</t>
    <rPh sb="2" eb="4">
      <t>サイショウ</t>
    </rPh>
    <rPh sb="6" eb="7">
      <t>ヒ</t>
    </rPh>
    <phoneticPr fontId="2"/>
  </si>
  <si>
    <t>Naval Min STR Damage</t>
  </si>
  <si>
    <t>海軍追加組織率被ダメージ</t>
    <rPh sb="2" eb="4">
      <t>ツイカ</t>
    </rPh>
    <rPh sb="4" eb="7">
      <t>ソシキリツ</t>
    </rPh>
    <rPh sb="7" eb="8">
      <t>ヒ</t>
    </rPh>
    <phoneticPr fontId="2"/>
  </si>
  <si>
    <t>Naval Additional ORG Damage</t>
  </si>
  <si>
    <t>海軍最小組織率被ダメージ</t>
    <rPh sb="2" eb="4">
      <t>サイショウ</t>
    </rPh>
    <rPh sb="4" eb="7">
      <t>ソシキリツ</t>
    </rPh>
    <rPh sb="7" eb="8">
      <t>ヒ</t>
    </rPh>
    <phoneticPr fontId="2"/>
  </si>
  <si>
    <t>Naval Min ORG Damage</t>
  </si>
  <si>
    <t>空軍戦力被ダメージ(対塹壕)</t>
    <rPh sb="0" eb="2">
      <t>クウグン</t>
    </rPh>
    <rPh sb="2" eb="4">
      <t>センリョク</t>
    </rPh>
    <rPh sb="4" eb="5">
      <t>ヒ</t>
    </rPh>
    <rPh sb="10" eb="11">
      <t>タイ</t>
    </rPh>
    <rPh sb="11" eb="13">
      <t>ザンゴウ</t>
    </rPh>
    <phoneticPr fontId="2"/>
  </si>
  <si>
    <t>Air STR Damage vs Entrenced</t>
  </si>
  <si>
    <t>空軍追加戦力被ダメージ</t>
    <rPh sb="0" eb="2">
      <t>クウグン</t>
    </rPh>
    <rPh sb="2" eb="4">
      <t>ツイカ</t>
    </rPh>
    <rPh sb="6" eb="7">
      <t>ヒ</t>
    </rPh>
    <phoneticPr fontId="2"/>
  </si>
  <si>
    <t>Air Additional STR Damage</t>
  </si>
  <si>
    <t>空軍最小戦力被ダメージ</t>
    <rPh sb="0" eb="2">
      <t>クウグン</t>
    </rPh>
    <rPh sb="2" eb="4">
      <t>サイショウ</t>
    </rPh>
    <rPh sb="6" eb="7">
      <t>ヒ</t>
    </rPh>
    <phoneticPr fontId="2"/>
  </si>
  <si>
    <t>Air Min STR Damage</t>
  </si>
  <si>
    <t>空軍追加組織率被ダメージ</t>
    <rPh sb="0" eb="2">
      <t>クウグン</t>
    </rPh>
    <rPh sb="2" eb="4">
      <t>ツイカ</t>
    </rPh>
    <rPh sb="4" eb="7">
      <t>ソシキリツ</t>
    </rPh>
    <rPh sb="7" eb="8">
      <t>ヒ</t>
    </rPh>
    <phoneticPr fontId="2"/>
  </si>
  <si>
    <t>Air Additional ORG Damage</t>
  </si>
  <si>
    <t>空軍最小組織率被ダメージ</t>
    <rPh sb="0" eb="2">
      <t>クウグン</t>
    </rPh>
    <rPh sb="2" eb="4">
      <t>サイショウ</t>
    </rPh>
    <rPh sb="4" eb="7">
      <t>ソシキリツ</t>
    </rPh>
    <rPh sb="7" eb="8">
      <t>ヒ</t>
    </rPh>
    <phoneticPr fontId="2"/>
  </si>
  <si>
    <t>Air Min ORG Damage</t>
  </si>
  <si>
    <t>陸軍戦力被ダメージ(装甲対非装甲)</t>
    <rPh sb="0" eb="2">
      <t>リクグン</t>
    </rPh>
    <rPh sb="2" eb="4">
      <t>センリョク</t>
    </rPh>
    <rPh sb="4" eb="5">
      <t>ヒ</t>
    </rPh>
    <rPh sb="10" eb="12">
      <t>ソウコウ</t>
    </rPh>
    <rPh sb="12" eb="13">
      <t>タイ</t>
    </rPh>
    <rPh sb="13" eb="14">
      <t>ヒ</t>
    </rPh>
    <rPh sb="14" eb="16">
      <t>ソウコウ</t>
    </rPh>
    <phoneticPr fontId="2"/>
  </si>
  <si>
    <t>Land STR Damage for Hard vs Soft</t>
  </si>
  <si>
    <t>陸軍戦力被ダメージ(装甲/非装甲同士)</t>
    <rPh sb="0" eb="2">
      <t>リクグン</t>
    </rPh>
    <rPh sb="2" eb="4">
      <t>センリョク</t>
    </rPh>
    <rPh sb="4" eb="5">
      <t>ヒ</t>
    </rPh>
    <rPh sb="10" eb="12">
      <t>ソウコウ</t>
    </rPh>
    <rPh sb="13" eb="14">
      <t>ヒ</t>
    </rPh>
    <rPh sb="14" eb="16">
      <t>ソウコウ</t>
    </rPh>
    <rPh sb="16" eb="18">
      <t>ドウシ</t>
    </rPh>
    <phoneticPr fontId="2"/>
  </si>
  <si>
    <t>Land STR Damage for Hard/Soft Each</t>
  </si>
  <si>
    <t>陸軍最小戦力被ダメージ</t>
    <rPh sb="0" eb="2">
      <t>リクグン</t>
    </rPh>
    <rPh sb="2" eb="4">
      <t>サイショウ</t>
    </rPh>
    <rPh sb="4" eb="6">
      <t>センリョク</t>
    </rPh>
    <rPh sb="6" eb="7">
      <t>ヒ</t>
    </rPh>
    <phoneticPr fontId="2"/>
  </si>
  <si>
    <t>Land Min STR Damage</t>
  </si>
  <si>
    <t>陸軍組織率被ダメージ(装甲対非装甲)</t>
    <rPh sb="0" eb="2">
      <t>リクグン</t>
    </rPh>
    <rPh sb="2" eb="5">
      <t>ソシキリツ</t>
    </rPh>
    <rPh sb="5" eb="6">
      <t>ヒ</t>
    </rPh>
    <rPh sb="11" eb="13">
      <t>ソウコウ</t>
    </rPh>
    <rPh sb="13" eb="14">
      <t>タイ</t>
    </rPh>
    <rPh sb="14" eb="15">
      <t>ヒ</t>
    </rPh>
    <rPh sb="15" eb="17">
      <t>ソウコウ</t>
    </rPh>
    <phoneticPr fontId="2"/>
  </si>
  <si>
    <t>Land ORG Damage for Hard vs Soft</t>
  </si>
  <si>
    <t>陸軍組織率被ダメージ(装甲/非装甲同士)</t>
    <rPh sb="0" eb="2">
      <t>リクグン</t>
    </rPh>
    <rPh sb="2" eb="5">
      <t>ソシキリツ</t>
    </rPh>
    <rPh sb="5" eb="6">
      <t>ヒ</t>
    </rPh>
    <rPh sb="11" eb="13">
      <t>ソウコウ</t>
    </rPh>
    <rPh sb="14" eb="15">
      <t>ヒ</t>
    </rPh>
    <rPh sb="15" eb="17">
      <t>ソウコウ</t>
    </rPh>
    <rPh sb="17" eb="19">
      <t>ドウシ</t>
    </rPh>
    <phoneticPr fontId="2"/>
  </si>
  <si>
    <t>Land ORG Damage for Hard/Soft Each</t>
  </si>
  <si>
    <t>陸軍最小組織率被ダメージ</t>
    <rPh sb="0" eb="2">
      <t>リクグン</t>
    </rPh>
    <rPh sb="2" eb="4">
      <t>サイショウ</t>
    </rPh>
    <rPh sb="4" eb="7">
      <t>ソシキリツ</t>
    </rPh>
    <rPh sb="7" eb="8">
      <t>ヒ</t>
    </rPh>
    <phoneticPr fontId="2"/>
  </si>
  <si>
    <t>Land Min ORG Damage</t>
  </si>
  <si>
    <t>空軍戦力被ダメージ</t>
    <rPh sb="0" eb="4">
      <t>クウグンセンリョク</t>
    </rPh>
    <rPh sb="4" eb="5">
      <t>ヒ</t>
    </rPh>
    <phoneticPr fontId="2"/>
  </si>
  <si>
    <t>Air STR Damage</t>
  </si>
  <si>
    <t>空軍戦力被ダメージ(組織力)</t>
    <rPh sb="0" eb="2">
      <t>クウグン</t>
    </rPh>
    <rPh sb="2" eb="4">
      <t>センリョク</t>
    </rPh>
    <rPh sb="4" eb="5">
      <t>ヒ</t>
    </rPh>
    <rPh sb="10" eb="13">
      <t>ソシキリョク</t>
    </rPh>
    <phoneticPr fontId="2"/>
  </si>
  <si>
    <t>Air STR Damage by ORG</t>
  </si>
  <si>
    <t>空軍組織率被ダメージ</t>
    <rPh sb="0" eb="5">
      <t>クウグンソシキリツ</t>
    </rPh>
    <rPh sb="5" eb="6">
      <t>ヒ</t>
    </rPh>
    <phoneticPr fontId="2"/>
  </si>
  <si>
    <t>Air ORG Damage</t>
  </si>
  <si>
    <t>指揮官死亡確率</t>
    <rPh sb="0" eb="3">
      <t>シキカン</t>
    </rPh>
    <rPh sb="3" eb="5">
      <t>シボウ</t>
    </rPh>
    <rPh sb="5" eb="7">
      <t>カクリツ</t>
    </rPh>
    <phoneticPr fontId="2"/>
  </si>
  <si>
    <t>Chance of Leaders Dying</t>
  </si>
  <si>
    <t>海軍指揮官スキル補正</t>
    <rPh sb="0" eb="2">
      <t>カイグン</t>
    </rPh>
    <rPh sb="2" eb="5">
      <t>シキカン</t>
    </rPh>
    <rPh sb="8" eb="10">
      <t>ホセイ</t>
    </rPh>
    <phoneticPr fontId="2"/>
  </si>
  <si>
    <t>Bonus per Leader Skill Point - Naval</t>
  </si>
  <si>
    <t>空軍指揮官スキル補正</t>
    <rPh sb="0" eb="2">
      <t>クウグン</t>
    </rPh>
    <rPh sb="2" eb="5">
      <t>シキカン</t>
    </rPh>
    <rPh sb="8" eb="10">
      <t>ホセイ</t>
    </rPh>
    <phoneticPr fontId="2"/>
  </si>
  <si>
    <t>Bonus per Leader Skill Point - Air</t>
  </si>
  <si>
    <t>陸軍指揮官スキル補正</t>
    <rPh sb="0" eb="2">
      <t>リクグン</t>
    </rPh>
    <rPh sb="2" eb="5">
      <t>シキカン</t>
    </rPh>
    <rPh sb="8" eb="10">
      <t>ホセイ</t>
    </rPh>
    <phoneticPr fontId="2"/>
  </si>
  <si>
    <t>Bonus per Leader Skill Point - Land</t>
  </si>
  <si>
    <t>戦闘特性補正</t>
    <rPh sb="0" eb="4">
      <t>セントウトクセイ</t>
    </rPh>
    <rPh sb="4" eb="6">
      <t>ホセイ</t>
    </rPh>
    <phoneticPr fontId="2"/>
  </si>
  <si>
    <t>Bonus on Event Trait</t>
  </si>
  <si>
    <t>類似地形特性補正</t>
    <rPh sb="0" eb="4">
      <t>ルイジチケイ</t>
    </rPh>
    <rPh sb="4" eb="6">
      <t>トクセイ</t>
    </rPh>
    <rPh sb="6" eb="8">
      <t>ホセイ</t>
    </rPh>
    <phoneticPr fontId="2"/>
  </si>
  <si>
    <t>Bonus on Similar Terrain Trait</t>
  </si>
  <si>
    <t>地形特性補正</t>
    <rPh sb="0" eb="4">
      <t>チケイトクセイ</t>
    </rPh>
    <rPh sb="4" eb="6">
      <t>ホセイ</t>
    </rPh>
    <phoneticPr fontId="2"/>
  </si>
  <si>
    <t>Bonus on Terrain Trait</t>
  </si>
  <si>
    <t>戦闘特性獲得可能性</t>
    <rPh sb="0" eb="2">
      <t>セントウ</t>
    </rPh>
    <rPh sb="2" eb="4">
      <t>トクセイ</t>
    </rPh>
    <rPh sb="4" eb="6">
      <t>カクトク</t>
    </rPh>
    <rPh sb="6" eb="9">
      <t>カノウセイ</t>
    </rPh>
    <phoneticPr fontId="2"/>
  </si>
  <si>
    <t>Chance to Get Event Trait</t>
  </si>
  <si>
    <t>地形特性獲得可能性</t>
    <rPh sb="0" eb="4">
      <t>チケイトクセイ</t>
    </rPh>
    <rPh sb="4" eb="6">
      <t>カクトク</t>
    </rPh>
    <rPh sb="6" eb="9">
      <t>カノウセイ</t>
    </rPh>
    <phoneticPr fontId="2"/>
  </si>
  <si>
    <t>Chance to Get Terrain Trait</t>
  </si>
  <si>
    <t>海軍基本回避率(防御回数なし)</t>
    <rPh sb="0" eb="2">
      <t>カイグン</t>
    </rPh>
    <rPh sb="2" eb="7">
      <t>キホンカイヒリツ</t>
    </rPh>
    <rPh sb="8" eb="12">
      <t>ボウギョカイスウ</t>
    </rPh>
    <phoneticPr fontId="2"/>
  </si>
  <si>
    <t>Naval Chance of Avoid if no Defences</t>
  </si>
  <si>
    <t>空軍基本回避率(防御回数なし)</t>
    <rPh sb="0" eb="2">
      <t>クウグン</t>
    </rPh>
    <rPh sb="2" eb="7">
      <t>キホンカイヒリツ</t>
    </rPh>
    <rPh sb="8" eb="12">
      <t>ボウギョカイスウ</t>
    </rPh>
    <phoneticPr fontId="2"/>
  </si>
  <si>
    <t>Air Chance of Avoid if no Defences</t>
  </si>
  <si>
    <t>陸軍基本回避率(防御回数なし)</t>
    <rPh sb="0" eb="2">
      <t>リクグン</t>
    </rPh>
    <rPh sb="2" eb="7">
      <t>キホンカイヒリツ</t>
    </rPh>
    <rPh sb="8" eb="12">
      <t>ボウギョカイスウ</t>
    </rPh>
    <phoneticPr fontId="2"/>
  </si>
  <si>
    <t>Land Chance of Avoid if no Defences</t>
  </si>
  <si>
    <t>海軍基本回避率(防御回数あり)</t>
    <rPh sb="0" eb="2">
      <t>カイグン</t>
    </rPh>
    <rPh sb="2" eb="7">
      <t>キホンカイヒリツ</t>
    </rPh>
    <rPh sb="8" eb="12">
      <t>ボウギョカイスウ</t>
    </rPh>
    <phoneticPr fontId="2"/>
  </si>
  <si>
    <t>Naval Chance of Avoid if Defences Left</t>
  </si>
  <si>
    <t>空軍基本回避率(防御回数あり)</t>
    <rPh sb="0" eb="2">
      <t>クウグン</t>
    </rPh>
    <rPh sb="2" eb="7">
      <t>キホンカイヒリツ</t>
    </rPh>
    <rPh sb="8" eb="12">
      <t>ボウギョカイスウ</t>
    </rPh>
    <phoneticPr fontId="2"/>
  </si>
  <si>
    <t>Air Chance of Avoid if Defences Left</t>
  </si>
  <si>
    <t>陸軍基本回避率(防御回数あり)</t>
    <rPh sb="0" eb="2">
      <t>リクグン</t>
    </rPh>
    <rPh sb="2" eb="7">
      <t>キホンカイヒリツ</t>
    </rPh>
    <rPh sb="8" eb="12">
      <t>ボウギョカイスウ</t>
    </rPh>
    <phoneticPr fontId="2"/>
  </si>
  <si>
    <t>Land Chance of Avoid if Defences Left</t>
  </si>
  <si>
    <t>基本回避率(防御回数なし)</t>
    <rPh sb="0" eb="5">
      <t>キホンカイヒリツ</t>
    </rPh>
    <rPh sb="6" eb="10">
      <t>ボウギョカイスウ</t>
    </rPh>
    <phoneticPr fontId="2"/>
  </si>
  <si>
    <t>Chance of Avoid if no Defences</t>
  </si>
  <si>
    <t>基本回避率(防御回数あり)</t>
    <rPh sb="0" eb="2">
      <t>キホン</t>
    </rPh>
    <rPh sb="2" eb="5">
      <t>カイヒリツ</t>
    </rPh>
    <phoneticPr fontId="2"/>
  </si>
  <si>
    <t>Chance of Avoid if Defences left</t>
  </si>
  <si>
    <t>対地防御効率補正</t>
    <rPh sb="0" eb="2">
      <t>タイチ</t>
    </rPh>
    <rPh sb="2" eb="4">
      <t>ボウギョ</t>
    </rPh>
    <rPh sb="4" eb="6">
      <t>コウリツ</t>
    </rPh>
    <rPh sb="6" eb="8">
      <t>ホセイ</t>
    </rPh>
    <phoneticPr fontId="2"/>
  </si>
  <si>
    <t>How Effective is ground-def</t>
  </si>
  <si>
    <t>合成石油工場戦略爆撃係数</t>
    <rPh sb="0" eb="4">
      <t>ゴウセイセキユ</t>
    </rPh>
    <rPh sb="4" eb="6">
      <t>コウジョウ</t>
    </rPh>
    <rPh sb="6" eb="12">
      <t>センリャクバクゲキケイスウ</t>
    </rPh>
    <phoneticPr fontId="2"/>
  </si>
  <si>
    <t>Damage Synthetic Oil from Bombing</t>
  </si>
  <si>
    <t>資源戦略爆撃係数</t>
    <rPh sb="0" eb="2">
      <t>シゲン</t>
    </rPh>
    <rPh sb="2" eb="8">
      <t>センリャクバクゲキケイスウ</t>
    </rPh>
    <phoneticPr fontId="2"/>
  </si>
  <si>
    <t>Damage Resources from Bombing</t>
  </si>
  <si>
    <t>IC戦略爆撃係数</t>
    <rPh sb="2" eb="8">
      <t>センリャクバクゲキケイスウ</t>
    </rPh>
    <phoneticPr fontId="2"/>
  </si>
  <si>
    <t>Damage IC from Bombing</t>
  </si>
  <si>
    <t>インフラ戦略爆撃係数</t>
    <rPh sb="4" eb="10">
      <t>センリャクバクゲキケイスウ</t>
    </rPh>
    <phoneticPr fontId="2"/>
  </si>
  <si>
    <t>Damage Infra from Bombing</t>
  </si>
  <si>
    <t>レーダー戦略爆撃係数</t>
    <rPh sb="4" eb="10">
      <t>センリャクバクゲキケイスウ</t>
    </rPh>
    <phoneticPr fontId="2"/>
  </si>
  <si>
    <t>Damage Radar from Bombing</t>
  </si>
  <si>
    <t>原子炉戦略爆撃係数</t>
    <rPh sb="0" eb="3">
      <t>ゲンシロ</t>
    </rPh>
    <rPh sb="3" eb="9">
      <t>センリャクバクゲキケイスウ</t>
    </rPh>
    <phoneticPr fontId="2"/>
  </si>
  <si>
    <t>Damage Nuke from Bombing</t>
  </si>
  <si>
    <t>ロケット試験場戦略爆撃係数</t>
    <rPh sb="4" eb="7">
      <t>シケンジョウ</t>
    </rPh>
    <rPh sb="7" eb="11">
      <t>センリャクバクゲキ</t>
    </rPh>
    <rPh sb="11" eb="13">
      <t>ケイスウ</t>
    </rPh>
    <phoneticPr fontId="2"/>
  </si>
  <si>
    <t>Damage Rocket from Bombing</t>
  </si>
  <si>
    <t>対空砲戦略爆撃係数</t>
    <rPh sb="0" eb="3">
      <t>タイクウホウ</t>
    </rPh>
    <rPh sb="3" eb="9">
      <t>センリャクバクゲキケイスウ</t>
    </rPh>
    <phoneticPr fontId="2"/>
  </si>
  <si>
    <t>Damage AA from Bombing</t>
  </si>
  <si>
    <t>空軍基地戦略爆撃係数</t>
    <rPh sb="0" eb="2">
      <t>クウグン</t>
    </rPh>
    <rPh sb="2" eb="4">
      <t>キチ</t>
    </rPh>
    <rPh sb="4" eb="8">
      <t>センリャクバクゲキ</t>
    </rPh>
    <rPh sb="8" eb="10">
      <t>ケイスウ</t>
    </rPh>
    <phoneticPr fontId="2"/>
  </si>
  <si>
    <t>Damage Air Base from Bombing</t>
  </si>
  <si>
    <t>海軍基地戦略爆撃係数</t>
    <rPh sb="0" eb="4">
      <t>カイグンキチ</t>
    </rPh>
    <rPh sb="4" eb="8">
      <t>センリャクバクゲキ</t>
    </rPh>
    <rPh sb="8" eb="10">
      <t>ケイスウ</t>
    </rPh>
    <phoneticPr fontId="2"/>
  </si>
  <si>
    <t>Damage Naval Bases from Bombing</t>
  </si>
  <si>
    <t>経験値補正</t>
    <rPh sb="0" eb="3">
      <t>ケイケンチ</t>
    </rPh>
    <rPh sb="3" eb="5">
      <t>ホセイ</t>
    </rPh>
    <phoneticPr fontId="2"/>
  </si>
  <si>
    <t>Effect of Experience on Combat</t>
  </si>
  <si>
    <t>地上爆撃最小戦闘時間</t>
    <rPh sb="0" eb="4">
      <t>チジョウバクゲキ</t>
    </rPh>
    <rPh sb="4" eb="10">
      <t>サイショウセントウジカン</t>
    </rPh>
    <phoneticPr fontId="2"/>
  </si>
  <si>
    <t>Duration of Ground Attack Bombing</t>
  </si>
  <si>
    <t>戦略爆撃最小戦闘時間</t>
    <rPh sb="0" eb="4">
      <t>センリャクバクゲキ</t>
    </rPh>
    <rPh sb="4" eb="10">
      <t>サイショウセントウジカン</t>
    </rPh>
    <phoneticPr fontId="2"/>
  </si>
  <si>
    <t>Duration of Strategic Bombing</t>
  </si>
  <si>
    <t>港湾攻撃最小戦闘時間</t>
    <rPh sb="0" eb="4">
      <t>コウワンコウゲキ</t>
    </rPh>
    <rPh sb="4" eb="6">
      <t>サイショウ</t>
    </rPh>
    <rPh sb="6" eb="10">
      <t>セントウジカン</t>
    </rPh>
    <phoneticPr fontId="2"/>
  </si>
  <si>
    <t>Duration of Naval and Port Bombing</t>
  </si>
  <si>
    <t>空戦最小戦闘時間</t>
    <rPh sb="0" eb="2">
      <t>クウセン</t>
    </rPh>
    <rPh sb="2" eb="4">
      <t>サイショウ</t>
    </rPh>
    <rPh sb="4" eb="8">
      <t>セントウジカン</t>
    </rPh>
    <phoneticPr fontId="2"/>
  </si>
  <si>
    <t>Duration of Air to Air Battles</t>
  </si>
  <si>
    <t>空軍最大スタックサイズ</t>
    <rPh sb="0" eb="2">
      <t>クウグン</t>
    </rPh>
    <rPh sb="2" eb="4">
      <t>サイダイ</t>
    </rPh>
    <phoneticPr fontId="2"/>
  </si>
  <si>
    <t>Maximum Sizes of Air Stacks</t>
  </si>
  <si>
    <t>空軍命令遅延時間</t>
    <rPh sb="0" eb="2">
      <t>クウグン</t>
    </rPh>
    <rPh sb="2" eb="4">
      <t>メイレイ</t>
    </rPh>
    <rPh sb="4" eb="6">
      <t>チエン</t>
    </rPh>
    <rPh sb="6" eb="8">
      <t>ジカン</t>
    </rPh>
    <phoneticPr fontId="2"/>
  </si>
  <si>
    <t>Air Delay before Orders</t>
  </si>
  <si>
    <t>海軍命令遅延時間</t>
    <rPh sb="0" eb="2">
      <t>カイグン</t>
    </rPh>
    <rPh sb="2" eb="4">
      <t>メイレイ</t>
    </rPh>
    <rPh sb="4" eb="6">
      <t>チエン</t>
    </rPh>
    <rPh sb="6" eb="8">
      <t>ジカン</t>
    </rPh>
    <phoneticPr fontId="2"/>
  </si>
  <si>
    <t>Naval Delay before Orders</t>
  </si>
  <si>
    <t>陸軍命令遅延時間</t>
    <rPh sb="0" eb="2">
      <t>リクグン</t>
    </rPh>
    <rPh sb="2" eb="4">
      <t>メイレイ</t>
    </rPh>
    <rPh sb="4" eb="6">
      <t>チエン</t>
    </rPh>
    <rPh sb="6" eb="8">
      <t>ジカン</t>
    </rPh>
    <phoneticPr fontId="2"/>
  </si>
  <si>
    <t>Land Delay before Orders</t>
  </si>
  <si>
    <t>戦闘後命令遅延時間</t>
    <rPh sb="0" eb="3">
      <t>セントウゴ</t>
    </rPh>
    <rPh sb="3" eb="5">
      <t>メイレイ</t>
    </rPh>
    <rPh sb="5" eb="7">
      <t>チエン</t>
    </rPh>
    <rPh sb="7" eb="9">
      <t>ジカン</t>
    </rPh>
    <phoneticPr fontId="2"/>
  </si>
  <si>
    <t>Delay after Combat Ends</t>
  </si>
  <si>
    <t>輸送船団護衛モデル</t>
    <rPh sb="0" eb="6">
      <t>ユソウセンダンゴエイ</t>
    </rPh>
    <phoneticPr fontId="2"/>
  </si>
  <si>
    <t>Convoy Escorts Model</t>
  </si>
  <si>
    <t>輸送船団護衛係数</t>
    <rPh sb="0" eb="4">
      <t>ユソウセンダン</t>
    </rPh>
    <rPh sb="4" eb="6">
      <t>ゴエイ</t>
    </rPh>
    <rPh sb="6" eb="8">
      <t>ケイスウ</t>
    </rPh>
    <phoneticPr fontId="2"/>
  </si>
  <si>
    <t>Convoy Protection Factor</t>
  </si>
  <si>
    <t>司令部指揮上限係数</t>
    <rPh sb="0" eb="3">
      <t>シレイブ</t>
    </rPh>
    <rPh sb="3" eb="7">
      <t>シキジョウゲン</t>
    </rPh>
    <rPh sb="7" eb="9">
      <t>ケイスウ</t>
    </rPh>
    <phoneticPr fontId="2"/>
  </si>
  <si>
    <t>HQ Command Limit Factor</t>
  </si>
  <si>
    <t>海軍少将指揮上限</t>
    <rPh sb="2" eb="4">
      <t>ショウショウ</t>
    </rPh>
    <rPh sb="4" eb="6">
      <t>シキ</t>
    </rPh>
    <rPh sb="6" eb="8">
      <t>ジョウゲン</t>
    </rPh>
    <phoneticPr fontId="2"/>
  </si>
  <si>
    <t>Naval Leader Command Limit - Rank 3</t>
  </si>
  <si>
    <t>海軍中将指揮上限</t>
    <rPh sb="2" eb="4">
      <t>チュウジョウ</t>
    </rPh>
    <rPh sb="4" eb="6">
      <t>シキ</t>
    </rPh>
    <rPh sb="6" eb="8">
      <t>ジョウゲン</t>
    </rPh>
    <phoneticPr fontId="2"/>
  </si>
  <si>
    <t>Naval Leader Command Limit - Rank 2</t>
  </si>
  <si>
    <t>海軍大将指揮上限</t>
    <rPh sb="2" eb="4">
      <t>タイショウ</t>
    </rPh>
    <rPh sb="4" eb="6">
      <t>シキ</t>
    </rPh>
    <rPh sb="6" eb="8">
      <t>ジョウゲン</t>
    </rPh>
    <phoneticPr fontId="2"/>
  </si>
  <si>
    <t>Naval Leader Command Limit - Rank 1</t>
  </si>
  <si>
    <t>海軍元帥指揮上限</t>
    <rPh sb="4" eb="6">
      <t>シキ</t>
    </rPh>
    <rPh sb="6" eb="8">
      <t>ジョウゲン</t>
    </rPh>
    <phoneticPr fontId="2"/>
  </si>
  <si>
    <t>Naval Leader Command Limit - Rank 0</t>
  </si>
  <si>
    <t>空軍少将指揮上限</t>
    <rPh sb="2" eb="4">
      <t>ショウショウ</t>
    </rPh>
    <rPh sb="4" eb="6">
      <t>シキ</t>
    </rPh>
    <rPh sb="6" eb="8">
      <t>ジョウゲン</t>
    </rPh>
    <phoneticPr fontId="2"/>
  </si>
  <si>
    <t>Air Leader Command Limit - Rank 3</t>
  </si>
  <si>
    <t>空軍中将指揮上限</t>
    <rPh sb="2" eb="4">
      <t>チュウジョウ</t>
    </rPh>
    <rPh sb="4" eb="6">
      <t>シキ</t>
    </rPh>
    <rPh sb="6" eb="8">
      <t>ジョウゲン</t>
    </rPh>
    <phoneticPr fontId="2"/>
  </si>
  <si>
    <t>Air Leader Command Limit - Rank 2</t>
  </si>
  <si>
    <t>空軍大将指揮上限</t>
    <rPh sb="2" eb="4">
      <t>タイショウ</t>
    </rPh>
    <rPh sb="4" eb="6">
      <t>シキ</t>
    </rPh>
    <rPh sb="6" eb="8">
      <t>ジョウゲン</t>
    </rPh>
    <phoneticPr fontId="2"/>
  </si>
  <si>
    <t>Air Leader Command Limit - Rank 1</t>
  </si>
  <si>
    <t>空軍元帥指揮上限</t>
    <rPh sb="4" eb="6">
      <t>シキ</t>
    </rPh>
    <rPh sb="6" eb="8">
      <t>ジョウゲン</t>
    </rPh>
    <phoneticPr fontId="2"/>
  </si>
  <si>
    <t>Air Leader Command Limit - Rank 0</t>
  </si>
  <si>
    <t>陸軍少将指揮上限</t>
    <rPh sb="0" eb="2">
      <t>リクグン</t>
    </rPh>
    <rPh sb="2" eb="4">
      <t>ショウショウ</t>
    </rPh>
    <rPh sb="4" eb="6">
      <t>シキ</t>
    </rPh>
    <rPh sb="6" eb="8">
      <t>ジョウゲン</t>
    </rPh>
    <phoneticPr fontId="2"/>
  </si>
  <si>
    <t>Land Leader Command Limit - Rank 3</t>
  </si>
  <si>
    <t>陸軍中将指揮上限</t>
    <rPh sb="0" eb="2">
      <t>リクグン</t>
    </rPh>
    <rPh sb="2" eb="4">
      <t>チュウジョウ</t>
    </rPh>
    <rPh sb="4" eb="6">
      <t>シキ</t>
    </rPh>
    <rPh sb="6" eb="8">
      <t>ジョウゲン</t>
    </rPh>
    <phoneticPr fontId="2"/>
  </si>
  <si>
    <t>Land Leader Command Limit - Rank 2</t>
  </si>
  <si>
    <t>陸軍大将指揮上限</t>
    <rPh sb="0" eb="2">
      <t>リクグン</t>
    </rPh>
    <rPh sb="2" eb="4">
      <t>タイショウ</t>
    </rPh>
    <rPh sb="4" eb="6">
      <t>シキ</t>
    </rPh>
    <rPh sb="6" eb="8">
      <t>ジョウゲン</t>
    </rPh>
    <phoneticPr fontId="2"/>
  </si>
  <si>
    <t>Land Leader Command Limit - Rank 1</t>
  </si>
  <si>
    <t>陸軍元帥指揮上限</t>
    <rPh sb="0" eb="4">
      <t>リクグンゲンスイ</t>
    </rPh>
    <rPh sb="4" eb="6">
      <t>シキ</t>
    </rPh>
    <rPh sb="6" eb="8">
      <t>ジョウゲン</t>
    </rPh>
    <phoneticPr fontId="2"/>
  </si>
  <si>
    <t>Land Leader Command Limit - Rank 0</t>
  </si>
  <si>
    <t>海軍スタックペナルティ</t>
    <rPh sb="0" eb="2">
      <t>カイグン</t>
    </rPh>
    <phoneticPr fontId="2"/>
  </si>
  <si>
    <t>Naval Overstacking Modifier</t>
  </si>
  <si>
    <t>空軍スタックペナルティ</t>
  </si>
  <si>
    <t>Air Overstacking Modifier</t>
  </si>
  <si>
    <t>空軍スタックペナルティ</t>
    <rPh sb="0" eb="2">
      <t>クウグン</t>
    </rPh>
    <phoneticPr fontId="2"/>
  </si>
  <si>
    <t>爆撃機迎撃ボーナス</t>
    <rPh sb="0" eb="3">
      <t>バクゲキキ</t>
    </rPh>
    <rPh sb="3" eb="5">
      <t>ゲイゲキ</t>
    </rPh>
    <phoneticPr fontId="2"/>
  </si>
  <si>
    <t>Interceptor vs Bomber Modifier</t>
  </si>
  <si>
    <t>レーダー/対空砲複合補正</t>
    <rPh sb="5" eb="8">
      <t>タイクウホウ</t>
    </rPh>
    <rPh sb="8" eb="10">
      <t>フクゴウ</t>
    </rPh>
    <rPh sb="10" eb="12">
      <t>ホセイ</t>
    </rPh>
    <phoneticPr fontId="2"/>
  </si>
  <si>
    <t>Rader Station AA Multiplier</t>
  </si>
  <si>
    <t>レーダー補正</t>
    <rPh sb="4" eb="6">
      <t>ホセイ</t>
    </rPh>
    <phoneticPr fontId="2"/>
  </si>
  <si>
    <t>Rader Station Multiplier</t>
  </si>
  <si>
    <t>海軍燃料不足ペナルティ</t>
    <rPh sb="0" eb="6">
      <t>カイグンネンリョウブソク</t>
    </rPh>
    <phoneticPr fontId="2"/>
  </si>
  <si>
    <t>Fuel Problems Modifier - Naval</t>
  </si>
  <si>
    <t>空軍燃料不足ペナルティ</t>
    <rPh sb="0" eb="6">
      <t>クウグンネンリョウブソク</t>
    </rPh>
    <phoneticPr fontId="2"/>
  </si>
  <si>
    <t>Fuel Problems Modifier - Air</t>
  </si>
  <si>
    <t>陸軍燃料不足ペナルティ</t>
    <rPh sb="0" eb="2">
      <t>リクグン</t>
    </rPh>
    <rPh sb="2" eb="6">
      <t>ネンリョウブソク</t>
    </rPh>
    <phoneticPr fontId="2"/>
  </si>
  <si>
    <t>Fuel Problems Modifier - Land</t>
  </si>
  <si>
    <t>海軍物資不足ペナルティ</t>
    <rPh sb="0" eb="2">
      <t>カイグン</t>
    </rPh>
    <rPh sb="2" eb="6">
      <t>ブッシブソク</t>
    </rPh>
    <phoneticPr fontId="2"/>
  </si>
  <si>
    <t>Supply Problems Modifier - Naval</t>
  </si>
  <si>
    <t>空軍物資不足ペナルティ</t>
    <rPh sb="0" eb="2">
      <t>クウグン</t>
    </rPh>
    <rPh sb="2" eb="6">
      <t>ブッシブソク</t>
    </rPh>
    <phoneticPr fontId="2"/>
  </si>
  <si>
    <t>Supply Problems Modifier - Air</t>
  </si>
  <si>
    <t>陸軍物資不足ペナルティ</t>
    <rPh sb="0" eb="2">
      <t>リクグン</t>
    </rPh>
    <rPh sb="2" eb="6">
      <t>ブッシブソク</t>
    </rPh>
    <phoneticPr fontId="2"/>
  </si>
  <si>
    <t>Supply Problems Modifier - Land</t>
  </si>
  <si>
    <t>補給不足ペナルティ</t>
    <rPh sb="0" eb="4">
      <t>ホキュウブソク</t>
    </rPh>
    <phoneticPr fontId="2"/>
  </si>
  <si>
    <t>Supply Problems Modifier</t>
  </si>
  <si>
    <t>国民不満度ペナルティ</t>
    <rPh sb="0" eb="5">
      <t>コクミンフマンド</t>
    </rPh>
    <phoneticPr fontId="2"/>
  </si>
  <si>
    <t>Dissent Multiplier</t>
  </si>
  <si>
    <t>装甲ユニットの都市攻撃ペナルティ</t>
    <rPh sb="0" eb="2">
      <t>ソウコウ</t>
    </rPh>
    <rPh sb="7" eb="11">
      <t>トシコウゲキ</t>
    </rPh>
    <phoneticPr fontId="2"/>
  </si>
  <si>
    <t>Hard Units Attacking Urban Penalty</t>
  </si>
  <si>
    <t>沿岸要塞攻撃ペナルティ</t>
    <rPh sb="0" eb="4">
      <t>エンガンヨウサイ</t>
    </rPh>
    <rPh sb="4" eb="6">
      <t>コウゲキ</t>
    </rPh>
    <phoneticPr fontId="2"/>
  </si>
  <si>
    <t>Coastal Fort Multiplier</t>
  </si>
  <si>
    <t>要塞攻撃ペナルティ</t>
    <rPh sb="0" eb="4">
      <t>ヨウサイコウゲキ</t>
    </rPh>
    <phoneticPr fontId="2"/>
  </si>
  <si>
    <t>Land Fort Multiplier</t>
  </si>
  <si>
    <t>包囲攻撃ペナルティ</t>
    <rPh sb="0" eb="4">
      <t>ホウイコウゲキ</t>
    </rPh>
    <phoneticPr fontId="2"/>
  </si>
  <si>
    <t>Encircled Modifier</t>
  </si>
  <si>
    <t>多方面攻撃補正</t>
    <rPh sb="0" eb="3">
      <t>タホウメン</t>
    </rPh>
    <rPh sb="3" eb="5">
      <t>コウゲキ</t>
    </rPh>
    <rPh sb="5" eb="7">
      <t>ホセイ</t>
    </rPh>
    <phoneticPr fontId="2"/>
  </si>
  <si>
    <t>Envelopment Modifier</t>
  </si>
  <si>
    <t>海軍指揮上限ペナルティ</t>
    <rPh sb="0" eb="2">
      <t>カイグン</t>
    </rPh>
    <rPh sb="2" eb="6">
      <t>シキジョウゲン</t>
    </rPh>
    <phoneticPr fontId="2"/>
  </si>
  <si>
    <t>Naval Command Limit Modifier</t>
  </si>
  <si>
    <t>空軍指揮上限ペナルティ</t>
    <rPh sb="0" eb="2">
      <t>クウグン</t>
    </rPh>
    <rPh sb="2" eb="6">
      <t>シキジョウゲン</t>
    </rPh>
    <phoneticPr fontId="2"/>
  </si>
  <si>
    <t>Air Command Limit Modifier</t>
  </si>
  <si>
    <t>陸軍指揮上限ペナルティ</t>
    <rPh sb="0" eb="2">
      <t>リクグン</t>
    </rPh>
    <rPh sb="2" eb="6">
      <t>シキジョウゲン</t>
    </rPh>
    <phoneticPr fontId="2"/>
  </si>
  <si>
    <t>Land Command Limit Modifier</t>
  </si>
  <si>
    <t>奇襲攻撃ペナルティ</t>
    <rPh sb="0" eb="4">
      <t>キシュウコウゲキ</t>
    </rPh>
    <phoneticPr fontId="2"/>
  </si>
  <si>
    <t>Surprise Modifier</t>
  </si>
  <si>
    <t>防御側諸兵科連合ボーナス</t>
    <rPh sb="0" eb="2">
      <t>ボウギョ</t>
    </rPh>
    <rPh sb="2" eb="3">
      <t>ガワ</t>
    </rPh>
    <rPh sb="3" eb="6">
      <t>ショヘイカ</t>
    </rPh>
    <rPh sb="6" eb="8">
      <t>レンゴウ</t>
    </rPh>
    <phoneticPr fontId="2"/>
  </si>
  <si>
    <t>Defensive Combined Arms Bonus</t>
  </si>
  <si>
    <t>攻撃側諸兵科連合ボーナス</t>
    <rPh sb="0" eb="3">
      <t>コウゲキガワ</t>
    </rPh>
    <rPh sb="3" eb="6">
      <t>ショヘイカ</t>
    </rPh>
    <rPh sb="6" eb="8">
      <t>レンゴウ</t>
    </rPh>
    <phoneticPr fontId="2"/>
  </si>
  <si>
    <t>Offensive Combined Arms Bonus</t>
  </si>
  <si>
    <t>側面攻撃ペナルティ</t>
    <rPh sb="0" eb="4">
      <t>ソクメンコウゲキ</t>
    </rPh>
    <phoneticPr fontId="2"/>
  </si>
  <si>
    <t>Multiple Combat Modifier</t>
  </si>
  <si>
    <t>強襲上陸ペナルティ</t>
    <rPh sb="0" eb="4">
      <t>キョウシュウジョウリク</t>
    </rPh>
    <phoneticPr fontId="2"/>
  </si>
  <si>
    <t>Invasion Modifier</t>
  </si>
  <si>
    <t>艦砲射撃戦闘効率上限</t>
    <rPh sb="0" eb="4">
      <t>カンポウシャゲキ</t>
    </rPh>
    <rPh sb="4" eb="10">
      <t>セントウコウリツジョウゲン</t>
    </rPh>
    <phoneticPr fontId="2"/>
  </si>
  <si>
    <t>Shore Bombardment Cap</t>
  </si>
  <si>
    <t>艦砲射撃戦闘補正</t>
    <rPh sb="0" eb="4">
      <t>カンポウシャゲキ</t>
    </rPh>
    <rPh sb="4" eb="6">
      <t>セントウ</t>
    </rPh>
    <rPh sb="6" eb="8">
      <t>ホセイ</t>
    </rPh>
    <phoneticPr fontId="2"/>
  </si>
  <si>
    <t>基地戦闘補正</t>
    <rPh sb="0" eb="2">
      <t>キチ</t>
    </rPh>
    <rPh sb="2" eb="4">
      <t>セントウ</t>
    </rPh>
    <rPh sb="4" eb="6">
      <t>ホセイ</t>
    </rPh>
    <phoneticPr fontId="2"/>
  </si>
  <si>
    <t>Base Proximity</t>
  </si>
  <si>
    <t>無補給時の消耗係数</t>
    <rPh sb="0" eb="4">
      <t>ムホキュウジ</t>
    </rPh>
    <rPh sb="5" eb="9">
      <t>ショウモウケイスウ</t>
    </rPh>
    <phoneticPr fontId="2"/>
  </si>
  <si>
    <t>No Supply Minimum Attrition</t>
  </si>
  <si>
    <t>無補給時の自然条件消耗係数</t>
    <rPh sb="0" eb="4">
      <t>ムホキュウジ</t>
    </rPh>
    <rPh sb="5" eb="9">
      <t>シゼンジョウケン</t>
    </rPh>
    <rPh sb="9" eb="13">
      <t>ショウモウケイスウ</t>
    </rPh>
    <phoneticPr fontId="2"/>
  </si>
  <si>
    <t>No Supply Attrition Severity</t>
  </si>
  <si>
    <t>消耗係数</t>
    <rPh sb="0" eb="4">
      <t>ショウモウケイスウ</t>
    </rPh>
    <phoneticPr fontId="2"/>
  </si>
  <si>
    <t>Attrition Severity Modifier</t>
  </si>
  <si>
    <t>指揮官経験値入手係数</t>
    <rPh sb="0" eb="3">
      <t>シキカン</t>
    </rPh>
    <rPh sb="3" eb="6">
      <t>ケイケンチ</t>
    </rPh>
    <rPh sb="8" eb="10">
      <t>ケイスウ</t>
    </rPh>
    <phoneticPr fontId="2"/>
  </si>
  <si>
    <t>Leader XP Gain Factor</t>
  </si>
  <si>
    <t>師団経験値入手係数</t>
    <rPh sb="0" eb="2">
      <t>シダン</t>
    </rPh>
    <rPh sb="2" eb="5">
      <t>ケイケンチ</t>
    </rPh>
    <rPh sb="7" eb="9">
      <t>ケイスウ</t>
    </rPh>
    <phoneticPr fontId="2"/>
  </si>
  <si>
    <t>Division XP Gain Factor</t>
  </si>
  <si>
    <t>空軍空戦時経験値入手係数</t>
    <rPh sb="0" eb="2">
      <t>クウグン</t>
    </rPh>
    <rPh sb="2" eb="4">
      <t>クウセン</t>
    </rPh>
    <rPh sb="4" eb="5">
      <t>ジ</t>
    </rPh>
    <rPh sb="5" eb="8">
      <t>ケイケンチ</t>
    </rPh>
    <rPh sb="8" eb="10">
      <t>ニュウシュ</t>
    </rPh>
    <rPh sb="10" eb="12">
      <t>ケイスウ</t>
    </rPh>
    <phoneticPr fontId="2"/>
  </si>
  <si>
    <t>Air Dogfight Xp Gain Factor</t>
  </si>
  <si>
    <t>空軍経験値入手係数</t>
    <rPh sb="0" eb="2">
      <t>クウグン</t>
    </rPh>
    <rPh sb="2" eb="5">
      <t>ケイケンチ</t>
    </rPh>
    <rPh sb="5" eb="7">
      <t>ニュウシュ</t>
    </rPh>
    <rPh sb="7" eb="9">
      <t>ケイスウ</t>
    </rPh>
    <phoneticPr fontId="2"/>
  </si>
  <si>
    <t>Air XP Gain Factor</t>
  </si>
  <si>
    <t>海軍経験値入手係数</t>
    <rPh sb="0" eb="2">
      <t>カイグン</t>
    </rPh>
    <rPh sb="2" eb="5">
      <t>ケイケンチ</t>
    </rPh>
    <rPh sb="7" eb="9">
      <t>ケイスウ</t>
    </rPh>
    <phoneticPr fontId="2"/>
  </si>
  <si>
    <t>Naval XP Gain Factor</t>
  </si>
  <si>
    <t>陸軍経験値入手係数</t>
    <rPh sb="0" eb="2">
      <t>リクグン</t>
    </rPh>
    <rPh sb="2" eb="5">
      <t>ケイケンチ</t>
    </rPh>
    <rPh sb="5" eb="7">
      <t>ニュウシュ</t>
    </rPh>
    <rPh sb="7" eb="9">
      <t>ケイスウ</t>
    </rPh>
    <phoneticPr fontId="2"/>
  </si>
  <si>
    <t>Land XP Gain Factor</t>
  </si>
  <si>
    <t>combat</t>
    <phoneticPr fontId="2"/>
  </si>
  <si>
    <t>外交項目の終端</t>
    <rPh sb="0" eb="2">
      <t>ガイコウ</t>
    </rPh>
    <rPh sb="2" eb="4">
      <t>コウモク</t>
    </rPh>
    <rPh sb="5" eb="7">
      <t>シュウタン</t>
    </rPh>
    <phoneticPr fontId="2"/>
  </si>
  <si>
    <t>End of Diplomacy Items</t>
  </si>
  <si>
    <t>DiplomacyEnd</t>
  </si>
  <si>
    <t>独立可能国設定</t>
    <rPh sb="0" eb="5">
      <t>ドクリツカノウコク</t>
    </rPh>
    <rPh sb="5" eb="7">
      <t>セッテイ</t>
    </rPh>
    <phoneticPr fontId="2"/>
  </si>
  <si>
    <t>Filter for Release Countries</t>
  </si>
  <si>
    <t>クーデター発生時に兄弟国へ変更</t>
    <rPh sb="5" eb="8">
      <t>ハッセイジ</t>
    </rPh>
    <rPh sb="9" eb="12">
      <t>キョウダイコク</t>
    </rPh>
    <rPh sb="13" eb="15">
      <t>ヘンコウ</t>
    </rPh>
    <phoneticPr fontId="2"/>
  </si>
  <si>
    <t>Change TAG on Coup</t>
  </si>
  <si>
    <t>国家元首/政府首班の交代</t>
    <rPh sb="0" eb="4">
      <t>コッカゲンシュ</t>
    </rPh>
    <rPh sb="5" eb="9">
      <t>セイフシュハン</t>
    </rPh>
    <rPh sb="10" eb="12">
      <t>コウタイ</t>
    </rPh>
    <phoneticPr fontId="2"/>
  </si>
  <si>
    <t>Allow Change HoS/HoG</t>
  </si>
  <si>
    <t>宣戦布告された時に対抗陣営へ自動加盟</t>
    <rPh sb="0" eb="4">
      <t>センセンフコク</t>
    </rPh>
    <rPh sb="7" eb="8">
      <t>トキ</t>
    </rPh>
    <rPh sb="9" eb="13">
      <t>タイコウジンエイ</t>
    </rPh>
    <rPh sb="14" eb="16">
      <t>ジドウ</t>
    </rPh>
    <rPh sb="16" eb="18">
      <t>カメイ</t>
    </rPh>
    <phoneticPr fontId="2"/>
  </si>
  <si>
    <t>Join Automatically Allies/Axis</t>
  </si>
  <si>
    <t>領有権撤回時の好戦性減少値</t>
    <rPh sb="0" eb="3">
      <t>リョウユウケン</t>
    </rPh>
    <rPh sb="3" eb="5">
      <t>テッカイ</t>
    </rPh>
    <rPh sb="5" eb="6">
      <t>ジ</t>
    </rPh>
    <rPh sb="7" eb="10">
      <t>コウセンセイ</t>
    </rPh>
    <rPh sb="10" eb="13">
      <t>ゲンショウチ</t>
    </rPh>
    <phoneticPr fontId="2"/>
  </si>
  <si>
    <t>Belligerence on Claims Removal</t>
  </si>
  <si>
    <t>領有権主張時の好戦性上昇値</t>
    <rPh sb="0" eb="5">
      <t>リョウユウケンシュチョウ</t>
    </rPh>
    <rPh sb="5" eb="6">
      <t>ジ</t>
    </rPh>
    <rPh sb="7" eb="10">
      <t>コウセンセイ</t>
    </rPh>
    <rPh sb="10" eb="12">
      <t>ジョウショウ</t>
    </rPh>
    <rPh sb="12" eb="13">
      <t>チ</t>
    </rPh>
    <phoneticPr fontId="2"/>
  </si>
  <si>
    <t>Belligerence for Claimed Province</t>
  </si>
  <si>
    <t>領有権主張の変更</t>
    <rPh sb="0" eb="5">
      <t>リョウユウケンシュチョウ</t>
    </rPh>
    <rPh sb="6" eb="8">
      <t>ヘンコウ</t>
    </rPh>
    <phoneticPr fontId="2"/>
  </si>
  <si>
    <t>Allow Manual Claims Change</t>
  </si>
  <si>
    <t>属国の属国が設立できるか</t>
    <rPh sb="0" eb="2">
      <t>ゾッコク</t>
    </rPh>
    <rPh sb="3" eb="5">
      <t>ゾッコク</t>
    </rPh>
    <rPh sb="6" eb="8">
      <t>セツリツ</t>
    </rPh>
    <phoneticPr fontId="2"/>
  </si>
  <si>
    <t>Masters Become Puppet's Puppets</t>
  </si>
  <si>
    <t>属国が宗主国の同盟に強制参加する</t>
    <rPh sb="0" eb="2">
      <t>ゾッコク</t>
    </rPh>
    <rPh sb="3" eb="6">
      <t>ソウシュコク</t>
    </rPh>
    <rPh sb="7" eb="9">
      <t>ドウメイ</t>
    </rPh>
    <rPh sb="10" eb="14">
      <t>キョウセイサンカ</t>
    </rPh>
    <phoneticPr fontId="2"/>
  </si>
  <si>
    <t>Puppets Join Master's Alliance</t>
  </si>
  <si>
    <t>永久貿易キャンセル時の友好度低下</t>
    <rPh sb="0" eb="2">
      <t>エイキュウ</t>
    </rPh>
    <rPh sb="2" eb="4">
      <t>ボウエキ</t>
    </rPh>
    <rPh sb="9" eb="10">
      <t>ジ</t>
    </rPh>
    <rPh sb="11" eb="16">
      <t>ユウコウドテイカ</t>
    </rPh>
    <phoneticPr fontId="2"/>
  </si>
  <si>
    <t>Relationship Hit for Cancel Permanent Trade</t>
  </si>
  <si>
    <t>貿易キャンセル時の友好度低下</t>
    <rPh sb="0" eb="2">
      <t>ボウエキ</t>
    </rPh>
    <rPh sb="7" eb="8">
      <t>ジ</t>
    </rPh>
    <rPh sb="9" eb="12">
      <t>ユウコウド</t>
    </rPh>
    <rPh sb="12" eb="14">
      <t>テイカ</t>
    </rPh>
    <phoneticPr fontId="2"/>
  </si>
  <si>
    <t>Relationship Hit for Cancel Trade</t>
  </si>
  <si>
    <t>閣僚交代時に閣僚特性を適用する</t>
    <rPh sb="0" eb="2">
      <t>カクリョウ</t>
    </rPh>
    <rPh sb="2" eb="5">
      <t>コウタイジ</t>
    </rPh>
    <rPh sb="6" eb="10">
      <t>カクリョウトクセイ</t>
    </rPh>
    <rPh sb="11" eb="13">
      <t>テキヨウ</t>
    </rPh>
    <phoneticPr fontId="2"/>
  </si>
  <si>
    <t>Use Minister Personality when Replacing</t>
  </si>
  <si>
    <t>政策スライダーに影響を与えるためのIC比率</t>
  </si>
  <si>
    <t>Requirement to Affect Domestic Sliders</t>
  </si>
  <si>
    <t>スライダー移動の間隔</t>
    <rPh sb="5" eb="7">
      <t>イドウ</t>
    </rPh>
    <rPh sb="8" eb="10">
      <t>カンカク</t>
    </rPh>
    <phoneticPr fontId="2"/>
  </si>
  <si>
    <t>Time between Slider Changes</t>
  </si>
  <si>
    <t>外交官派遣間隔</t>
    <rPh sb="0" eb="2">
      <t>ガイコウ</t>
    </rPh>
    <rPh sb="2" eb="3">
      <t>カン</t>
    </rPh>
    <rPh sb="3" eb="5">
      <t>ハケン</t>
    </rPh>
    <rPh sb="5" eb="7">
      <t>カンカク</t>
    </rPh>
    <phoneticPr fontId="2"/>
  </si>
  <si>
    <t>Days between Diplomatic Missions</t>
  </si>
  <si>
    <t>diplomacy</t>
    <phoneticPr fontId="2"/>
  </si>
  <si>
    <t>諜報項目の終端</t>
    <rPh sb="0" eb="2">
      <t>チョウホウ</t>
    </rPh>
    <rPh sb="2" eb="4">
      <t>コウモク</t>
    </rPh>
    <rPh sb="5" eb="7">
      <t>シュウタン</t>
    </rPh>
    <phoneticPr fontId="2"/>
  </si>
  <si>
    <t>End of Intelligence Items</t>
  </si>
  <si>
    <t>IntelligenceEnd</t>
    <phoneticPr fontId="2"/>
  </si>
  <si>
    <t>諜報資金割り当て補正</t>
    <rPh sb="0" eb="4">
      <t>チョウホウシキン</t>
    </rPh>
    <rPh sb="4" eb="5">
      <t>ワ</t>
    </rPh>
    <rPh sb="6" eb="7">
      <t>ア</t>
    </rPh>
    <rPh sb="8" eb="10">
      <t>ホセイ</t>
    </rPh>
    <phoneticPr fontId="2"/>
  </si>
  <si>
    <t>Percentage on Spies to Money Modifier</t>
  </si>
  <si>
    <t>第三国の諜報活動を報告</t>
    <rPh sb="0" eb="3">
      <t>ダイサンコク</t>
    </rPh>
    <rPh sb="4" eb="6">
      <t>チョウホウ</t>
    </rPh>
    <rPh sb="9" eb="11">
      <t>ホウコク</t>
    </rPh>
    <phoneticPr fontId="2"/>
  </si>
  <si>
    <t>Show 3rd Country Spy Report</t>
  </si>
  <si>
    <t>諜報レベル10超過時増加コスト</t>
    <rPh sb="0" eb="2">
      <t>チョウホウ</t>
    </rPh>
    <rPh sb="7" eb="10">
      <t>チョウカジ</t>
    </rPh>
    <rPh sb="10" eb="12">
      <t>ゾウカ</t>
    </rPh>
    <phoneticPr fontId="2"/>
  </si>
  <si>
    <t>Extra Cost for Increasing Spy Level above 10</t>
  </si>
  <si>
    <t>諜報レベル10超過時追加維持コスト</t>
    <rPh sb="0" eb="2">
      <t>チョウホウ</t>
    </rPh>
    <rPh sb="7" eb="9">
      <t>チョウカ</t>
    </rPh>
    <rPh sb="9" eb="10">
      <t>ジ</t>
    </rPh>
    <rPh sb="10" eb="12">
      <t>ツイカ</t>
    </rPh>
    <rPh sb="12" eb="14">
      <t>イジ</t>
    </rPh>
    <phoneticPr fontId="2"/>
  </si>
  <si>
    <t>Extra Maintenance Cost above 10</t>
  </si>
  <si>
    <t>諜報コスト補正の最大IC</t>
    <rPh sb="0" eb="2">
      <t>チョウホウ</t>
    </rPh>
    <rPh sb="5" eb="7">
      <t>ホセイ</t>
    </rPh>
    <phoneticPr fontId="2"/>
  </si>
  <si>
    <t>Max IC on Cost Modifier</t>
  </si>
  <si>
    <t>諜報コスト補正の最小IC</t>
    <rPh sb="0" eb="2">
      <t>チョウホウ</t>
    </rPh>
    <rPh sb="5" eb="7">
      <t>ホセイ</t>
    </rPh>
    <rPh sb="8" eb="10">
      <t>サイショウ</t>
    </rPh>
    <phoneticPr fontId="2"/>
  </si>
  <si>
    <t>Min IC on Cost Modifier</t>
  </si>
  <si>
    <t>諜報コストのIC補正</t>
    <rPh sb="0" eb="2">
      <t>チョウホウ</t>
    </rPh>
    <rPh sb="8" eb="10">
      <t>ホセイ</t>
    </rPh>
    <phoneticPr fontId="2"/>
  </si>
  <si>
    <t>IC Modifier on Cost</t>
  </si>
  <si>
    <t>情報の正確さ補正</t>
    <rPh sb="6" eb="8">
      <t>ホセイ</t>
    </rPh>
    <phoneticPr fontId="2"/>
  </si>
  <si>
    <t>Spy Information Accuracy Modifier</t>
  </si>
  <si>
    <t>諜報レベル10超過時の距離補正</t>
    <rPh sb="0" eb="2">
      <t>チョウホウ</t>
    </rPh>
    <rPh sb="7" eb="10">
      <t>チョウカジ</t>
    </rPh>
    <rPh sb="11" eb="15">
      <t>キョリホセイ</t>
    </rPh>
    <phoneticPr fontId="2"/>
  </si>
  <si>
    <t>Spy Level Bonus on Distance Modifier above 10</t>
  </si>
  <si>
    <t>諜報レベルの距離補正</t>
    <rPh sb="0" eb="2">
      <t>チョウホウ</t>
    </rPh>
    <rPh sb="6" eb="10">
      <t>キョリホセイ</t>
    </rPh>
    <phoneticPr fontId="2"/>
  </si>
  <si>
    <t>Spy Level Bonus on Distance Modifier</t>
  </si>
  <si>
    <t>諜報任務の近隣国補正</t>
    <rPh sb="0" eb="2">
      <t>チョウホウ</t>
    </rPh>
    <rPh sb="5" eb="8">
      <t>キンリンコク</t>
    </rPh>
    <rPh sb="8" eb="10">
      <t>ホセイ</t>
    </rPh>
    <phoneticPr fontId="2"/>
  </si>
  <si>
    <t>Distance Modifier for Neighbours</t>
  </si>
  <si>
    <t>諜報任務の距離補正</t>
    <rPh sb="0" eb="4">
      <t>チョウホウニンム</t>
    </rPh>
    <rPh sb="5" eb="9">
      <t>キョリホセイ</t>
    </rPh>
    <phoneticPr fontId="2"/>
  </si>
  <si>
    <t>Distance Modifier</t>
  </si>
  <si>
    <t>諜報任務発覚時の友好度低下量</t>
    <rPh sb="0" eb="2">
      <t>チョウホウ</t>
    </rPh>
    <rPh sb="4" eb="7">
      <t>ハッカクジ</t>
    </rPh>
    <rPh sb="8" eb="13">
      <t>ユウコウドテイカ</t>
    </rPh>
    <rPh sb="13" eb="14">
      <t>リョウ</t>
    </rPh>
    <phoneticPr fontId="2"/>
  </si>
  <si>
    <t>Relationships Hit for Detected Missions</t>
  </si>
  <si>
    <t>国内の諜報活動を発見する確率</t>
    <rPh sb="0" eb="2">
      <t>コクナイ</t>
    </rPh>
    <rPh sb="5" eb="7">
      <t>カツドウ</t>
    </rPh>
    <rPh sb="8" eb="10">
      <t>ハッケン</t>
    </rPh>
    <rPh sb="12" eb="14">
      <t>カクリツ</t>
    </rPh>
    <phoneticPr fontId="2"/>
  </si>
  <si>
    <t>Chance to Detect the Initiator of a Spy Mission</t>
  </si>
  <si>
    <t>諜報レベルの増加間隔</t>
    <rPh sb="8" eb="10">
      <t>カンカク</t>
    </rPh>
    <phoneticPr fontId="2"/>
  </si>
  <si>
    <t>Days between Increase Intelligence Levels</t>
  </si>
  <si>
    <t>諜報任務の間隔</t>
    <rPh sb="0" eb="2">
      <t>チョウホウ</t>
    </rPh>
    <rPh sb="5" eb="7">
      <t>カンカク</t>
    </rPh>
    <phoneticPr fontId="2"/>
  </si>
  <si>
    <t>Days between Spy Missions in a Country</t>
  </si>
  <si>
    <t>intelligence</t>
    <phoneticPr fontId="2"/>
  </si>
  <si>
    <t>経済項目の終端</t>
    <rPh sb="0" eb="2">
      <t>ケイザイ</t>
    </rPh>
    <rPh sb="2" eb="4">
      <t>コウモク</t>
    </rPh>
    <rPh sb="5" eb="7">
      <t>シュウタン</t>
    </rPh>
    <phoneticPr fontId="2"/>
  </si>
  <si>
    <t>End of Economy Items</t>
  </si>
  <si>
    <t>EconomyEnd</t>
  </si>
  <si>
    <t>不要な資源/燃料の回収比率</t>
    <rPh sb="0" eb="2">
      <t>フヨウ</t>
    </rPh>
    <rPh sb="3" eb="5">
      <t>シゲン</t>
    </rPh>
    <rPh sb="6" eb="8">
      <t>ネンリョウ</t>
    </rPh>
    <rPh sb="9" eb="11">
      <t>カイシュウ</t>
    </rPh>
    <rPh sb="11" eb="13">
      <t>ヒリツ</t>
    </rPh>
    <phoneticPr fontId="2"/>
  </si>
  <si>
    <t>Resource Convoys Ship Back Unneeded</t>
  </si>
  <si>
    <t>同盟国に対する船団システム</t>
    <rPh sb="0" eb="3">
      <t>ドウメイコク</t>
    </rPh>
    <rPh sb="4" eb="5">
      <t>タイ</t>
    </rPh>
    <rPh sb="7" eb="9">
      <t>センダン</t>
    </rPh>
    <phoneticPr fontId="2"/>
  </si>
  <si>
    <t>Convoy System Options for Allied</t>
  </si>
  <si>
    <t>核兵器生産補正</t>
    <rPh sb="0" eb="3">
      <t>カクヘイキ</t>
    </rPh>
    <rPh sb="3" eb="5">
      <t>セイサン</t>
    </rPh>
    <rPh sb="5" eb="7">
      <t>ホセイ</t>
    </rPh>
    <phoneticPr fontId="2"/>
  </si>
  <si>
    <t>Nukes Production Rate Modifier</t>
  </si>
  <si>
    <t>物資/消費財不足時の最大不満度上昇値</t>
    <rPh sb="0" eb="2">
      <t>ブッシ</t>
    </rPh>
    <rPh sb="3" eb="6">
      <t>ショウヒザイ</t>
    </rPh>
    <rPh sb="6" eb="9">
      <t>フソクジ</t>
    </rPh>
    <rPh sb="10" eb="12">
      <t>サイダイ</t>
    </rPh>
    <rPh sb="12" eb="15">
      <t>フマンド</t>
    </rPh>
    <rPh sb="15" eb="17">
      <t>ジョウショウ</t>
    </rPh>
    <rPh sb="17" eb="18">
      <t>チ</t>
    </rPh>
    <phoneticPr fontId="2"/>
  </si>
  <si>
    <t>Max Daily Dissent when not Enough Supplies</t>
  </si>
  <si>
    <t>中核州核攻撃時の不満度上昇係数</t>
    <rPh sb="0" eb="3">
      <t>チュウカクシュウ</t>
    </rPh>
    <rPh sb="3" eb="7">
      <t>カクコウゲキジ</t>
    </rPh>
    <rPh sb="8" eb="11">
      <t>フマンド</t>
    </rPh>
    <rPh sb="11" eb="13">
      <t>ジョウショウ</t>
    </rPh>
    <rPh sb="13" eb="15">
      <t>ケイスウ</t>
    </rPh>
    <phoneticPr fontId="2"/>
  </si>
  <si>
    <t>Modifier on Dissent Taken from Nukes</t>
  </si>
  <si>
    <t>旅団改良時のギアリングボーナス減少比率</t>
    <rPh sb="0" eb="5">
      <t>リョダンカイリョウジ</t>
    </rPh>
    <rPh sb="15" eb="19">
      <t>ゲンショウヒリツ</t>
    </rPh>
    <phoneticPr fontId="2"/>
  </si>
  <si>
    <t>Gearing Bonus Loss per Upgrade Brigade</t>
  </si>
  <si>
    <t>ユニット改良時のギアリングボーナス減少比率</t>
    <rPh sb="4" eb="6">
      <t>カイリョウ</t>
    </rPh>
    <rPh sb="6" eb="7">
      <t>ジ</t>
    </rPh>
    <rPh sb="17" eb="19">
      <t>ゲンショウ</t>
    </rPh>
    <rPh sb="19" eb="21">
      <t>ヒリツ</t>
    </rPh>
    <phoneticPr fontId="2"/>
  </si>
  <si>
    <t>Gearing Bonus Loss per Upgrade Unit</t>
  </si>
  <si>
    <t>生産ラインの編集</t>
    <rPh sb="0" eb="2">
      <t>セイサン</t>
    </rPh>
    <rPh sb="6" eb="8">
      <t>ヘンシュウ</t>
    </rPh>
    <phoneticPr fontId="2"/>
  </si>
  <si>
    <t>Enable Production Line Edit</t>
  </si>
  <si>
    <t>軽空母の護衛船団への変換比率</t>
    <rPh sb="0" eb="3">
      <t>ケイクウボ</t>
    </rPh>
    <rPh sb="4" eb="8">
      <t>ゴエイセンダン</t>
    </rPh>
    <rPh sb="10" eb="14">
      <t>ヘンカンヒリツ</t>
    </rPh>
    <phoneticPr fontId="2"/>
  </si>
  <si>
    <t>CVL to Convoy Escorts Conversion Ratio</t>
  </si>
  <si>
    <t>軽巡洋艦の護衛船団への変換比率</t>
    <rPh sb="0" eb="4">
      <t>ケイジュンヨウカン</t>
    </rPh>
    <rPh sb="5" eb="9">
      <t>ゴエイセンダン</t>
    </rPh>
    <rPh sb="11" eb="15">
      <t>ヘンカンヒリツ</t>
    </rPh>
    <phoneticPr fontId="2"/>
  </si>
  <si>
    <t>CL to Convoy Escorts Conversion Ratio</t>
  </si>
  <si>
    <t>駆逐艦の護衛船団への変換比率</t>
    <rPh sb="0" eb="3">
      <t>クチクカン</t>
    </rPh>
    <rPh sb="4" eb="6">
      <t>ゴエイ</t>
    </rPh>
    <rPh sb="6" eb="8">
      <t>センダン</t>
    </rPh>
    <rPh sb="10" eb="12">
      <t>ヘンカン</t>
    </rPh>
    <rPh sb="12" eb="14">
      <t>ヒリツ</t>
    </rPh>
    <phoneticPr fontId="2"/>
  </si>
  <si>
    <t>DD to Convoy Escorts Conversion Ratio</t>
  </si>
  <si>
    <t>輸送艦の輸送船団への変換比率</t>
    <rPh sb="0" eb="3">
      <t>ユソウカン</t>
    </rPh>
    <rPh sb="4" eb="8">
      <t>ユソウセンダン</t>
    </rPh>
    <rPh sb="10" eb="12">
      <t>ヘンカン</t>
    </rPh>
    <rPh sb="12" eb="14">
      <t>ヒリツ</t>
    </rPh>
    <phoneticPr fontId="2"/>
  </si>
  <si>
    <t>TP to Convoy Transports Conversion Ratio</t>
  </si>
  <si>
    <t>海軍の戦闘時燃料使用量補正</t>
    <rPh sb="0" eb="2">
      <t>カイグン</t>
    </rPh>
    <rPh sb="3" eb="5">
      <t>セントウ</t>
    </rPh>
    <rPh sb="5" eb="6">
      <t>ジ</t>
    </rPh>
    <rPh sb="6" eb="8">
      <t>ネンリョウ</t>
    </rPh>
    <rPh sb="8" eb="11">
      <t>シヨウリョウ</t>
    </rPh>
    <rPh sb="11" eb="13">
      <t>ホセイ</t>
    </rPh>
    <phoneticPr fontId="2"/>
  </si>
  <si>
    <t>Fuel Consumption Modifier in Combat - Naval</t>
  </si>
  <si>
    <t>海軍の非移動時燃料使用量補正</t>
    <rPh sb="0" eb="2">
      <t>カイグン</t>
    </rPh>
    <rPh sb="3" eb="6">
      <t>ヒイドウ</t>
    </rPh>
    <rPh sb="6" eb="7">
      <t>ジ</t>
    </rPh>
    <rPh sb="7" eb="9">
      <t>ネンリョウ</t>
    </rPh>
    <rPh sb="9" eb="12">
      <t>シヨウリョウ</t>
    </rPh>
    <rPh sb="12" eb="14">
      <t>ホセイ</t>
    </rPh>
    <phoneticPr fontId="2"/>
  </si>
  <si>
    <t>Fuel Consumption Modifier Not Moving - Naval</t>
  </si>
  <si>
    <t>海軍の戦闘時物資使用量補正</t>
    <rPh sb="0" eb="2">
      <t>カイグン</t>
    </rPh>
    <rPh sb="3" eb="5">
      <t>セントウ</t>
    </rPh>
    <rPh sb="5" eb="6">
      <t>ジ</t>
    </rPh>
    <rPh sb="6" eb="11">
      <t>ブッシシヨウリョウ</t>
    </rPh>
    <rPh sb="11" eb="13">
      <t>ホセイ</t>
    </rPh>
    <phoneticPr fontId="2"/>
  </si>
  <si>
    <t>Supply Consumption Modifier in Combat - Naval</t>
  </si>
  <si>
    <t>海軍の待機時物資使用量補正</t>
    <rPh sb="0" eb="2">
      <t>カイグン</t>
    </rPh>
    <rPh sb="3" eb="5">
      <t>タイキ</t>
    </rPh>
    <rPh sb="5" eb="6">
      <t>ジ</t>
    </rPh>
    <rPh sb="8" eb="11">
      <t>シヨウリョウ</t>
    </rPh>
    <rPh sb="11" eb="13">
      <t>ホセイ</t>
    </rPh>
    <phoneticPr fontId="2"/>
  </si>
  <si>
    <t>Supply Consumption Modifier in Port - Naval</t>
  </si>
  <si>
    <t>空軍の戦闘時燃料使用量補正</t>
    <rPh sb="0" eb="2">
      <t>クウグン</t>
    </rPh>
    <rPh sb="6" eb="8">
      <t>ネンリョウ</t>
    </rPh>
    <rPh sb="11" eb="13">
      <t>ホセイ</t>
    </rPh>
    <phoneticPr fontId="2"/>
  </si>
  <si>
    <t>Fuel Consumption Modifier in Combat - Air</t>
  </si>
  <si>
    <t>空軍/海軍の待機時燃料使用量補正</t>
    <rPh sb="0" eb="2">
      <t>クウグン</t>
    </rPh>
    <rPh sb="3" eb="5">
      <t>カイグン</t>
    </rPh>
    <rPh sb="6" eb="9">
      <t>タイキジ</t>
    </rPh>
    <rPh sb="9" eb="11">
      <t>ネンリョウ</t>
    </rPh>
    <rPh sb="11" eb="14">
      <t>シヨウリョウ</t>
    </rPh>
    <rPh sb="14" eb="16">
      <t>ホセイ</t>
    </rPh>
    <phoneticPr fontId="2"/>
  </si>
  <si>
    <t>Fuel Consumption Modifier at Base - Air/Naval</t>
  </si>
  <si>
    <t>空軍の戦闘時物資使用量補正</t>
    <rPh sb="0" eb="2">
      <t>クウグン</t>
    </rPh>
    <rPh sb="11" eb="13">
      <t>ホセイ</t>
    </rPh>
    <phoneticPr fontId="2"/>
  </si>
  <si>
    <t>Supply Consumption Modifier in Combat - Air</t>
  </si>
  <si>
    <t>空軍の待機時物資使用量補正</t>
    <rPh sb="0" eb="2">
      <t>クウグン</t>
    </rPh>
    <rPh sb="3" eb="6">
      <t>タイキジ</t>
    </rPh>
    <rPh sb="8" eb="11">
      <t>シヨウリョウ</t>
    </rPh>
    <rPh sb="11" eb="13">
      <t>ホセイ</t>
    </rPh>
    <phoneticPr fontId="2"/>
  </si>
  <si>
    <t>Supply Consumption Modifier at Base - Air</t>
  </si>
  <si>
    <t>陸軍の戦闘時燃料使用量補正</t>
    <rPh sb="0" eb="2">
      <t>リクグン</t>
    </rPh>
    <rPh sb="3" eb="6">
      <t>セントウジ</t>
    </rPh>
    <rPh sb="6" eb="11">
      <t>ネンリョウシヨウリョウ</t>
    </rPh>
    <rPh sb="11" eb="13">
      <t>ホセイ</t>
    </rPh>
    <phoneticPr fontId="2"/>
  </si>
  <si>
    <t>Fuel Consumption Modifier In Combat</t>
  </si>
  <si>
    <t>陸軍の待機時燃料使用量補正</t>
    <rPh sb="0" eb="2">
      <t>リクグン</t>
    </rPh>
    <rPh sb="3" eb="6">
      <t>タイキジ</t>
    </rPh>
    <rPh sb="6" eb="11">
      <t>ネンリョウシヨウリョウ</t>
    </rPh>
    <rPh sb="11" eb="13">
      <t>ホセイ</t>
    </rPh>
    <phoneticPr fontId="2"/>
  </si>
  <si>
    <t>Fuel Consumption Modifier Not Moving - Land</t>
  </si>
  <si>
    <t>陸軍の戦闘時物資使用量補正</t>
    <rPh sb="3" eb="13">
      <t>セントウジブッシシヨウリョウホセイ</t>
    </rPh>
    <phoneticPr fontId="2"/>
  </si>
  <si>
    <t>Supply Consumption Modifier in Combat - Land</t>
  </si>
  <si>
    <t>陸軍の待機時物資使用量補正</t>
    <rPh sb="11" eb="13">
      <t>ホセイ</t>
    </rPh>
    <phoneticPr fontId="2"/>
  </si>
  <si>
    <t>Supply Consumption Modifier Not Moving - Land</t>
  </si>
  <si>
    <t>船団輸送能力</t>
    <rPh sb="0" eb="2">
      <t>センダン</t>
    </rPh>
    <rPh sb="2" eb="4">
      <t>ユソウ</t>
    </rPh>
    <rPh sb="4" eb="6">
      <t>ノウリョク</t>
    </rPh>
    <phoneticPr fontId="2"/>
  </si>
  <si>
    <t>Modifier on Convoy Transports Capacity</t>
  </si>
  <si>
    <t>最大人的資源</t>
    <rPh sb="0" eb="2">
      <t>サイダイ</t>
    </rPh>
    <rPh sb="2" eb="6">
      <t>ジンテキシゲン</t>
    </rPh>
    <phoneticPr fontId="2"/>
  </si>
  <si>
    <t>Max Manpower</t>
  </si>
  <si>
    <t>理想物資/燃料備蓄比率</t>
    <rPh sb="0" eb="2">
      <t>リソウ</t>
    </rPh>
    <rPh sb="2" eb="4">
      <t>ブッシ</t>
    </rPh>
    <rPh sb="5" eb="7">
      <t>ネンリョウ</t>
    </rPh>
    <rPh sb="7" eb="9">
      <t>ビチク</t>
    </rPh>
    <rPh sb="9" eb="11">
      <t>ヒリツ</t>
    </rPh>
    <phoneticPr fontId="2"/>
  </si>
  <si>
    <t>Desired Provincial Stockpiles for Oil and Supplies</t>
  </si>
  <si>
    <t>物資/燃料備蓄上限値</t>
    <rPh sb="0" eb="2">
      <t>ブッシ</t>
    </rPh>
    <rPh sb="3" eb="5">
      <t>ネンリョウ</t>
    </rPh>
    <rPh sb="5" eb="10">
      <t>ビチクジョウゲンチ</t>
    </rPh>
    <phoneticPr fontId="2"/>
  </si>
  <si>
    <t>Max Provincial Oil/Supplies Depot Size</t>
  </si>
  <si>
    <t>資源備蓄上限値</t>
    <rPh sb="0" eb="6">
      <t>シゲンビチクジョウゲン</t>
    </rPh>
    <rPh sb="6" eb="7">
      <t>チ</t>
    </rPh>
    <phoneticPr fontId="2"/>
  </si>
  <si>
    <t>Max Provincial Resource Depot Size</t>
  </si>
  <si>
    <t>超過備蓄損失割合</t>
    <rPh sb="0" eb="2">
      <t>チョウカ</t>
    </rPh>
    <rPh sb="2" eb="4">
      <t>ビチク</t>
    </rPh>
    <rPh sb="4" eb="6">
      <t>ソンシツ</t>
    </rPh>
    <rPh sb="6" eb="8">
      <t>ワリアイ</t>
    </rPh>
    <phoneticPr fontId="2"/>
  </si>
  <si>
    <t>Over Stockpile Limit Daily Loss</t>
  </si>
  <si>
    <t>物資/燃料備蓄上限補正</t>
    <rPh sb="0" eb="2">
      <t>ブッシ</t>
    </rPh>
    <rPh sb="3" eb="5">
      <t>ネンリョウ</t>
    </rPh>
    <rPh sb="5" eb="7">
      <t>ビチク</t>
    </rPh>
    <rPh sb="7" eb="9">
      <t>ジョウゲン</t>
    </rPh>
    <rPh sb="9" eb="11">
      <t>ホセイ</t>
    </rPh>
    <phoneticPr fontId="2"/>
  </si>
  <si>
    <t>Stockpile Limits Multiplier for Supplies and Oil</t>
  </si>
  <si>
    <t>資源備蓄上限補正</t>
    <rPh sb="0" eb="4">
      <t>シゲンビチク</t>
    </rPh>
    <rPh sb="4" eb="6">
      <t>ジョウゲン</t>
    </rPh>
    <rPh sb="6" eb="8">
      <t>ホセイ</t>
    </rPh>
    <phoneticPr fontId="2"/>
  </si>
  <si>
    <t>Stockpile Limit Multiplier for Resources</t>
  </si>
  <si>
    <t>資源回復速度補正</t>
    <rPh sb="0" eb="2">
      <t>シゲン</t>
    </rPh>
    <rPh sb="2" eb="4">
      <t>カイフク</t>
    </rPh>
    <rPh sb="4" eb="6">
      <t>ソクド</t>
    </rPh>
    <rPh sb="6" eb="8">
      <t>ホセイ</t>
    </rPh>
    <phoneticPr fontId="2"/>
  </si>
  <si>
    <t>Province Resource Repair Modifier</t>
  </si>
  <si>
    <t>建物修復速度補正</t>
    <rPh sb="0" eb="2">
      <t>タテモノ</t>
    </rPh>
    <rPh sb="2" eb="4">
      <t>シュウフク</t>
    </rPh>
    <rPh sb="4" eb="6">
      <t>ソクド</t>
    </rPh>
    <rPh sb="6" eb="8">
      <t>ホセイ</t>
    </rPh>
    <phoneticPr fontId="2"/>
  </si>
  <si>
    <t>Province Buildings Repair Modifier</t>
  </si>
  <si>
    <t>占領中の同盟国の中核州返還</t>
    <rPh sb="0" eb="3">
      <t>センリョウチュウ</t>
    </rPh>
    <rPh sb="4" eb="7">
      <t>ドウメイコク</t>
    </rPh>
    <rPh sb="8" eb="11">
      <t>チュウカクシュウ</t>
    </rPh>
    <rPh sb="11" eb="13">
      <t>ヘンカン</t>
    </rPh>
    <phoneticPr fontId="2"/>
  </si>
  <si>
    <t>Non-Owned Provinces to Allied</t>
  </si>
  <si>
    <t>非同盟国にプロヴィンスを売却</t>
    <rPh sb="0" eb="4">
      <t>ヒドウメイコク</t>
    </rPh>
    <rPh sb="12" eb="14">
      <t>バイキャク</t>
    </rPh>
    <phoneticPr fontId="2"/>
  </si>
  <si>
    <t>Provinces can be Sold to Non-Allied</t>
  </si>
  <si>
    <t>非同盟国に青写真を売却</t>
    <rPh sb="0" eb="4">
      <t>ヒドウメイコク</t>
    </rPh>
    <rPh sb="5" eb="8">
      <t>アオジャシン</t>
    </rPh>
    <rPh sb="9" eb="11">
      <t>バイキャク</t>
    </rPh>
    <phoneticPr fontId="2"/>
  </si>
  <si>
    <t>Blue Prints can be Sold to Non-Allied</t>
  </si>
  <si>
    <t>非同盟国に師団を売却</t>
    <rPh sb="8" eb="10">
      <t>バイキャク</t>
    </rPh>
    <phoneticPr fontId="2"/>
  </si>
  <si>
    <t>Units can be Sold to Non-Allied</t>
  </si>
  <si>
    <t>プレイヤーの国策変更を許可</t>
    <rPh sb="6" eb="8">
      <t>コクサク</t>
    </rPh>
    <rPh sb="8" eb="10">
      <t>ヘンコウ</t>
    </rPh>
    <rPh sb="11" eb="13">
      <t>キョカ</t>
    </rPh>
    <phoneticPr fontId="2"/>
  </si>
  <si>
    <t>Player can Change Ideas Freely</t>
  </si>
  <si>
    <t>空母最大付属装備数</t>
    <rPh sb="0" eb="2">
      <t>クウボ</t>
    </rPh>
    <phoneticPr fontId="2"/>
  </si>
  <si>
    <t>Max Attachments to Fleet Carriers</t>
  </si>
  <si>
    <t>軽空母最大付属装備数</t>
    <rPh sb="0" eb="3">
      <t>ケイクウボ</t>
    </rPh>
    <phoneticPr fontId="2"/>
  </si>
  <si>
    <t>Max Attachments to Escort Carriers</t>
  </si>
  <si>
    <t>戦艦最大付属装備数</t>
    <rPh sb="0" eb="2">
      <t>センカン</t>
    </rPh>
    <phoneticPr fontId="2"/>
  </si>
  <si>
    <t>Max Attachments to Battleships</t>
  </si>
  <si>
    <t>巡洋戦艦最大付属装備数</t>
    <rPh sb="0" eb="4">
      <t>ジュンヨウセンカン</t>
    </rPh>
    <phoneticPr fontId="2"/>
  </si>
  <si>
    <t>Max Attachments to Battle Cruisers</t>
  </si>
  <si>
    <t>重巡洋艦最大付属装備数</t>
    <rPh sb="0" eb="4">
      <t>ジュウジュンヨウカン</t>
    </rPh>
    <phoneticPr fontId="2"/>
  </si>
  <si>
    <t>Max Attachments to Heavy Cruisers</t>
  </si>
  <si>
    <t>軽巡洋艦最大付属装備数</t>
    <rPh sb="0" eb="4">
      <t>ケイジュンヨウカン</t>
    </rPh>
    <phoneticPr fontId="2"/>
  </si>
  <si>
    <t>Max Attachments to Light Cruisers</t>
  </si>
  <si>
    <t>駆逐艦最大付属装備数</t>
    <rPh sb="0" eb="3">
      <t>クチクカン</t>
    </rPh>
    <phoneticPr fontId="2"/>
  </si>
  <si>
    <t>Max Attachments to Destroyers</t>
  </si>
  <si>
    <t>原子力潜水艦最大付属装備数</t>
    <rPh sb="0" eb="6">
      <t>ゲンシリョクセンスイカン</t>
    </rPh>
    <phoneticPr fontId="2"/>
  </si>
  <si>
    <t>Max Attachments to Nuclear Submarines</t>
  </si>
  <si>
    <t>潜水艦最大付属装備数</t>
    <rPh sb="0" eb="3">
      <t>センスイカン</t>
    </rPh>
    <phoneticPr fontId="2"/>
  </si>
  <si>
    <t>Max Attachments to Submarines</t>
  </si>
  <si>
    <t>輸送艦最大付属装備数</t>
    <rPh sb="0" eb="3">
      <t>ユソウカン</t>
    </rPh>
    <rPh sb="3" eb="5">
      <t>サイダイ</t>
    </rPh>
    <rPh sb="5" eb="7">
      <t>フゾク</t>
    </rPh>
    <rPh sb="7" eb="10">
      <t>ソウビスウ</t>
    </rPh>
    <phoneticPr fontId="2"/>
  </si>
  <si>
    <t>Max Attachments to Transports</t>
  </si>
  <si>
    <t>不満度による反乱軍発生率係数</t>
    <rPh sb="0" eb="3">
      <t>フマンド</t>
    </rPh>
    <rPh sb="6" eb="9">
      <t>ハンラングン</t>
    </rPh>
    <rPh sb="9" eb="11">
      <t>ハッセイ</t>
    </rPh>
    <rPh sb="11" eb="12">
      <t>リツ</t>
    </rPh>
    <rPh sb="12" eb="14">
      <t>ケイスウ</t>
    </rPh>
    <phoneticPr fontId="2"/>
  </si>
  <si>
    <t>Dissent Revolt Multiplier</t>
  </si>
  <si>
    <t>反乱が発生する最低不満度</t>
    <rPh sb="0" eb="2">
      <t>ハンラン</t>
    </rPh>
    <rPh sb="3" eb="5">
      <t>ハッセイ</t>
    </rPh>
    <rPh sb="7" eb="9">
      <t>サイテイ</t>
    </rPh>
    <rPh sb="9" eb="12">
      <t>フマンド</t>
    </rPh>
    <phoneticPr fontId="2"/>
  </si>
  <si>
    <t>Min Dissent Revolt</t>
  </si>
  <si>
    <t>閣僚変更時の不満度上昇量</t>
    <rPh sb="0" eb="5">
      <t>カクリョウヘンコウジ</t>
    </rPh>
    <rPh sb="6" eb="9">
      <t>フマンド</t>
    </rPh>
    <rPh sb="9" eb="11">
      <t>ジョウショウ</t>
    </rPh>
    <rPh sb="11" eb="12">
      <t>リョウ</t>
    </rPh>
    <phoneticPr fontId="2"/>
  </si>
  <si>
    <t>Change Minister Dissent</t>
  </si>
  <si>
    <t>国策変更時の不満度上昇量</t>
    <rPh sb="0" eb="5">
      <t>コクサクヘンコウジ</t>
    </rPh>
    <rPh sb="6" eb="11">
      <t>フマンドジョウショウ</t>
    </rPh>
    <rPh sb="11" eb="12">
      <t>リョウ</t>
    </rPh>
    <phoneticPr fontId="2"/>
  </si>
  <si>
    <t>Change Idea Dissent</t>
  </si>
  <si>
    <t>指揮官変更遅延日数</t>
    <rPh sb="0" eb="9">
      <t>シキカンヘンコウチエンニッスウ</t>
    </rPh>
    <phoneticPr fontId="2"/>
  </si>
  <si>
    <t>Leader Change Delay</t>
  </si>
  <si>
    <t>国策変更遅延日数(イベント)</t>
    <rPh sb="0" eb="2">
      <t>コクサク</t>
    </rPh>
    <rPh sb="2" eb="4">
      <t>ヘンコウ</t>
    </rPh>
    <rPh sb="4" eb="6">
      <t>チエン</t>
    </rPh>
    <rPh sb="6" eb="8">
      <t>ニッスウ</t>
    </rPh>
    <phoneticPr fontId="2"/>
  </si>
  <si>
    <t>Idea Change Event Delay</t>
  </si>
  <si>
    <t>国策変更遅延日数</t>
    <rPh sb="0" eb="2">
      <t>コクサク</t>
    </rPh>
    <rPh sb="2" eb="4">
      <t>ヘンコウ</t>
    </rPh>
    <rPh sb="4" eb="8">
      <t>チエンニッスウ</t>
    </rPh>
    <phoneticPr fontId="2"/>
  </si>
  <si>
    <t>Idea Change Delay</t>
  </si>
  <si>
    <t>閣僚変更遅延日数(イベント)</t>
    <rPh sb="0" eb="8">
      <t>カクリョウヘンコウチエンニッスウ</t>
    </rPh>
    <phoneticPr fontId="2"/>
  </si>
  <si>
    <t>Minister Change Event Delay</t>
  </si>
  <si>
    <t>閣僚変更遅延日数</t>
    <rPh sb="0" eb="4">
      <t>カクリョウヘンコウ</t>
    </rPh>
    <rPh sb="4" eb="6">
      <t>チエン</t>
    </rPh>
    <rPh sb="6" eb="8">
      <t>ニッスウ</t>
    </rPh>
    <phoneticPr fontId="2"/>
  </si>
  <si>
    <t>Minister Change Delay</t>
  </si>
  <si>
    <t>護衛船団変換係数</t>
    <rPh sb="0" eb="4">
      <t>ゴエイセンダン</t>
    </rPh>
    <rPh sb="4" eb="8">
      <t>ヘンカンケイスウ</t>
    </rPh>
    <phoneticPr fontId="2"/>
  </si>
  <si>
    <t>Escort Duty Conversion</t>
  </si>
  <si>
    <t>輸送船団変換係数</t>
    <rPh sb="0" eb="4">
      <t>ユソウセンダン</t>
    </rPh>
    <rPh sb="4" eb="8">
      <t>ヘンカンケイスウ</t>
    </rPh>
    <phoneticPr fontId="2"/>
  </si>
  <si>
    <t>Convoy Duty Conversion</t>
  </si>
  <si>
    <t>輸送艦変換係数</t>
    <rPh sb="0" eb="3">
      <t>ユソウカン</t>
    </rPh>
    <rPh sb="3" eb="5">
      <t>ヘンカン</t>
    </rPh>
    <rPh sb="5" eb="7">
      <t>ケイスウ</t>
    </rPh>
    <phoneticPr fontId="2"/>
  </si>
  <si>
    <t>Transport Conversion</t>
  </si>
  <si>
    <t>工場集中ボーナス</t>
    <rPh sb="0" eb="4">
      <t>コウジョウシュウチュウ</t>
    </rPh>
    <phoneticPr fontId="2"/>
  </si>
  <si>
    <t>IC Concentration Bonus</t>
  </si>
  <si>
    <t>スライダー移動可能な最大不満度</t>
    <rPh sb="5" eb="7">
      <t>イドウ</t>
    </rPh>
    <rPh sb="7" eb="9">
      <t>カノウ</t>
    </rPh>
    <rPh sb="10" eb="12">
      <t>サイダイ</t>
    </rPh>
    <rPh sb="12" eb="15">
      <t>フマンド</t>
    </rPh>
    <phoneticPr fontId="2"/>
  </si>
  <si>
    <t>Max Dissent for Slider Move</t>
  </si>
  <si>
    <t>スライダー移動時の最小不満度</t>
    <rPh sb="5" eb="7">
      <t>イドウ</t>
    </rPh>
    <rPh sb="7" eb="8">
      <t>ジ</t>
    </rPh>
    <rPh sb="9" eb="14">
      <t>サイショウフマンド</t>
    </rPh>
    <phoneticPr fontId="2"/>
  </si>
  <si>
    <t>Min Slider Dissent</t>
  </si>
  <si>
    <t>スライダー移動時の最大不満度</t>
    <rPh sb="5" eb="7">
      <t>イドウ</t>
    </rPh>
    <rPh sb="7" eb="8">
      <t>ジ</t>
    </rPh>
    <rPh sb="9" eb="11">
      <t>サイダイ</t>
    </rPh>
    <rPh sb="11" eb="14">
      <t>フマンド</t>
    </rPh>
    <phoneticPr fontId="2"/>
  </si>
  <si>
    <t>Max Slider Dissent</t>
  </si>
  <si>
    <t>インフラの自然回復率</t>
    <rPh sb="5" eb="7">
      <t>シゼン</t>
    </rPh>
    <rPh sb="7" eb="9">
      <t>カイフク</t>
    </rPh>
    <rPh sb="9" eb="10">
      <t>リツ</t>
    </rPh>
    <phoneticPr fontId="2"/>
  </si>
  <si>
    <t>Free Infra Repair</t>
  </si>
  <si>
    <t>原子力発電量</t>
    <rPh sb="0" eb="5">
      <t>ゲンシリョクハツデン</t>
    </rPh>
    <rPh sb="5" eb="6">
      <t>リョウ</t>
    </rPh>
    <phoneticPr fontId="2"/>
  </si>
  <si>
    <t>Nuclear Power</t>
  </si>
  <si>
    <t>海外プロヴィンスへの配置の必要IC</t>
    <rPh sb="0" eb="2">
      <t>カイガイ</t>
    </rPh>
    <rPh sb="10" eb="12">
      <t>ハイチ</t>
    </rPh>
    <rPh sb="13" eb="15">
      <t>ヒツヨウ</t>
    </rPh>
    <phoneticPr fontId="2"/>
  </si>
  <si>
    <t>Min Placement IC</t>
  </si>
  <si>
    <t>人的資源の消費財生産補正</t>
    <rPh sb="0" eb="4">
      <t>ジンテキシゲン</t>
    </rPh>
    <rPh sb="5" eb="8">
      <t>ショウヒザイ</t>
    </rPh>
    <rPh sb="8" eb="10">
      <t>セイサン</t>
    </rPh>
    <rPh sb="10" eb="12">
      <t>ホセイ</t>
    </rPh>
    <phoneticPr fontId="2"/>
  </si>
  <si>
    <t>Manpower to Consumer Goods</t>
  </si>
  <si>
    <t>インフラによるプロヴィンス効率補正</t>
    <rPh sb="13" eb="15">
      <t>コウリツ</t>
    </rPh>
    <rPh sb="15" eb="17">
      <t>ホセイ</t>
    </rPh>
    <phoneticPr fontId="2"/>
  </si>
  <si>
    <t>Infra Efficiency Modifier</t>
  </si>
  <si>
    <t>不満度によるクーデター成功率修正</t>
    <rPh sb="11" eb="14">
      <t>セイコウリツ</t>
    </rPh>
    <phoneticPr fontId="2"/>
  </si>
  <si>
    <t>Spy Coup Dissent Modifier</t>
  </si>
  <si>
    <t>スパイ発見確率</t>
    <rPh sb="3" eb="5">
      <t>ハッケン</t>
    </rPh>
    <rPh sb="5" eb="7">
      <t>カクリツ</t>
    </rPh>
    <phoneticPr fontId="2"/>
  </si>
  <si>
    <t>Spy Detection Chance</t>
  </si>
  <si>
    <t>諜報維持コスト</t>
    <rPh sb="0" eb="2">
      <t>チョウホウ</t>
    </rPh>
    <rPh sb="2" eb="4">
      <t>イジ</t>
    </rPh>
    <phoneticPr fontId="2"/>
  </si>
  <si>
    <t>Spy Upkeep Cost</t>
  </si>
  <si>
    <t>自動貿易に必要な輸送船団割合</t>
    <rPh sb="0" eb="4">
      <t>ジドウボウエキ</t>
    </rPh>
    <rPh sb="5" eb="7">
      <t>ヒツヨウ</t>
    </rPh>
    <rPh sb="8" eb="10">
      <t>ユソウ</t>
    </rPh>
    <rPh sb="10" eb="12">
      <t>センダン</t>
    </rPh>
    <rPh sb="12" eb="14">
      <t>ワリアイ</t>
    </rPh>
    <phoneticPr fontId="2"/>
  </si>
  <si>
    <t>Auto Trade Convoy</t>
  </si>
  <si>
    <t>船団攻撃妨害時間</t>
    <rPh sb="0" eb="4">
      <t>センダンコウゲキ</t>
    </rPh>
    <rPh sb="4" eb="6">
      <t>ボウガイ</t>
    </rPh>
    <rPh sb="6" eb="8">
      <t>ジカン</t>
    </rPh>
    <phoneticPr fontId="2"/>
  </si>
  <si>
    <t>Convoy Province Blocked Time</t>
  </si>
  <si>
    <t>船団攻撃回避時間</t>
    <rPh sb="0" eb="4">
      <t>センダンコウゲキ</t>
    </rPh>
    <rPh sb="4" eb="6">
      <t>カイヒ</t>
    </rPh>
    <rPh sb="6" eb="8">
      <t>ジカン</t>
    </rPh>
    <phoneticPr fontId="2"/>
  </si>
  <si>
    <t>Convoy Province Hostile Time</t>
  </si>
  <si>
    <t>海軍情報の存続期間</t>
    <rPh sb="0" eb="4">
      <t>カイグンジョウホウ</t>
    </rPh>
    <rPh sb="5" eb="9">
      <t>ソンゾクキカン</t>
    </rPh>
    <phoneticPr fontId="2"/>
  </si>
  <si>
    <t>Duration of Detection</t>
  </si>
  <si>
    <t>合成希少資源工場維持コスト</t>
    <rPh sb="0" eb="2">
      <t>ゴウセイ</t>
    </rPh>
    <rPh sb="2" eb="6">
      <t>キショウシゲン</t>
    </rPh>
    <rPh sb="6" eb="8">
      <t>コウジョウ</t>
    </rPh>
    <rPh sb="8" eb="10">
      <t>イジ</t>
    </rPh>
    <phoneticPr fontId="2"/>
  </si>
  <si>
    <t>Synthetic Rares Site Upkeep Cost</t>
  </si>
  <si>
    <t>合成石油工場維持コスト</t>
    <rPh sb="0" eb="4">
      <t>ゴウセイセキユ</t>
    </rPh>
    <rPh sb="4" eb="6">
      <t>コウジョウ</t>
    </rPh>
    <rPh sb="6" eb="8">
      <t>イジ</t>
    </rPh>
    <phoneticPr fontId="2"/>
  </si>
  <si>
    <t>Synthetic Oil Site Upkeep Cost</t>
  </si>
  <si>
    <t>原子力発電所維持コスト</t>
    <rPh sb="0" eb="6">
      <t>ゲンシリョクハツデンショ</t>
    </rPh>
    <rPh sb="6" eb="8">
      <t>イジ</t>
    </rPh>
    <phoneticPr fontId="2"/>
  </si>
  <si>
    <t>Nuclear Power Plant Upkeep Cost</t>
  </si>
  <si>
    <t>原子炉維持コスト</t>
    <rPh sb="0" eb="5">
      <t>ゲンシロイジ</t>
    </rPh>
    <phoneticPr fontId="2"/>
  </si>
  <si>
    <t>Nuclear Site Upkeep Cost</t>
  </si>
  <si>
    <t>軍隊の給料不足時の不満度補正</t>
    <rPh sb="0" eb="2">
      <t>グンタイ</t>
    </rPh>
    <rPh sb="3" eb="8">
      <t>キュウリョウフソクジ</t>
    </rPh>
    <rPh sb="9" eb="12">
      <t>フマンド</t>
    </rPh>
    <rPh sb="12" eb="14">
      <t>ホセイ</t>
    </rPh>
    <phoneticPr fontId="2"/>
  </si>
  <si>
    <t>Military Salary Dissent Modifier</t>
  </si>
  <si>
    <t>軍隊の給料不足時の消耗補正</t>
    <rPh sb="0" eb="2">
      <t>グンタイ</t>
    </rPh>
    <rPh sb="3" eb="5">
      <t>キュウリョウ</t>
    </rPh>
    <rPh sb="5" eb="8">
      <t>フソクジ</t>
    </rPh>
    <rPh sb="9" eb="11">
      <t>ショウモウ</t>
    </rPh>
    <rPh sb="11" eb="13">
      <t>ホセイ</t>
    </rPh>
    <phoneticPr fontId="2"/>
  </si>
  <si>
    <t>Military Salary Attriction Modifier</t>
  </si>
  <si>
    <t>最大研究費比率</t>
    <rPh sb="5" eb="7">
      <t>ヒリツ</t>
    </rPh>
    <phoneticPr fontId="2"/>
  </si>
  <si>
    <t>Max Research Expenditure</t>
  </si>
  <si>
    <t>最大諜報費比率</t>
    <rPh sb="4" eb="5">
      <t>ヒ</t>
    </rPh>
    <rPh sb="5" eb="7">
      <t>ヒリツ</t>
    </rPh>
    <phoneticPr fontId="2"/>
  </si>
  <si>
    <t>Max Intelligence Expenditure</t>
  </si>
  <si>
    <t>軍隊の給料</t>
    <rPh sb="3" eb="5">
      <t>キュウリョウ</t>
    </rPh>
    <phoneticPr fontId="2"/>
  </si>
  <si>
    <t>Military Salary Cost</t>
  </si>
  <si>
    <t>合成希少資源変換係数</t>
    <rPh sb="2" eb="6">
      <t>キショウシゲン</t>
    </rPh>
    <rPh sb="6" eb="10">
      <t>ヘンカンケイスウ</t>
    </rPh>
    <phoneticPr fontId="2"/>
  </si>
  <si>
    <t>Synthetic Rares Conversion Multiplier</t>
  </si>
  <si>
    <t>合成石油変換係数</t>
    <rPh sb="2" eb="4">
      <t>セキユ</t>
    </rPh>
    <rPh sb="6" eb="8">
      <t>ケイスウ</t>
    </rPh>
    <phoneticPr fontId="2"/>
  </si>
  <si>
    <t>Synthetic Oil Conversion Multiplier</t>
  </si>
  <si>
    <t>海軍の物資再備蓄速度</t>
    <rPh sb="0" eb="2">
      <t>カイグン</t>
    </rPh>
    <rPh sb="8" eb="10">
      <t>ソクド</t>
    </rPh>
    <phoneticPr fontId="2"/>
  </si>
  <si>
    <t>Resupply Speed - Naval</t>
  </si>
  <si>
    <t>空軍の物資再備蓄速度</t>
    <rPh sb="0" eb="2">
      <t>クウグン</t>
    </rPh>
    <rPh sb="8" eb="10">
      <t>ソクド</t>
    </rPh>
    <phoneticPr fontId="2"/>
  </si>
  <si>
    <t>Resupply Speed - Air</t>
  </si>
  <si>
    <t>陸軍の物資再備蓄速度</t>
    <rPh sb="8" eb="10">
      <t>ソクド</t>
    </rPh>
    <phoneticPr fontId="2"/>
  </si>
  <si>
    <t>Resupply Speed - Land</t>
  </si>
  <si>
    <t>海軍の物資備蓄量</t>
    <rPh sb="0" eb="2">
      <t>カイグン</t>
    </rPh>
    <rPh sb="3" eb="8">
      <t>ブッシビチクリョウ</t>
    </rPh>
    <phoneticPr fontId="2"/>
  </si>
  <si>
    <t>Amount of Stock in Naval Divison</t>
  </si>
  <si>
    <t>空軍の物資備蓄量</t>
    <rPh sb="3" eb="8">
      <t>ブッシビチクリョウ</t>
    </rPh>
    <phoneticPr fontId="2"/>
  </si>
  <si>
    <t>Amount of Stock in Air Divison</t>
  </si>
  <si>
    <t>陸軍の物資備蓄量</t>
    <rPh sb="5" eb="8">
      <t>ビチクリョウ</t>
    </rPh>
    <phoneticPr fontId="2"/>
  </si>
  <si>
    <t>Amount of Stock in Land Divison</t>
  </si>
  <si>
    <t>陸軍の砲撃時物資使用量補正</t>
    <rPh sb="11" eb="13">
      <t>ホセイ</t>
    </rPh>
    <phoneticPr fontId="2"/>
  </si>
  <si>
    <t>Supply Usage Land Bombing</t>
  </si>
  <si>
    <t>Supply Usage Land Battle</t>
  </si>
  <si>
    <t>陸軍の移動時物資使用量補正</t>
    <rPh sb="3" eb="13">
      <t>イドウジブッシシヨウリョウホセイ</t>
    </rPh>
    <phoneticPr fontId="2"/>
  </si>
  <si>
    <t>Supply Usage Land Moving</t>
  </si>
  <si>
    <t>Supply Usage Land Static</t>
  </si>
  <si>
    <t>空軍の爆撃時物資使用量補正</t>
    <rPh sb="0" eb="2">
      <t>クウグン</t>
    </rPh>
    <rPh sb="11" eb="13">
      <t>ホセイ</t>
    </rPh>
    <phoneticPr fontId="2"/>
  </si>
  <si>
    <t>Supply Usage Aviation Bombing</t>
  </si>
  <si>
    <t>Supply Usage Aviation Battle</t>
  </si>
  <si>
    <t>空軍の移動時物資使用量補正</t>
    <rPh sb="0" eb="2">
      <t>クウグン</t>
    </rPh>
    <rPh sb="11" eb="13">
      <t>ホセイ</t>
    </rPh>
    <phoneticPr fontId="2"/>
  </si>
  <si>
    <t>Supply Usage Aviation Moving</t>
  </si>
  <si>
    <t>Supply Usage Aviation Static</t>
  </si>
  <si>
    <t>Supply Usage Naval Battle</t>
  </si>
  <si>
    <t>海軍の移動時物資使用量補正</t>
    <rPh sb="0" eb="2">
      <t>カイグン</t>
    </rPh>
    <rPh sb="8" eb="11">
      <t>シヨウリョウ</t>
    </rPh>
    <rPh sb="11" eb="13">
      <t>ホセイ</t>
    </rPh>
    <phoneticPr fontId="2"/>
  </si>
  <si>
    <t>Supply Usage Naval Moving</t>
  </si>
  <si>
    <t>Supply Usage Naval Static</t>
  </si>
  <si>
    <t>船団襲撃時物資使用量補正</t>
    <rPh sb="4" eb="5">
      <t>ジ</t>
    </rPh>
    <rPh sb="5" eb="7">
      <t>ブッシ</t>
    </rPh>
    <rPh sb="7" eb="10">
      <t>シヨウリョウ</t>
    </rPh>
    <rPh sb="10" eb="12">
      <t>ホセイ</t>
    </rPh>
    <phoneticPr fontId="2"/>
  </si>
  <si>
    <t>Suppplies Usage on Convoy Hunt</t>
  </si>
  <si>
    <t>人的資源老化補正</t>
    <rPh sb="4" eb="6">
      <t>ロウカ</t>
    </rPh>
    <rPh sb="6" eb="8">
      <t>ホセイ</t>
    </rPh>
    <phoneticPr fontId="2"/>
  </si>
  <si>
    <t>Daily Aging of Manpower</t>
  </si>
  <si>
    <t>ライン調整資源補正</t>
    <rPh sb="7" eb="9">
      <t>ホセイ</t>
    </rPh>
    <phoneticPr fontId="2"/>
  </si>
  <si>
    <t>Retooling Resource Cost</t>
  </si>
  <si>
    <t>ライン調整コスト補正</t>
    <rPh sb="8" eb="10">
      <t>ホセイ</t>
    </rPh>
    <phoneticPr fontId="2"/>
  </si>
  <si>
    <t>Retooling Cost</t>
  </si>
  <si>
    <t>ライン改良時間</t>
    <rPh sb="3" eb="5">
      <t>カイリョウ</t>
    </rPh>
    <rPh sb="5" eb="7">
      <t>ジカン</t>
    </rPh>
    <phoneticPr fontId="2"/>
  </si>
  <si>
    <t>Retooling Time Line Upgrade</t>
  </si>
  <si>
    <t>ライン開始時間</t>
    <rPh sb="3" eb="5">
      <t>カイシ</t>
    </rPh>
    <rPh sb="5" eb="7">
      <t>ジカン</t>
    </rPh>
    <phoneticPr fontId="2"/>
  </si>
  <si>
    <t>Startup Retooling Time</t>
  </si>
  <si>
    <t>ライン維持コスト補正</t>
    <rPh sb="3" eb="5">
      <t>イジ</t>
    </rPh>
    <rPh sb="8" eb="10">
      <t>ホセイ</t>
    </rPh>
    <phoneticPr fontId="2"/>
  </si>
  <si>
    <t>Line Upkeep</t>
  </si>
  <si>
    <t>中核プロヴィンス効率上昇時間</t>
    <rPh sb="12" eb="14">
      <t>ジカン</t>
    </rPh>
    <phoneticPr fontId="2"/>
  </si>
  <si>
    <t>Core Province Efficiency Rise Time</t>
  </si>
  <si>
    <t>プロヴィンス効率上昇時間</t>
    <rPh sb="6" eb="8">
      <t>コウリツ</t>
    </rPh>
    <rPh sb="10" eb="12">
      <t>ジカン</t>
    </rPh>
    <phoneticPr fontId="2"/>
  </si>
  <si>
    <t>Province Efficiency Rise Time</t>
  </si>
  <si>
    <t>建物修復時間補正</t>
    <rPh sb="4" eb="6">
      <t>ジカン</t>
    </rPh>
    <rPh sb="6" eb="8">
      <t>ホセイ</t>
    </rPh>
    <phoneticPr fontId="2"/>
  </si>
  <si>
    <t>Time to Repair Province Buildings</t>
  </si>
  <si>
    <t>建物修復コスト補正</t>
    <rPh sb="0" eb="4">
      <t>タテモノシュウフク</t>
    </rPh>
    <rPh sb="7" eb="9">
      <t>ホセイ</t>
    </rPh>
    <phoneticPr fontId="2"/>
  </si>
  <si>
    <t>Cost to Repair Province Buildings</t>
  </si>
  <si>
    <t>Units can be Sold to Non-Allied Countries</t>
  </si>
  <si>
    <t>未配備旅団のTC負荷</t>
  </si>
  <si>
    <t>TC Load from Undeployed Brigades</t>
  </si>
  <si>
    <t>師団譲渡後配備可能になるまでの時間</t>
  </si>
  <si>
    <t>Time in days to send a division to an ally</t>
  </si>
  <si>
    <t>月ごとのナショナリズムの減少値</t>
  </si>
  <si>
    <t>Monthly Nationalism Reduction</t>
  </si>
  <si>
    <t>最大反乱率</t>
    <rPh sb="0" eb="2">
      <t>サイダイ</t>
    </rPh>
    <rPh sb="2" eb="5">
      <t>ハンランリツ</t>
    </rPh>
    <phoneticPr fontId="2"/>
  </si>
  <si>
    <t>Max Base Province Revolt Risk</t>
  </si>
  <si>
    <t>ナショナリズム最大値</t>
  </si>
  <si>
    <t>Max Unmodified Nationalism</t>
  </si>
  <si>
    <t>人的資源によるナショナリズムの補正値</t>
    <rPh sb="0" eb="4">
      <t>ジンテキシゲン</t>
    </rPh>
    <rPh sb="15" eb="18">
      <t>ホセイチ</t>
    </rPh>
    <phoneticPr fontId="2"/>
  </si>
  <si>
    <t>Nationalism per Manpower</t>
  </si>
  <si>
    <t>人的資源によるナショナリズムの補正値</t>
    <rPh sb="0" eb="2">
      <t>ジンテキ</t>
    </rPh>
    <rPh sb="2" eb="4">
      <t>シゲン</t>
    </rPh>
    <rPh sb="15" eb="18">
      <t>ホセイチ</t>
    </rPh>
    <phoneticPr fontId="2"/>
  </si>
  <si>
    <t>Manpower Nationalism Value</t>
  </si>
  <si>
    <t>NationalismPerManpowerAoD</t>
  </si>
  <si>
    <t>ナショナリズムの初期値</t>
  </si>
  <si>
    <t>Nationalism Starting Value</t>
  </si>
  <si>
    <t>改良のための補充係数</t>
    <rPh sb="0" eb="2">
      <t>カイリョウ</t>
    </rPh>
    <rPh sb="6" eb="8">
      <t>ホジュウ</t>
    </rPh>
    <rPh sb="8" eb="10">
      <t>ケイスウ</t>
    </rPh>
    <phoneticPr fontId="2"/>
  </si>
  <si>
    <t>Reinforce to Upgrade Modifier</t>
  </si>
  <si>
    <t>改良に必要な時間の比率</t>
  </si>
  <si>
    <t>Upgrade Time Factor</t>
  </si>
  <si>
    <t>改良に必要なICの比率</t>
  </si>
  <si>
    <t>Upgrade Cost Factor</t>
  </si>
  <si>
    <t>補充に必要な時間の比率</t>
  </si>
  <si>
    <t>Reinforce Time Factor</t>
  </si>
  <si>
    <t>補充に必要なICの比率</t>
  </si>
  <si>
    <t>Reinforce Cost Factor</t>
  </si>
  <si>
    <t>補充に必要な人的資源の比率</t>
  </si>
  <si>
    <t>Reinforcement Manpower Factor</t>
  </si>
  <si>
    <t>戦闘による損失からの復帰係数</t>
  </si>
  <si>
    <t>Trickle-back Factor for Manpower</t>
  </si>
  <si>
    <t>人的資源の老化率</t>
    <rPh sb="0" eb="4">
      <t>ジンテキシゲン</t>
    </rPh>
    <rPh sb="7" eb="8">
      <t>リツ</t>
    </rPh>
    <phoneticPr fontId="2"/>
  </si>
  <si>
    <t>Daily Retired Manpower</t>
  </si>
  <si>
    <t>戦時の人的資源補正</t>
    <rPh sb="3" eb="9">
      <t>ジンテキシゲンホセイ</t>
    </rPh>
    <phoneticPr fontId="2"/>
  </si>
  <si>
    <t xml:space="preserve">Wartime Manpower Multiplier </t>
  </si>
  <si>
    <t>平時の人的資源補正</t>
    <rPh sb="3" eb="9">
      <t>ジンテキシゲンホセイ</t>
    </rPh>
    <phoneticPr fontId="2"/>
  </si>
  <si>
    <t>Peacetime Manpower Multiplier</t>
  </si>
  <si>
    <t>戦時の海外州の人的資源補正</t>
    <rPh sb="7" eb="13">
      <t>ジンテキシゲンホセイ</t>
    </rPh>
    <phoneticPr fontId="2"/>
  </si>
  <si>
    <t>Wartime Oversea Provinces Manpower Multiplier</t>
  </si>
  <si>
    <t>属国の人的資源補正</t>
    <rPh sb="3" eb="9">
      <t>ジンテキシゲンホセイ</t>
    </rPh>
    <phoneticPr fontId="2"/>
  </si>
  <si>
    <t>Manpower Multiplier for Puppets</t>
  </si>
  <si>
    <t>海外州の人的資源補正</t>
  </si>
  <si>
    <t>Colonial Province Manpower Multiplier</t>
  </si>
  <si>
    <t>非中核州の人的資源補正</t>
  </si>
  <si>
    <t>Non-National Province Manpower Multiplier</t>
  </si>
  <si>
    <t>中核州の人的資源補正</t>
  </si>
  <si>
    <t>National Province Manpower Multiplier</t>
  </si>
  <si>
    <t>未配備の基地のTC負荷</t>
  </si>
  <si>
    <t>TC Load from Bases in queue</t>
  </si>
  <si>
    <t>プロヴィンス開発のTC負荷</t>
  </si>
  <si>
    <t>TC Load from Province Development</t>
  </si>
  <si>
    <t>攻勢時のTC負荷係数</t>
  </si>
  <si>
    <t>TC Load Factor from Offensives</t>
  </si>
  <si>
    <t>パルチザンのTC負荷</t>
  </si>
  <si>
    <t>TC Load from Partisans</t>
  </si>
  <si>
    <t>海軍師団のTC負荷補正</t>
  </si>
  <si>
    <t>TC Naval Division Load Multiplier</t>
  </si>
  <si>
    <t>空軍師団のTC負荷補正</t>
  </si>
  <si>
    <t>TC Air Division Load Multiplier</t>
  </si>
  <si>
    <t>陸軍師団のTC負荷補正</t>
  </si>
  <si>
    <t>TC Land Division Load Multiplier</t>
  </si>
  <si>
    <t>占領地のTC負荷</t>
  </si>
  <si>
    <t>TC Occupied Province Load</t>
  </si>
  <si>
    <t>未配備師団のTC負荷</t>
  </si>
  <si>
    <t>TC Undeployed Division Load</t>
  </si>
  <si>
    <t>属国の資源補正</t>
    <rPh sb="0" eb="2">
      <t>ゾッコク</t>
    </rPh>
    <rPh sb="3" eb="7">
      <t>シゲンホセイ</t>
    </rPh>
    <phoneticPr fontId="2"/>
  </si>
  <si>
    <t>Resource Multiplier for Puppets</t>
  </si>
  <si>
    <t>非中核州の資源補正(AI)</t>
    <rPh sb="0" eb="4">
      <t>ヒチュウカクシュウ</t>
    </rPh>
    <rPh sb="5" eb="9">
      <t>シゲンホセイ</t>
    </rPh>
    <phoneticPr fontId="2"/>
  </si>
  <si>
    <t>Resource Non-National Province Multiplier (AI)</t>
  </si>
  <si>
    <t>占領地の資源補正</t>
    <rPh sb="0" eb="3">
      <t>センリョウチ</t>
    </rPh>
    <rPh sb="4" eb="8">
      <t>シゲンホセイ</t>
    </rPh>
    <phoneticPr fontId="2"/>
  </si>
  <si>
    <t>Resource Non-Owned Province Multiplier</t>
  </si>
  <si>
    <t>非中核州の資源補正</t>
    <rPh sb="0" eb="3">
      <t>ヒチュウカク</t>
    </rPh>
    <rPh sb="3" eb="4">
      <t>シュウ</t>
    </rPh>
    <rPh sb="5" eb="9">
      <t>シゲンホセイ</t>
    </rPh>
    <phoneticPr fontId="2"/>
  </si>
  <si>
    <t>Resource Non-National Province Multiplier</t>
  </si>
  <si>
    <t>属国のIC補正</t>
    <rPh sb="0" eb="2">
      <t>ゾッコク</t>
    </rPh>
    <rPh sb="5" eb="7">
      <t>ホセイ</t>
    </rPh>
    <phoneticPr fontId="2"/>
  </si>
  <si>
    <t>IC Multiplier for Puppets</t>
  </si>
  <si>
    <t>占領地のIC補正</t>
  </si>
  <si>
    <t>IC Non-Owned Province Multiplier</t>
  </si>
  <si>
    <t>非中核州のIC補正</t>
  </si>
  <si>
    <t>IC Non-National Province Multiplier</t>
  </si>
  <si>
    <t>IC不足時のギアリングボーナス減少値</t>
    <rPh sb="15" eb="17">
      <t>ゲンショウ</t>
    </rPh>
    <rPh sb="17" eb="18">
      <t>チ</t>
    </rPh>
    <phoneticPr fontId="2"/>
  </si>
  <si>
    <t>Gearing Loss if no IC assigned</t>
  </si>
  <si>
    <t>連続生産時の資源消費増加</t>
    <rPh sb="0" eb="2">
      <t>レンゾク</t>
    </rPh>
    <rPh sb="2" eb="4">
      <t>セイサン</t>
    </rPh>
    <rPh sb="4" eb="5">
      <t>ジ</t>
    </rPh>
    <rPh sb="6" eb="8">
      <t>シゲン</t>
    </rPh>
    <rPh sb="8" eb="10">
      <t>ショウヒ</t>
    </rPh>
    <rPh sb="10" eb="12">
      <t>ゾウカ</t>
    </rPh>
    <phoneticPr fontId="2"/>
  </si>
  <si>
    <t>Gearing Bonus Resource Increment</t>
  </si>
  <si>
    <t>ギアリングボーナスの増加値</t>
    <rPh sb="10" eb="13">
      <t>ゾウカチ</t>
    </rPh>
    <phoneticPr fontId="2"/>
  </si>
  <si>
    <t>Gearing Bonus Increment</t>
  </si>
  <si>
    <t>最大ギアリングボーナス</t>
  </si>
  <si>
    <t>Max Gearing Bonus</t>
  </si>
  <si>
    <t>不満度低下補正</t>
    <rPh sb="0" eb="5">
      <t>フマンドテイカ</t>
    </rPh>
    <rPh sb="5" eb="7">
      <t>ホセイ</t>
    </rPh>
    <phoneticPr fontId="2"/>
  </si>
  <si>
    <t>Modifier on dissent reduction</t>
  </si>
  <si>
    <t>最小実効IC</t>
    <rPh sb="0" eb="2">
      <t>サイショウ</t>
    </rPh>
    <rPh sb="2" eb="4">
      <t>ジッコウ</t>
    </rPh>
    <phoneticPr fontId="2"/>
  </si>
  <si>
    <t>Min Final Available IC</t>
  </si>
  <si>
    <t>最小実効ICの比率</t>
    <rPh sb="0" eb="2">
      <t>サイショウ</t>
    </rPh>
    <rPh sb="2" eb="4">
      <t>ジッコウ</t>
    </rPh>
    <rPh sb="7" eb="9">
      <t>ヒリツ</t>
    </rPh>
    <phoneticPr fontId="2"/>
  </si>
  <si>
    <t>Min Available IC as percentage</t>
  </si>
  <si>
    <t>不満度変化速度</t>
    <rPh sb="3" eb="7">
      <t>ヘンカソクド</t>
    </rPh>
    <phoneticPr fontId="2"/>
  </si>
  <si>
    <t>Dissent Change Speed</t>
  </si>
  <si>
    <t>ICから資金への変換効率</t>
    <rPh sb="8" eb="12">
      <t>ヘンカンコウリツ</t>
    </rPh>
    <phoneticPr fontId="2"/>
  </si>
  <si>
    <t>IC to Money Ratio</t>
  </si>
  <si>
    <t>ICから消費財への変換効率</t>
    <rPh sb="4" eb="7">
      <t>ショウヒザイ</t>
    </rPh>
    <rPh sb="9" eb="11">
      <t>ヘンカン</t>
    </rPh>
    <rPh sb="11" eb="13">
      <t>コウリツ</t>
    </rPh>
    <phoneticPr fontId="2"/>
  </si>
  <si>
    <t>IC to Consumer Goods Ratio</t>
  </si>
  <si>
    <t>ICから物資への変換効率</t>
    <rPh sb="4" eb="6">
      <t>ブッシ</t>
    </rPh>
    <rPh sb="8" eb="12">
      <t>ヘンカンコウリツ</t>
    </rPh>
    <phoneticPr fontId="2"/>
  </si>
  <si>
    <t>IC to Supplies ratio</t>
  </si>
  <si>
    <t>ICからTCへの変換効率</t>
    <rPh sb="8" eb="12">
      <t>ヘンカンコウリツ</t>
    </rPh>
    <phoneticPr fontId="2"/>
  </si>
  <si>
    <t>IC to TC ratio</t>
  </si>
  <si>
    <t>economy</t>
    <phoneticPr fontId="2"/>
  </si>
  <si>
    <t>日本語リソース</t>
    <rPh sb="0" eb="3">
      <t>ニホンゴ</t>
    </rPh>
    <phoneticPr fontId="2"/>
  </si>
  <si>
    <t>英語リソース</t>
    <rPh sb="0" eb="2">
      <t>エイゴ</t>
    </rPh>
    <phoneticPr fontId="2"/>
  </si>
  <si>
    <t>日本語項目名</t>
    <rPh sb="0" eb="6">
      <t>ニホンゴコウモクメイ</t>
    </rPh>
    <phoneticPr fontId="2"/>
  </si>
  <si>
    <t>英語項目名</t>
    <rPh sb="0" eb="2">
      <t>エイゴ</t>
    </rPh>
    <rPh sb="2" eb="5">
      <t>コウモクメイ</t>
    </rPh>
    <phoneticPr fontId="2"/>
  </si>
  <si>
    <t>項目ID</t>
    <rPh sb="0" eb="2">
      <t>コウモク</t>
    </rPh>
    <phoneticPr fontId="2"/>
  </si>
  <si>
    <t>セクション</t>
    <phoneticPr fontId="2"/>
  </si>
  <si>
    <t>map</t>
    <phoneticPr fontId="2"/>
  </si>
  <si>
    <t>mod</t>
    <phoneticPr fontId="2"/>
  </si>
  <si>
    <t>ai</t>
    <phoneticPr fontId="2"/>
  </si>
  <si>
    <t>trade</t>
    <phoneticPr fontId="2"/>
  </si>
  <si>
    <t>research</t>
    <phoneticPr fontId="2"/>
  </si>
  <si>
    <t>country</t>
    <phoneticPr fontId="2"/>
  </si>
  <si>
    <t>mission</t>
    <phoneticPr fontId="2"/>
  </si>
  <si>
    <t>combat</t>
    <phoneticPr fontId="2"/>
  </si>
  <si>
    <t>diplomacy</t>
    <phoneticPr fontId="2"/>
  </si>
  <si>
    <t>IntelligenceEnd</t>
    <phoneticPr fontId="2"/>
  </si>
  <si>
    <t>intelligence</t>
    <phoneticPr fontId="2"/>
  </si>
  <si>
    <t>新</t>
    <rPh sb="0" eb="1">
      <t>シン</t>
    </rPh>
    <phoneticPr fontId="2"/>
  </si>
  <si>
    <t>New</t>
    <phoneticPr fontId="2"/>
  </si>
  <si>
    <t>旧</t>
    <rPh sb="0" eb="1">
      <t>キュウ</t>
    </rPh>
    <phoneticPr fontId="2"/>
  </si>
  <si>
    <t>Old</t>
    <phoneticPr fontId="2"/>
  </si>
  <si>
    <t>タイプ2</t>
    <phoneticPr fontId="2"/>
  </si>
  <si>
    <t>Type2</t>
    <phoneticPr fontId="2"/>
  </si>
  <si>
    <t>タイプ1</t>
    <phoneticPr fontId="2"/>
  </si>
  <si>
    <t>Type1</t>
    <phoneticPr fontId="2"/>
  </si>
  <si>
    <t>禁止</t>
    <rPh sb="0" eb="2">
      <t>キンシ</t>
    </rPh>
    <phoneticPr fontId="2"/>
  </si>
  <si>
    <t>Disabled</t>
    <phoneticPr fontId="2"/>
  </si>
  <si>
    <t>許可</t>
    <rPh sb="0" eb="2">
      <t>キョカ</t>
    </rPh>
    <phoneticPr fontId="2"/>
  </si>
  <si>
    <t>Enabled</t>
    <phoneticPr fontId="2"/>
  </si>
  <si>
    <t>有効時のみ</t>
    <rPh sb="0" eb="3">
      <t>ユウコウジ</t>
    </rPh>
    <phoneticPr fontId="2"/>
  </si>
  <si>
    <t>Only Valid</t>
    <phoneticPr fontId="2"/>
  </si>
  <si>
    <t>タイプ4</t>
    <phoneticPr fontId="2"/>
  </si>
  <si>
    <t>Type4</t>
    <phoneticPr fontId="2"/>
  </si>
  <si>
    <t>タイプ3</t>
    <phoneticPr fontId="2"/>
  </si>
  <si>
    <t>Type3</t>
    <phoneticPr fontId="2"/>
  </si>
  <si>
    <t>AIのみ</t>
    <phoneticPr fontId="2"/>
  </si>
  <si>
    <t>AI Only</t>
    <phoneticPr fontId="2"/>
  </si>
  <si>
    <t>レベル2</t>
  </si>
  <si>
    <t>Level2</t>
  </si>
  <si>
    <t>レベル1</t>
  </si>
  <si>
    <t>Level1</t>
  </si>
  <si>
    <t>全て</t>
    <rPh sb="0" eb="1">
      <t>スベ</t>
    </rPh>
    <phoneticPr fontId="2"/>
  </si>
  <si>
    <t>All</t>
  </si>
  <si>
    <t>Disabled</t>
    <phoneticPr fontId="2"/>
  </si>
  <si>
    <t>Yes</t>
    <phoneticPr fontId="2"/>
  </si>
  <si>
    <t>No</t>
    <phoneticPr fontId="2"/>
  </si>
  <si>
    <t>バニラ</t>
    <phoneticPr fontId="2"/>
  </si>
  <si>
    <t>Vanilla</t>
    <phoneticPr fontId="2"/>
  </si>
  <si>
    <t>プレイヤーのみ</t>
    <phoneticPr fontId="2"/>
  </si>
  <si>
    <t>Player Only</t>
    <phoneticPr fontId="2"/>
  </si>
  <si>
    <t>オプション指定</t>
    <rPh sb="5" eb="7">
      <t>シテイ</t>
    </rPh>
    <phoneticPr fontId="2"/>
  </si>
  <si>
    <t>Optional</t>
    <phoneticPr fontId="2"/>
  </si>
  <si>
    <t>最大値</t>
    <rPh sb="0" eb="3">
      <t>サイダイチ</t>
    </rPh>
    <phoneticPr fontId="2"/>
  </si>
  <si>
    <t>Max</t>
    <phoneticPr fontId="2"/>
  </si>
  <si>
    <t>最小値</t>
    <rPh sb="0" eb="3">
      <t>サイショウチ</t>
    </rPh>
    <phoneticPr fontId="2"/>
  </si>
  <si>
    <t>Min</t>
    <phoneticPr fontId="2"/>
  </si>
  <si>
    <t>合計</t>
    <rPh sb="0" eb="2">
      <t>ゴウケイ</t>
    </rPh>
    <phoneticPr fontId="2"/>
  </si>
  <si>
    <t>Sum</t>
    <phoneticPr fontId="2"/>
  </si>
  <si>
    <t>平均</t>
    <rPh sb="0" eb="2">
      <t>ヘイキン</t>
    </rPh>
    <phoneticPr fontId="2"/>
  </si>
  <si>
    <t>Average</t>
    <phoneticPr fontId="2"/>
  </si>
  <si>
    <t>師団優先</t>
    <rPh sb="0" eb="4">
      <t>シダンユウセン</t>
    </rPh>
    <phoneticPr fontId="2"/>
  </si>
  <si>
    <t>Division Preferred</t>
    <phoneticPr fontId="2"/>
  </si>
  <si>
    <t>通過時</t>
    <rPh sb="0" eb="3">
      <t>ツウカジ</t>
    </rPh>
    <phoneticPr fontId="2"/>
  </si>
  <si>
    <t>Passing</t>
    <phoneticPr fontId="2"/>
  </si>
  <si>
    <t>爆撃時</t>
    <rPh sb="0" eb="3">
      <t>バクゲキジ</t>
    </rPh>
    <phoneticPr fontId="2"/>
  </si>
  <si>
    <t>Bombing</t>
    <phoneticPr fontId="2"/>
  </si>
  <si>
    <t>タイプ0</t>
    <phoneticPr fontId="2"/>
  </si>
  <si>
    <t>Type0</t>
    <phoneticPr fontId="2"/>
  </si>
  <si>
    <t>DH</t>
    <phoneticPr fontId="2"/>
  </si>
  <si>
    <t>オリジナル</t>
    <phoneticPr fontId="2"/>
  </si>
  <si>
    <t>Original</t>
    <phoneticPr fontId="2"/>
  </si>
  <si>
    <t>政府首班のみ</t>
    <rPh sb="0" eb="4">
      <t>セイフシュハン</t>
    </rPh>
    <phoneticPr fontId="2"/>
  </si>
  <si>
    <t>HoS Only</t>
    <phoneticPr fontId="2"/>
  </si>
  <si>
    <t>国家元首のみ</t>
    <rPh sb="0" eb="4">
      <t>コッカゲンシュ</t>
    </rPh>
    <phoneticPr fontId="2"/>
  </si>
  <si>
    <t>HoG Only</t>
    <phoneticPr fontId="2"/>
  </si>
  <si>
    <t>All</t>
    <phoneticPr fontId="2"/>
  </si>
  <si>
    <t>発見時/成功時</t>
    <rPh sb="0" eb="3">
      <t>ハッケンジ</t>
    </rPh>
    <rPh sb="4" eb="7">
      <t>セイコウジ</t>
    </rPh>
    <phoneticPr fontId="2"/>
  </si>
  <si>
    <t>Detected/Succeeded</t>
    <phoneticPr fontId="2"/>
  </si>
  <si>
    <t>発見時のみ</t>
    <rPh sb="0" eb="3">
      <t>ハッケンジ</t>
    </rPh>
    <phoneticPr fontId="2"/>
  </si>
  <si>
    <t>Detected Only</t>
    <phoneticPr fontId="2"/>
  </si>
  <si>
    <t>報告しない</t>
    <rPh sb="0" eb="2">
      <t>ホウコク</t>
    </rPh>
    <phoneticPr fontId="2"/>
  </si>
  <si>
    <t>No</t>
    <phoneticPr fontId="2"/>
  </si>
  <si>
    <t>ShowThirdCountrySpyReportsDh</t>
    <phoneticPr fontId="2"/>
  </si>
  <si>
    <t>タイプ2</t>
    <phoneticPr fontId="2"/>
  </si>
  <si>
    <t>Type2</t>
    <phoneticPr fontId="2"/>
  </si>
  <si>
    <t>タイプ1</t>
    <phoneticPr fontId="2"/>
  </si>
  <si>
    <t>Type1</t>
    <phoneticPr fontId="2"/>
  </si>
  <si>
    <t>タイプ0</t>
    <phoneticPr fontId="2"/>
  </si>
  <si>
    <t>Type0</t>
    <phoneticPr fontId="2"/>
  </si>
  <si>
    <t>購入/売却可</t>
    <rPh sb="0" eb="2">
      <t>コウニュウ</t>
    </rPh>
    <rPh sb="3" eb="5">
      <t>バイキャク</t>
    </rPh>
    <rPh sb="5" eb="6">
      <t>カ</t>
    </rPh>
    <phoneticPr fontId="2"/>
  </si>
  <si>
    <t>Buy/Sell</t>
    <phoneticPr fontId="2"/>
  </si>
  <si>
    <t>売却のみ</t>
    <rPh sb="0" eb="2">
      <t>バイキャク</t>
    </rPh>
    <phoneticPr fontId="2"/>
  </si>
  <si>
    <t>Sell Only</t>
    <phoneticPr fontId="2"/>
  </si>
  <si>
    <t>Enabled</t>
    <phoneticPr fontId="2"/>
  </si>
  <si>
    <t>レベル2</t>
    <phoneticPr fontId="2"/>
  </si>
  <si>
    <t>Level2</t>
    <phoneticPr fontId="2"/>
  </si>
  <si>
    <t>レベル1</t>
    <phoneticPr fontId="2"/>
  </si>
  <si>
    <t>Level1</t>
    <phoneticPr fontId="2"/>
  </si>
  <si>
    <t>o</t>
    <phoneticPr fontId="3"/>
  </si>
  <si>
    <t>x</t>
    <phoneticPr fontId="3"/>
  </si>
  <si>
    <t>MapEnd</t>
    <phoneticPr fontId="3"/>
  </si>
  <si>
    <t>o</t>
  </si>
  <si>
    <t>x</t>
  </si>
  <si>
    <t>map</t>
    <phoneticPr fontId="3"/>
  </si>
  <si>
    <t>o</t>
    <phoneticPr fontId="3"/>
  </si>
  <si>
    <t>x</t>
    <phoneticPr fontId="3"/>
  </si>
  <si>
    <t>ModEnd</t>
    <phoneticPr fontId="3"/>
  </si>
  <si>
    <t>x</t>
    <phoneticPr fontId="3"/>
  </si>
  <si>
    <t>mod</t>
    <phoneticPr fontId="3"/>
  </si>
  <si>
    <t>o</t>
    <phoneticPr fontId="3"/>
  </si>
  <si>
    <t>x</t>
    <phoneticPr fontId="3"/>
  </si>
  <si>
    <t>AiEnd</t>
    <phoneticPr fontId="3"/>
  </si>
  <si>
    <t>ai</t>
    <phoneticPr fontId="3"/>
  </si>
  <si>
    <t>o</t>
    <phoneticPr fontId="3"/>
  </si>
  <si>
    <t>x</t>
    <phoneticPr fontId="3"/>
  </si>
  <si>
    <t>TradeEnd</t>
    <phoneticPr fontId="3"/>
  </si>
  <si>
    <t>trade</t>
    <phoneticPr fontId="3"/>
  </si>
  <si>
    <t>ResearchEnd</t>
    <phoneticPr fontId="3"/>
  </si>
  <si>
    <t>research</t>
    <phoneticPr fontId="3"/>
  </si>
  <si>
    <t>CountryEnd</t>
    <phoneticPr fontId="3"/>
  </si>
  <si>
    <t>country</t>
    <phoneticPr fontId="3"/>
  </si>
  <si>
    <t>MissionEnd</t>
    <phoneticPr fontId="3"/>
  </si>
  <si>
    <t>mission</t>
    <phoneticPr fontId="3"/>
  </si>
  <si>
    <t>CombatEnd</t>
    <phoneticPr fontId="3"/>
  </si>
  <si>
    <t>BonusSimilarTerrainTrait</t>
    <phoneticPr fontId="3"/>
  </si>
  <si>
    <t>BonusTerrainTrait</t>
    <phoneticPr fontId="3"/>
  </si>
  <si>
    <t>combat</t>
    <phoneticPr fontId="3"/>
  </si>
  <si>
    <t>DiplomacyEnd</t>
    <phoneticPr fontId="3"/>
  </si>
  <si>
    <t>diplomacy</t>
    <phoneticPr fontId="3"/>
  </si>
  <si>
    <t>IntelligenceEnd</t>
    <phoneticPr fontId="3"/>
  </si>
  <si>
    <t>intelligence</t>
    <phoneticPr fontId="3"/>
  </si>
  <si>
    <t>EconomyEnd</t>
    <phoneticPr fontId="3"/>
  </si>
  <si>
    <t>economy</t>
    <phoneticPr fontId="3"/>
  </si>
  <si>
    <t>None</t>
  </si>
  <si>
    <t>PosInt</t>
  </si>
  <si>
    <t>Enum</t>
  </si>
  <si>
    <t>RangedInt</t>
  </si>
  <si>
    <t>NonNegInt</t>
  </si>
  <si>
    <t>map</t>
    <phoneticPr fontId="3"/>
  </si>
  <si>
    <t>ModEnd</t>
    <phoneticPr fontId="3"/>
  </si>
  <si>
    <t>Bool</t>
  </si>
  <si>
    <t>NonNegDbl</t>
  </si>
  <si>
    <t>NonNegIntMinusOne</t>
  </si>
  <si>
    <t>Int</t>
  </si>
  <si>
    <t>mod</t>
    <phoneticPr fontId="3"/>
  </si>
  <si>
    <t>AiEnd</t>
    <phoneticPr fontId="3"/>
  </si>
  <si>
    <t>RangedDbl</t>
  </si>
  <si>
    <t>RangedIntMinusThree</t>
  </si>
  <si>
    <t>PosDbl</t>
  </si>
  <si>
    <t>RangedDblMinusOne1</t>
  </si>
  <si>
    <t>ai</t>
    <phoneticPr fontId="3"/>
  </si>
  <si>
    <t>TradeEnd</t>
    <phoneticPr fontId="3"/>
  </si>
  <si>
    <t>NonNegDbl2</t>
  </si>
  <si>
    <t>RangedPosInt</t>
  </si>
  <si>
    <t>trade</t>
    <phoneticPr fontId="3"/>
  </si>
  <si>
    <t>ResearchEnd</t>
    <phoneticPr fontId="3"/>
  </si>
  <si>
    <t>NonNegDbl0</t>
  </si>
  <si>
    <t>NonNegDbl5</t>
  </si>
  <si>
    <t>NonPosDbl5AoD</t>
  </si>
  <si>
    <t>research</t>
    <phoneticPr fontId="3"/>
  </si>
  <si>
    <t>CountryEnd</t>
    <phoneticPr fontId="3"/>
  </si>
  <si>
    <t>country</t>
    <phoneticPr fontId="3"/>
  </si>
  <si>
    <t>MissionEnd</t>
    <phoneticPr fontId="3"/>
  </si>
  <si>
    <t>mission</t>
    <phoneticPr fontId="3"/>
  </si>
  <si>
    <t>CombatEnd</t>
    <phoneticPr fontId="3"/>
  </si>
  <si>
    <t>NonNegInt1</t>
  </si>
  <si>
    <t>NonPosDbl</t>
  </si>
  <si>
    <t>RangedDbl0</t>
  </si>
  <si>
    <t>NonPosInt</t>
  </si>
  <si>
    <t>NonNegDblMinusOne</t>
  </si>
  <si>
    <t>NonNegDbl2Dh103Full</t>
  </si>
  <si>
    <t>BonusSimilarTerrainTrait</t>
    <phoneticPr fontId="3"/>
  </si>
  <si>
    <t>NonPosDbl2</t>
  </si>
  <si>
    <t>Dbl</t>
  </si>
  <si>
    <t>NonPosDbl2Dh103Full</t>
  </si>
  <si>
    <t>NonNegDbl2AoD</t>
  </si>
  <si>
    <t>combat</t>
    <phoneticPr fontId="3"/>
  </si>
  <si>
    <t>DiplomacyEnd</t>
    <phoneticPr fontId="3"/>
  </si>
  <si>
    <t>RangedIntMinusOne</t>
  </si>
  <si>
    <t>diplomacy</t>
    <phoneticPr fontId="3"/>
  </si>
  <si>
    <t>IntelligenceEnd</t>
    <phoneticPr fontId="3"/>
  </si>
  <si>
    <t>intelligence</t>
    <phoneticPr fontId="3"/>
  </si>
  <si>
    <t>EconomyEnd</t>
    <phoneticPr fontId="3"/>
  </si>
  <si>
    <t>NonNegDblMinusOne1</t>
  </si>
  <si>
    <t>NonNegDbl4Dda13</t>
  </si>
  <si>
    <t>NonNegDbl2Dh103Full2</t>
  </si>
  <si>
    <t>economy</t>
    <phoneticPr fontId="3"/>
  </si>
  <si>
    <t>NonNegDbl2Dh103Full1</t>
  </si>
  <si>
    <t>NonNegIntNegDbl</t>
  </si>
  <si>
    <t>-</t>
  </si>
  <si>
    <t>Allow Unique Pictures to All Provinces</t>
  </si>
  <si>
    <t>Buldable only in Provinces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</si>
</sst>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8"/>
  <sheetViews>
    <sheetView topLeftCell="A747" workbookViewId="0">
      <selection activeCell="B785" sqref="B785"/>
    </sheetView>
  </sheetViews>
  <sheetFormatPr defaultRowHeight="13.5" x14ac:dyDescent="0.15"/>
  <cols>
    <col min="1" max="1" width="10.5" style="2" bestFit="1" customWidth="1"/>
    <col min="2" max="2" width="31.75" style="2" bestFit="1" customWidth="1"/>
    <col min="3" max="3" width="21.5" style="2" bestFit="1" customWidth="1"/>
    <col min="4" max="4" width="34.5" style="2" bestFit="1" customWidth="1"/>
    <col min="5" max="16384" width="9" style="2"/>
  </cols>
  <sheetData>
    <row r="1" spans="1:4" x14ac:dyDescent="0.15">
      <c r="A1" s="2" t="s">
        <v>2523</v>
      </c>
      <c r="B1" s="2" t="s">
        <v>811</v>
      </c>
      <c r="C1" s="2" t="s">
        <v>2512</v>
      </c>
      <c r="D1" s="2" t="str">
        <f t="shared" ref="D1:D64" si="0">"MiscItemType."&amp;C1&amp;","</f>
        <v>MiscItemType.NonNegDbl2AoD,</v>
      </c>
    </row>
    <row r="2" spans="1:4" x14ac:dyDescent="0.15">
      <c r="B2" s="2" t="s">
        <v>810</v>
      </c>
      <c r="C2" s="2" t="s">
        <v>2478</v>
      </c>
      <c r="D2" s="2" t="str">
        <f t="shared" si="0"/>
        <v>MiscItemType.NonNegDbl,</v>
      </c>
    </row>
    <row r="3" spans="1:4" x14ac:dyDescent="0.15">
      <c r="B3" s="2" t="s">
        <v>809</v>
      </c>
      <c r="C3" s="2" t="s">
        <v>2478</v>
      </c>
      <c r="D3" s="2" t="str">
        <f t="shared" si="0"/>
        <v>MiscItemType.NonNegDbl,</v>
      </c>
    </row>
    <row r="4" spans="1:4" x14ac:dyDescent="0.15">
      <c r="B4" s="2" t="s">
        <v>808</v>
      </c>
      <c r="C4" s="2" t="s">
        <v>2478</v>
      </c>
      <c r="D4" s="2" t="str">
        <f t="shared" si="0"/>
        <v>MiscItemType.NonNegDbl,</v>
      </c>
    </row>
    <row r="5" spans="1:4" x14ac:dyDescent="0.15">
      <c r="B5" s="2" t="s">
        <v>749</v>
      </c>
      <c r="C5" s="2" t="s">
        <v>2478</v>
      </c>
      <c r="D5" s="2" t="str">
        <f t="shared" si="0"/>
        <v>MiscItemType.NonNegDbl,</v>
      </c>
    </row>
    <row r="6" spans="1:4" x14ac:dyDescent="0.15">
      <c r="B6" s="2" t="s">
        <v>684</v>
      </c>
      <c r="C6" s="2" t="s">
        <v>2478</v>
      </c>
      <c r="D6" s="2" t="str">
        <f t="shared" si="0"/>
        <v>MiscItemType.NonNegDbl,</v>
      </c>
    </row>
    <row r="7" spans="1:4" x14ac:dyDescent="0.15">
      <c r="B7" s="2" t="s">
        <v>683</v>
      </c>
      <c r="C7" s="2" t="s">
        <v>2474</v>
      </c>
      <c r="D7" s="2" t="str">
        <f t="shared" si="0"/>
        <v>MiscItemType.NonNegInt,</v>
      </c>
    </row>
    <row r="8" spans="1:4" x14ac:dyDescent="0.15">
      <c r="B8" s="2" t="s">
        <v>682</v>
      </c>
      <c r="C8" s="2" t="s">
        <v>2478</v>
      </c>
      <c r="D8" s="2" t="str">
        <f t="shared" si="0"/>
        <v>MiscItemType.NonNegDbl,</v>
      </c>
    </row>
    <row r="9" spans="1:4" x14ac:dyDescent="0.15">
      <c r="B9" s="2" t="s">
        <v>807</v>
      </c>
      <c r="C9" s="2" t="s">
        <v>2489</v>
      </c>
      <c r="D9" s="2" t="str">
        <f t="shared" si="0"/>
        <v>MiscItemType.NonNegDbl2,</v>
      </c>
    </row>
    <row r="10" spans="1:4" x14ac:dyDescent="0.15">
      <c r="B10" s="2" t="s">
        <v>806</v>
      </c>
      <c r="C10" s="2" t="s">
        <v>2489</v>
      </c>
      <c r="D10" s="2" t="str">
        <f t="shared" si="0"/>
        <v>MiscItemType.NonNegDbl2,</v>
      </c>
    </row>
    <row r="11" spans="1:4" x14ac:dyDescent="0.15">
      <c r="B11" s="2" t="s">
        <v>748</v>
      </c>
      <c r="C11" s="2" t="s">
        <v>2478</v>
      </c>
      <c r="D11" s="2" t="str">
        <f t="shared" si="0"/>
        <v>MiscItemType.NonNegDbl,</v>
      </c>
    </row>
    <row r="12" spans="1:4" x14ac:dyDescent="0.15">
      <c r="B12" s="2" t="s">
        <v>747</v>
      </c>
      <c r="C12" s="2" t="s">
        <v>2478</v>
      </c>
      <c r="D12" s="2" t="str">
        <f t="shared" si="0"/>
        <v>MiscItemType.NonNegDbl,</v>
      </c>
    </row>
    <row r="13" spans="1:4" x14ac:dyDescent="0.15">
      <c r="B13" s="2" t="s">
        <v>805</v>
      </c>
      <c r="C13" s="2" t="s">
        <v>2478</v>
      </c>
      <c r="D13" s="2" t="str">
        <f t="shared" si="0"/>
        <v>MiscItemType.NonNegDbl,</v>
      </c>
    </row>
    <row r="14" spans="1:4" x14ac:dyDescent="0.15">
      <c r="B14" s="2" t="s">
        <v>804</v>
      </c>
      <c r="C14" s="2" t="s">
        <v>2478</v>
      </c>
      <c r="D14" s="2" t="str">
        <f t="shared" si="0"/>
        <v>MiscItemType.NonNegDbl,</v>
      </c>
    </row>
    <row r="15" spans="1:4" x14ac:dyDescent="0.15">
      <c r="B15" s="2" t="s">
        <v>681</v>
      </c>
      <c r="C15" s="2" t="s">
        <v>2478</v>
      </c>
      <c r="D15" s="2" t="str">
        <f t="shared" si="0"/>
        <v>MiscItemType.NonNegDbl,</v>
      </c>
    </row>
    <row r="16" spans="1:4" x14ac:dyDescent="0.15">
      <c r="B16" s="2" t="s">
        <v>680</v>
      </c>
      <c r="C16" s="2" t="s">
        <v>2478</v>
      </c>
      <c r="D16" s="2" t="str">
        <f t="shared" si="0"/>
        <v>MiscItemType.NonNegDbl,</v>
      </c>
    </row>
    <row r="17" spans="2:4" x14ac:dyDescent="0.15">
      <c r="B17" s="2" t="s">
        <v>679</v>
      </c>
      <c r="C17" s="2" t="s">
        <v>2478</v>
      </c>
      <c r="D17" s="2" t="str">
        <f t="shared" si="0"/>
        <v>MiscItemType.NonNegDbl,</v>
      </c>
    </row>
    <row r="18" spans="2:4" x14ac:dyDescent="0.15">
      <c r="B18" s="2" t="s">
        <v>678</v>
      </c>
      <c r="C18" s="2" t="s">
        <v>2506</v>
      </c>
      <c r="D18" s="2" t="str">
        <f t="shared" si="0"/>
        <v>MiscItemType.NonNegDblMinusOne,</v>
      </c>
    </row>
    <row r="19" spans="2:4" x14ac:dyDescent="0.15">
      <c r="B19" s="2" t="s">
        <v>677</v>
      </c>
      <c r="C19" s="2" t="s">
        <v>2478</v>
      </c>
      <c r="D19" s="2" t="str">
        <f t="shared" si="0"/>
        <v>MiscItemType.NonNegDbl,</v>
      </c>
    </row>
    <row r="20" spans="2:4" x14ac:dyDescent="0.15">
      <c r="B20" s="2" t="s">
        <v>803</v>
      </c>
      <c r="C20" s="2" t="s">
        <v>2478</v>
      </c>
      <c r="D20" s="2" t="str">
        <f t="shared" si="0"/>
        <v>MiscItemType.NonNegDbl,</v>
      </c>
    </row>
    <row r="21" spans="2:4" x14ac:dyDescent="0.15">
      <c r="B21" s="2" t="s">
        <v>802</v>
      </c>
      <c r="C21" s="2" t="s">
        <v>2478</v>
      </c>
      <c r="D21" s="2" t="str">
        <f t="shared" si="0"/>
        <v>MiscItemType.NonNegDbl,</v>
      </c>
    </row>
    <row r="22" spans="2:4" x14ac:dyDescent="0.15">
      <c r="B22" s="2" t="s">
        <v>801</v>
      </c>
      <c r="C22" s="2" t="s">
        <v>2478</v>
      </c>
      <c r="D22" s="2" t="str">
        <f t="shared" si="0"/>
        <v>MiscItemType.NonNegDbl,</v>
      </c>
    </row>
    <row r="23" spans="2:4" x14ac:dyDescent="0.15">
      <c r="B23" s="2" t="s">
        <v>800</v>
      </c>
      <c r="C23" s="2" t="s">
        <v>2478</v>
      </c>
      <c r="D23" s="2" t="str">
        <f t="shared" si="0"/>
        <v>MiscItemType.NonNegDbl,</v>
      </c>
    </row>
    <row r="24" spans="2:4" x14ac:dyDescent="0.15">
      <c r="B24" s="2" t="s">
        <v>799</v>
      </c>
      <c r="C24" s="2" t="s">
        <v>2478</v>
      </c>
      <c r="D24" s="2" t="str">
        <f t="shared" si="0"/>
        <v>MiscItemType.NonNegDbl,</v>
      </c>
    </row>
    <row r="25" spans="2:4" x14ac:dyDescent="0.15">
      <c r="B25" s="2" t="s">
        <v>798</v>
      </c>
      <c r="C25" s="2" t="s">
        <v>2478</v>
      </c>
      <c r="D25" s="2" t="str">
        <f t="shared" si="0"/>
        <v>MiscItemType.NonNegDbl,</v>
      </c>
    </row>
    <row r="26" spans="2:4" x14ac:dyDescent="0.15">
      <c r="B26" s="2" t="s">
        <v>797</v>
      </c>
      <c r="C26" s="2" t="s">
        <v>2478</v>
      </c>
      <c r="D26" s="2" t="str">
        <f t="shared" si="0"/>
        <v>MiscItemType.NonNegDbl,</v>
      </c>
    </row>
    <row r="27" spans="2:4" x14ac:dyDescent="0.15">
      <c r="B27" s="2" t="s">
        <v>796</v>
      </c>
      <c r="C27" s="2" t="s">
        <v>2478</v>
      </c>
      <c r="D27" s="2" t="str">
        <f t="shared" si="0"/>
        <v>MiscItemType.NonNegDbl,</v>
      </c>
    </row>
    <row r="28" spans="2:4" x14ac:dyDescent="0.15">
      <c r="B28" s="2" t="s">
        <v>795</v>
      </c>
      <c r="C28" s="2" t="s">
        <v>2478</v>
      </c>
      <c r="D28" s="2" t="str">
        <f t="shared" si="0"/>
        <v>MiscItemType.NonNegDbl,</v>
      </c>
    </row>
    <row r="29" spans="2:4" x14ac:dyDescent="0.15">
      <c r="B29" s="2" t="s">
        <v>794</v>
      </c>
      <c r="C29" s="2" t="s">
        <v>2478</v>
      </c>
      <c r="D29" s="2" t="str">
        <f t="shared" si="0"/>
        <v>MiscItemType.NonNegDbl,</v>
      </c>
    </row>
    <row r="30" spans="2:4" x14ac:dyDescent="0.15">
      <c r="B30" s="2" t="s">
        <v>793</v>
      </c>
      <c r="C30" s="2" t="s">
        <v>2478</v>
      </c>
      <c r="D30" s="2" t="str">
        <f t="shared" si="0"/>
        <v>MiscItemType.NonNegDbl,</v>
      </c>
    </row>
    <row r="31" spans="2:4" x14ac:dyDescent="0.15">
      <c r="B31" s="2" t="s">
        <v>792</v>
      </c>
      <c r="C31" s="2" t="s">
        <v>2478</v>
      </c>
      <c r="D31" s="2" t="str">
        <f t="shared" si="0"/>
        <v>MiscItemType.NonNegDbl,</v>
      </c>
    </row>
    <row r="32" spans="2:4" x14ac:dyDescent="0.15">
      <c r="B32" s="2" t="s">
        <v>676</v>
      </c>
      <c r="C32" s="2" t="s">
        <v>2478</v>
      </c>
      <c r="D32" s="2" t="str">
        <f t="shared" si="0"/>
        <v>MiscItemType.NonNegDbl,</v>
      </c>
    </row>
    <row r="33" spans="2:4" x14ac:dyDescent="0.15">
      <c r="B33" s="2" t="s">
        <v>675</v>
      </c>
      <c r="C33" s="2" t="s">
        <v>2522</v>
      </c>
      <c r="D33" s="2" t="str">
        <f t="shared" si="0"/>
        <v>MiscItemType.NonNegDbl2Dh103Full2,</v>
      </c>
    </row>
    <row r="34" spans="2:4" x14ac:dyDescent="0.15">
      <c r="B34" s="2" t="s">
        <v>674</v>
      </c>
      <c r="C34" s="2" t="s">
        <v>2522</v>
      </c>
      <c r="D34" s="2" t="str">
        <f t="shared" si="0"/>
        <v>MiscItemType.NonNegDbl2Dh103Full2,</v>
      </c>
    </row>
    <row r="35" spans="2:4" x14ac:dyDescent="0.15">
      <c r="B35" s="2" t="s">
        <v>673</v>
      </c>
      <c r="C35" s="2" t="s">
        <v>2522</v>
      </c>
      <c r="D35" s="2" t="str">
        <f t="shared" si="0"/>
        <v>MiscItemType.NonNegDbl2Dh103Full2,</v>
      </c>
    </row>
    <row r="36" spans="2:4" x14ac:dyDescent="0.15">
      <c r="B36" s="2" t="s">
        <v>672</v>
      </c>
      <c r="C36" s="2" t="s">
        <v>2478</v>
      </c>
      <c r="D36" s="2" t="str">
        <f t="shared" si="0"/>
        <v>MiscItemType.NonNegDbl,</v>
      </c>
    </row>
    <row r="37" spans="2:4" x14ac:dyDescent="0.15">
      <c r="B37" s="2" t="s">
        <v>791</v>
      </c>
      <c r="C37" s="2" t="s">
        <v>2478</v>
      </c>
      <c r="D37" s="2" t="str">
        <f t="shared" si="0"/>
        <v>MiscItemType.NonNegDbl,</v>
      </c>
    </row>
    <row r="38" spans="2:4" x14ac:dyDescent="0.15">
      <c r="B38" s="2" t="s">
        <v>790</v>
      </c>
      <c r="C38" s="2" t="s">
        <v>2478</v>
      </c>
      <c r="D38" s="2" t="str">
        <f t="shared" si="0"/>
        <v>MiscItemType.NonNegDbl,</v>
      </c>
    </row>
    <row r="39" spans="2:4" x14ac:dyDescent="0.15">
      <c r="B39" s="2" t="s">
        <v>789</v>
      </c>
      <c r="C39" s="2" t="s">
        <v>2478</v>
      </c>
      <c r="D39" s="2" t="str">
        <f t="shared" si="0"/>
        <v>MiscItemType.NonNegDbl,</v>
      </c>
    </row>
    <row r="40" spans="2:4" x14ac:dyDescent="0.15">
      <c r="B40" s="2" t="s">
        <v>788</v>
      </c>
      <c r="C40" s="2" t="s">
        <v>2493</v>
      </c>
      <c r="D40" s="2" t="str">
        <f t="shared" si="0"/>
        <v>MiscItemType.NonNegDbl0,</v>
      </c>
    </row>
    <row r="41" spans="2:4" x14ac:dyDescent="0.15">
      <c r="B41" s="2" t="s">
        <v>787</v>
      </c>
      <c r="C41" s="2" t="s">
        <v>2493</v>
      </c>
      <c r="D41" s="2" t="str">
        <f t="shared" si="0"/>
        <v>MiscItemType.NonNegDbl0,</v>
      </c>
    </row>
    <row r="42" spans="2:4" x14ac:dyDescent="0.15">
      <c r="B42" s="2" t="s">
        <v>786</v>
      </c>
      <c r="C42" s="2" t="s">
        <v>2493</v>
      </c>
      <c r="D42" s="2" t="str">
        <f t="shared" si="0"/>
        <v>MiscItemType.NonNegDbl0,</v>
      </c>
    </row>
    <row r="43" spans="2:4" x14ac:dyDescent="0.15">
      <c r="B43" s="2" t="s">
        <v>785</v>
      </c>
      <c r="C43" s="2" t="s">
        <v>2493</v>
      </c>
      <c r="D43" s="2" t="str">
        <f t="shared" si="0"/>
        <v>MiscItemType.NonNegDbl0,</v>
      </c>
    </row>
    <row r="44" spans="2:4" x14ac:dyDescent="0.15">
      <c r="B44" s="2" t="s">
        <v>671</v>
      </c>
      <c r="C44" s="2" t="s">
        <v>2478</v>
      </c>
      <c r="D44" s="2" t="str">
        <f t="shared" si="0"/>
        <v>MiscItemType.NonNegDbl,</v>
      </c>
    </row>
    <row r="45" spans="2:4" x14ac:dyDescent="0.15">
      <c r="B45" s="2" t="s">
        <v>784</v>
      </c>
      <c r="C45" s="2" t="s">
        <v>2493</v>
      </c>
      <c r="D45" s="2" t="str">
        <f t="shared" si="0"/>
        <v>MiscItemType.NonNegDbl0,</v>
      </c>
    </row>
    <row r="46" spans="2:4" x14ac:dyDescent="0.15">
      <c r="B46" s="2" t="s">
        <v>2247</v>
      </c>
      <c r="C46" s="2" t="s">
        <v>2478</v>
      </c>
      <c r="D46" s="2" t="str">
        <f t="shared" si="0"/>
        <v>MiscItemType.NonNegDbl,</v>
      </c>
    </row>
    <row r="47" spans="2:4" x14ac:dyDescent="0.15">
      <c r="B47" s="2" t="s">
        <v>670</v>
      </c>
      <c r="C47" s="2" t="s">
        <v>2478</v>
      </c>
      <c r="D47" s="2" t="str">
        <f t="shared" si="0"/>
        <v>MiscItemType.NonNegDbl,</v>
      </c>
    </row>
    <row r="48" spans="2:4" x14ac:dyDescent="0.15">
      <c r="B48" s="2" t="s">
        <v>669</v>
      </c>
      <c r="C48" s="2" t="s">
        <v>2474</v>
      </c>
      <c r="D48" s="2" t="str">
        <f t="shared" si="0"/>
        <v>MiscItemType.NonNegInt,</v>
      </c>
    </row>
    <row r="49" spans="2:4" x14ac:dyDescent="0.15">
      <c r="B49" s="2" t="s">
        <v>668</v>
      </c>
      <c r="C49" s="2" t="s">
        <v>2473</v>
      </c>
      <c r="D49" s="2" t="str">
        <f t="shared" si="0"/>
        <v>MiscItemType.RangedInt,</v>
      </c>
    </row>
    <row r="50" spans="2:4" x14ac:dyDescent="0.15">
      <c r="B50" s="2" t="s">
        <v>783</v>
      </c>
      <c r="C50" s="2" t="s">
        <v>2521</v>
      </c>
      <c r="D50" s="2" t="str">
        <f t="shared" si="0"/>
        <v>MiscItemType.NonNegDbl4Dda13,</v>
      </c>
    </row>
    <row r="51" spans="2:4" x14ac:dyDescent="0.15">
      <c r="B51" s="2" t="s">
        <v>782</v>
      </c>
      <c r="C51" s="2" t="s">
        <v>2474</v>
      </c>
      <c r="D51" s="2" t="str">
        <f t="shared" si="0"/>
        <v>MiscItemType.NonNegInt,</v>
      </c>
    </row>
    <row r="52" spans="2:4" x14ac:dyDescent="0.15">
      <c r="B52" s="2" t="s">
        <v>781</v>
      </c>
      <c r="C52" s="2" t="s">
        <v>2478</v>
      </c>
      <c r="D52" s="2" t="str">
        <f t="shared" si="0"/>
        <v>MiscItemType.NonNegDbl,</v>
      </c>
    </row>
    <row r="53" spans="2:4" x14ac:dyDescent="0.15">
      <c r="B53" s="2" t="s">
        <v>780</v>
      </c>
      <c r="C53" s="2" t="s">
        <v>2477</v>
      </c>
      <c r="D53" s="2" t="str">
        <f t="shared" si="0"/>
        <v>MiscItemType.Bool,</v>
      </c>
    </row>
    <row r="54" spans="2:4" x14ac:dyDescent="0.15">
      <c r="B54" s="2" t="s">
        <v>779</v>
      </c>
      <c r="C54" s="2" t="s">
        <v>2474</v>
      </c>
      <c r="D54" s="2" t="str">
        <f t="shared" si="0"/>
        <v>MiscItemType.NonNegInt,</v>
      </c>
    </row>
    <row r="55" spans="2:4" x14ac:dyDescent="0.15">
      <c r="B55" s="2" t="s">
        <v>778</v>
      </c>
      <c r="C55" s="2" t="s">
        <v>2474</v>
      </c>
      <c r="D55" s="2" t="str">
        <f t="shared" si="0"/>
        <v>MiscItemType.NonNegInt,</v>
      </c>
    </row>
    <row r="56" spans="2:4" x14ac:dyDescent="0.15">
      <c r="B56" s="2" t="s">
        <v>777</v>
      </c>
      <c r="C56" s="2" t="s">
        <v>2473</v>
      </c>
      <c r="D56" s="2" t="str">
        <f t="shared" si="0"/>
        <v>MiscItemType.RangedInt,</v>
      </c>
    </row>
    <row r="57" spans="2:4" x14ac:dyDescent="0.15">
      <c r="B57" s="2" t="s">
        <v>776</v>
      </c>
      <c r="C57" s="2" t="s">
        <v>2473</v>
      </c>
      <c r="D57" s="2" t="str">
        <f t="shared" si="0"/>
        <v>MiscItemType.RangedInt,</v>
      </c>
    </row>
    <row r="58" spans="2:4" x14ac:dyDescent="0.15">
      <c r="B58" s="2" t="s">
        <v>775</v>
      </c>
      <c r="C58" s="2" t="s">
        <v>2472</v>
      </c>
      <c r="D58" s="2" t="str">
        <f t="shared" si="0"/>
        <v>MiscItemType.Enum,</v>
      </c>
    </row>
    <row r="59" spans="2:4" x14ac:dyDescent="0.15">
      <c r="B59" s="2" t="s">
        <v>774</v>
      </c>
      <c r="C59" s="2" t="s">
        <v>2483</v>
      </c>
      <c r="D59" s="2" t="str">
        <f t="shared" si="0"/>
        <v>MiscItemType.RangedDbl,</v>
      </c>
    </row>
    <row r="60" spans="2:4" x14ac:dyDescent="0.15">
      <c r="B60" s="2" t="s">
        <v>773</v>
      </c>
      <c r="C60" s="2" t="s">
        <v>2473</v>
      </c>
      <c r="D60" s="2" t="str">
        <f t="shared" si="0"/>
        <v>MiscItemType.RangedInt,</v>
      </c>
    </row>
    <row r="61" spans="2:4" x14ac:dyDescent="0.15">
      <c r="B61" s="2" t="s">
        <v>772</v>
      </c>
      <c r="C61" s="2" t="s">
        <v>2472</v>
      </c>
      <c r="D61" s="2" t="str">
        <f t="shared" si="0"/>
        <v>MiscItemType.Enum,</v>
      </c>
    </row>
    <row r="62" spans="2:4" x14ac:dyDescent="0.15">
      <c r="B62" s="2" t="s">
        <v>771</v>
      </c>
      <c r="C62" s="2" t="s">
        <v>2474</v>
      </c>
      <c r="D62" s="2" t="str">
        <f t="shared" si="0"/>
        <v>MiscItemType.NonNegInt,</v>
      </c>
    </row>
    <row r="63" spans="2:4" x14ac:dyDescent="0.15">
      <c r="B63" s="2" t="s">
        <v>770</v>
      </c>
      <c r="C63" s="2" t="s">
        <v>2478</v>
      </c>
      <c r="D63" s="2" t="str">
        <f t="shared" si="0"/>
        <v>MiscItemType.NonNegDbl,</v>
      </c>
    </row>
    <row r="64" spans="2:4" x14ac:dyDescent="0.15">
      <c r="B64" s="2" t="s">
        <v>769</v>
      </c>
      <c r="C64" s="2" t="s">
        <v>2478</v>
      </c>
      <c r="D64" s="2" t="str">
        <f t="shared" si="0"/>
        <v>MiscItemType.NonNegDbl,</v>
      </c>
    </row>
    <row r="65" spans="2:4" x14ac:dyDescent="0.15">
      <c r="B65" s="2" t="s">
        <v>768</v>
      </c>
      <c r="C65" s="2" t="s">
        <v>2478</v>
      </c>
      <c r="D65" s="2" t="str">
        <f t="shared" ref="D65:D128" si="1">"MiscItemType."&amp;C65&amp;","</f>
        <v>MiscItemType.NonNegDbl,</v>
      </c>
    </row>
    <row r="66" spans="2:4" x14ac:dyDescent="0.15">
      <c r="B66" s="2" t="s">
        <v>746</v>
      </c>
      <c r="C66" s="2" t="s">
        <v>2489</v>
      </c>
      <c r="D66" s="2" t="str">
        <f t="shared" si="1"/>
        <v>MiscItemType.NonNegDbl2,</v>
      </c>
    </row>
    <row r="67" spans="2:4" x14ac:dyDescent="0.15">
      <c r="B67" s="2" t="s">
        <v>745</v>
      </c>
      <c r="C67" s="2" t="s">
        <v>2478</v>
      </c>
      <c r="D67" s="2" t="str">
        <f t="shared" si="1"/>
        <v>MiscItemType.NonNegDbl,</v>
      </c>
    </row>
    <row r="68" spans="2:4" x14ac:dyDescent="0.15">
      <c r="B68" s="2" t="s">
        <v>744</v>
      </c>
      <c r="C68" s="2" t="s">
        <v>2474</v>
      </c>
      <c r="D68" s="2" t="str">
        <f t="shared" si="1"/>
        <v>MiscItemType.NonNegInt,</v>
      </c>
    </row>
    <row r="69" spans="2:4" x14ac:dyDescent="0.15">
      <c r="B69" s="2" t="s">
        <v>767</v>
      </c>
      <c r="C69" s="2" t="s">
        <v>2474</v>
      </c>
      <c r="D69" s="2" t="str">
        <f t="shared" si="1"/>
        <v>MiscItemType.NonNegInt,</v>
      </c>
    </row>
    <row r="70" spans="2:4" x14ac:dyDescent="0.15">
      <c r="B70" s="2" t="s">
        <v>743</v>
      </c>
      <c r="C70" s="2" t="s">
        <v>2478</v>
      </c>
      <c r="D70" s="2" t="str">
        <f t="shared" si="1"/>
        <v>MiscItemType.NonNegDbl,</v>
      </c>
    </row>
    <row r="71" spans="2:4" x14ac:dyDescent="0.15">
      <c r="B71" s="2" t="s">
        <v>742</v>
      </c>
      <c r="C71" s="2" t="s">
        <v>2474</v>
      </c>
      <c r="D71" s="2" t="str">
        <f t="shared" si="1"/>
        <v>MiscItemType.NonNegInt,</v>
      </c>
    </row>
    <row r="72" spans="2:4" x14ac:dyDescent="0.15">
      <c r="B72" s="2" t="s">
        <v>741</v>
      </c>
      <c r="C72" s="2" t="s">
        <v>2474</v>
      </c>
      <c r="D72" s="2" t="str">
        <f t="shared" si="1"/>
        <v>MiscItemType.NonNegInt,</v>
      </c>
    </row>
    <row r="73" spans="2:4" x14ac:dyDescent="0.15">
      <c r="B73" s="2" t="s">
        <v>740</v>
      </c>
      <c r="C73" s="2" t="s">
        <v>2478</v>
      </c>
      <c r="D73" s="2" t="str">
        <f t="shared" si="1"/>
        <v>MiscItemType.NonNegDbl,</v>
      </c>
    </row>
    <row r="74" spans="2:4" x14ac:dyDescent="0.15">
      <c r="B74" s="2" t="s">
        <v>739</v>
      </c>
      <c r="C74" s="2" t="s">
        <v>2478</v>
      </c>
      <c r="D74" s="2" t="str">
        <f t="shared" si="1"/>
        <v>MiscItemType.NonNegDbl,</v>
      </c>
    </row>
    <row r="75" spans="2:4" x14ac:dyDescent="0.15">
      <c r="B75" s="2" t="s">
        <v>738</v>
      </c>
      <c r="C75" s="2" t="s">
        <v>2478</v>
      </c>
      <c r="D75" s="2" t="str">
        <f t="shared" si="1"/>
        <v>MiscItemType.NonNegDbl,</v>
      </c>
    </row>
    <row r="76" spans="2:4" x14ac:dyDescent="0.15">
      <c r="B76" s="2" t="s">
        <v>737</v>
      </c>
      <c r="C76" s="2" t="s">
        <v>2478</v>
      </c>
      <c r="D76" s="2" t="str">
        <f t="shared" si="1"/>
        <v>MiscItemType.NonNegDbl,</v>
      </c>
    </row>
    <row r="77" spans="2:4" x14ac:dyDescent="0.15">
      <c r="B77" s="2" t="s">
        <v>736</v>
      </c>
      <c r="C77" s="2" t="s">
        <v>2478</v>
      </c>
      <c r="D77" s="2" t="str">
        <f t="shared" si="1"/>
        <v>MiscItemType.NonNegDbl,</v>
      </c>
    </row>
    <row r="78" spans="2:4" x14ac:dyDescent="0.15">
      <c r="B78" s="2" t="s">
        <v>735</v>
      </c>
      <c r="C78" s="2" t="s">
        <v>2478</v>
      </c>
      <c r="D78" s="2" t="str">
        <f t="shared" si="1"/>
        <v>MiscItemType.NonNegDbl,</v>
      </c>
    </row>
    <row r="79" spans="2:4" x14ac:dyDescent="0.15">
      <c r="B79" s="2" t="s">
        <v>734</v>
      </c>
      <c r="C79" s="2" t="s">
        <v>2478</v>
      </c>
      <c r="D79" s="2" t="str">
        <f t="shared" si="1"/>
        <v>MiscItemType.NonNegDbl,</v>
      </c>
    </row>
    <row r="80" spans="2:4" x14ac:dyDescent="0.15">
      <c r="B80" s="2" t="s">
        <v>733</v>
      </c>
      <c r="C80" s="2" t="s">
        <v>2478</v>
      </c>
      <c r="D80" s="2" t="str">
        <f t="shared" si="1"/>
        <v>MiscItemType.NonNegDbl,</v>
      </c>
    </row>
    <row r="81" spans="2:4" x14ac:dyDescent="0.15">
      <c r="B81" s="2" t="s">
        <v>732</v>
      </c>
      <c r="C81" s="2" t="s">
        <v>2478</v>
      </c>
      <c r="D81" s="2" t="str">
        <f t="shared" si="1"/>
        <v>MiscItemType.NonNegDbl,</v>
      </c>
    </row>
    <row r="82" spans="2:4" x14ac:dyDescent="0.15">
      <c r="B82" s="2" t="s">
        <v>731</v>
      </c>
      <c r="C82" s="2" t="s">
        <v>2478</v>
      </c>
      <c r="D82" s="2" t="str">
        <f t="shared" si="1"/>
        <v>MiscItemType.NonNegDbl,</v>
      </c>
    </row>
    <row r="83" spans="2:4" x14ac:dyDescent="0.15">
      <c r="B83" s="2" t="s">
        <v>730</v>
      </c>
      <c r="C83" s="2" t="s">
        <v>2478</v>
      </c>
      <c r="D83" s="2" t="str">
        <f t="shared" si="1"/>
        <v>MiscItemType.NonNegDbl,</v>
      </c>
    </row>
    <row r="84" spans="2:4" x14ac:dyDescent="0.15">
      <c r="B84" s="2" t="s">
        <v>729</v>
      </c>
      <c r="C84" s="2" t="s">
        <v>2478</v>
      </c>
      <c r="D84" s="2" t="str">
        <f t="shared" si="1"/>
        <v>MiscItemType.NonNegDbl,</v>
      </c>
    </row>
    <row r="85" spans="2:4" x14ac:dyDescent="0.15">
      <c r="B85" s="2" t="s">
        <v>728</v>
      </c>
      <c r="C85" s="2" t="s">
        <v>2478</v>
      </c>
      <c r="D85" s="2" t="str">
        <f t="shared" si="1"/>
        <v>MiscItemType.NonNegDbl,</v>
      </c>
    </row>
    <row r="86" spans="2:4" x14ac:dyDescent="0.15">
      <c r="B86" s="2" t="s">
        <v>727</v>
      </c>
      <c r="C86" s="2" t="s">
        <v>2478</v>
      </c>
      <c r="D86" s="2" t="str">
        <f t="shared" si="1"/>
        <v>MiscItemType.NonNegDbl,</v>
      </c>
    </row>
    <row r="87" spans="2:4" x14ac:dyDescent="0.15">
      <c r="B87" s="2" t="s">
        <v>726</v>
      </c>
      <c r="C87" s="2" t="s">
        <v>2478</v>
      </c>
      <c r="D87" s="2" t="str">
        <f t="shared" si="1"/>
        <v>MiscItemType.NonNegDbl,</v>
      </c>
    </row>
    <row r="88" spans="2:4" x14ac:dyDescent="0.15">
      <c r="B88" s="2" t="s">
        <v>725</v>
      </c>
      <c r="C88" s="2" t="s">
        <v>2478</v>
      </c>
      <c r="D88" s="2" t="str">
        <f t="shared" si="1"/>
        <v>MiscItemType.NonNegDbl,</v>
      </c>
    </row>
    <row r="89" spans="2:4" x14ac:dyDescent="0.15">
      <c r="B89" s="2" t="s">
        <v>724</v>
      </c>
      <c r="C89" s="2" t="s">
        <v>2478</v>
      </c>
      <c r="D89" s="2" t="str">
        <f t="shared" si="1"/>
        <v>MiscItemType.NonNegDbl,</v>
      </c>
    </row>
    <row r="90" spans="2:4" x14ac:dyDescent="0.15">
      <c r="B90" s="2" t="s">
        <v>723</v>
      </c>
      <c r="C90" s="2" t="s">
        <v>2478</v>
      </c>
      <c r="D90" s="2" t="str">
        <f t="shared" si="1"/>
        <v>MiscItemType.NonNegDbl,</v>
      </c>
    </row>
    <row r="91" spans="2:4" x14ac:dyDescent="0.15">
      <c r="B91" s="2" t="s">
        <v>766</v>
      </c>
      <c r="C91" s="2" t="s">
        <v>2478</v>
      </c>
      <c r="D91" s="2" t="str">
        <f t="shared" si="1"/>
        <v>MiscItemType.NonNegDbl,</v>
      </c>
    </row>
    <row r="92" spans="2:4" x14ac:dyDescent="0.15">
      <c r="B92" s="2" t="s">
        <v>765</v>
      </c>
      <c r="C92" s="2" t="s">
        <v>2478</v>
      </c>
      <c r="D92" s="2" t="str">
        <f t="shared" si="1"/>
        <v>MiscItemType.NonNegDbl,</v>
      </c>
    </row>
    <row r="93" spans="2:4" x14ac:dyDescent="0.15">
      <c r="B93" s="2" t="s">
        <v>764</v>
      </c>
      <c r="C93" s="2" t="s">
        <v>2478</v>
      </c>
      <c r="D93" s="2" t="str">
        <f t="shared" si="1"/>
        <v>MiscItemType.NonNegDbl,</v>
      </c>
    </row>
    <row r="94" spans="2:4" x14ac:dyDescent="0.15">
      <c r="B94" s="2" t="s">
        <v>722</v>
      </c>
      <c r="C94" s="2" t="s">
        <v>2478</v>
      </c>
      <c r="D94" s="2" t="str">
        <f t="shared" si="1"/>
        <v>MiscItemType.NonNegDbl,</v>
      </c>
    </row>
    <row r="95" spans="2:4" x14ac:dyDescent="0.15">
      <c r="B95" s="2" t="s">
        <v>721</v>
      </c>
      <c r="C95" s="2" t="s">
        <v>2478</v>
      </c>
      <c r="D95" s="2" t="str">
        <f t="shared" si="1"/>
        <v>MiscItemType.NonNegDbl,</v>
      </c>
    </row>
    <row r="96" spans="2:4" x14ac:dyDescent="0.15">
      <c r="B96" s="2" t="s">
        <v>720</v>
      </c>
      <c r="C96" s="2" t="s">
        <v>2478</v>
      </c>
      <c r="D96" s="2" t="str">
        <f t="shared" si="1"/>
        <v>MiscItemType.NonNegDbl,</v>
      </c>
    </row>
    <row r="97" spans="2:4" x14ac:dyDescent="0.15">
      <c r="B97" s="2" t="s">
        <v>719</v>
      </c>
      <c r="C97" s="2" t="s">
        <v>2489</v>
      </c>
      <c r="D97" s="2" t="str">
        <f t="shared" si="1"/>
        <v>MiscItemType.NonNegDbl2,</v>
      </c>
    </row>
    <row r="98" spans="2:4" x14ac:dyDescent="0.15">
      <c r="B98" s="2" t="s">
        <v>718</v>
      </c>
      <c r="C98" s="2" t="s">
        <v>2478</v>
      </c>
      <c r="D98" s="2" t="str">
        <f t="shared" si="1"/>
        <v>MiscItemType.NonNegDbl,</v>
      </c>
    </row>
    <row r="99" spans="2:4" x14ac:dyDescent="0.15">
      <c r="B99" s="2" t="s">
        <v>717</v>
      </c>
      <c r="C99" s="2" t="s">
        <v>2478</v>
      </c>
      <c r="D99" s="2" t="str">
        <f t="shared" si="1"/>
        <v>MiscItemType.NonNegDbl,</v>
      </c>
    </row>
    <row r="100" spans="2:4" x14ac:dyDescent="0.15">
      <c r="B100" s="2" t="s">
        <v>716</v>
      </c>
      <c r="C100" s="2" t="s">
        <v>2478</v>
      </c>
      <c r="D100" s="2" t="str">
        <f t="shared" si="1"/>
        <v>MiscItemType.NonNegDbl,</v>
      </c>
    </row>
    <row r="101" spans="2:4" x14ac:dyDescent="0.15">
      <c r="B101" s="2" t="s">
        <v>715</v>
      </c>
      <c r="C101" s="2" t="s">
        <v>2478</v>
      </c>
      <c r="D101" s="2" t="str">
        <f t="shared" si="1"/>
        <v>MiscItemType.NonNegDbl,</v>
      </c>
    </row>
    <row r="102" spans="2:4" x14ac:dyDescent="0.15">
      <c r="B102" s="2" t="s">
        <v>714</v>
      </c>
      <c r="C102" s="2" t="s">
        <v>2478</v>
      </c>
      <c r="D102" s="2" t="str">
        <f t="shared" si="1"/>
        <v>MiscItemType.NonNegDbl,</v>
      </c>
    </row>
    <row r="103" spans="2:4" x14ac:dyDescent="0.15">
      <c r="B103" s="2" t="s">
        <v>713</v>
      </c>
      <c r="C103" s="2" t="s">
        <v>2478</v>
      </c>
      <c r="D103" s="2" t="str">
        <f t="shared" si="1"/>
        <v>MiscItemType.NonNegDbl,</v>
      </c>
    </row>
    <row r="104" spans="2:4" x14ac:dyDescent="0.15">
      <c r="B104" s="2" t="s">
        <v>712</v>
      </c>
      <c r="C104" s="2" t="s">
        <v>2478</v>
      </c>
      <c r="D104" s="2" t="str">
        <f t="shared" si="1"/>
        <v>MiscItemType.NonNegDbl,</v>
      </c>
    </row>
    <row r="105" spans="2:4" x14ac:dyDescent="0.15">
      <c r="B105" s="2" t="s">
        <v>711</v>
      </c>
      <c r="C105" s="2" t="s">
        <v>2489</v>
      </c>
      <c r="D105" s="2" t="str">
        <f t="shared" si="1"/>
        <v>MiscItemType.NonNegDbl2,</v>
      </c>
    </row>
    <row r="106" spans="2:4" x14ac:dyDescent="0.15">
      <c r="B106" s="2" t="s">
        <v>710</v>
      </c>
      <c r="C106" s="2" t="s">
        <v>2489</v>
      </c>
      <c r="D106" s="2" t="str">
        <f t="shared" si="1"/>
        <v>MiscItemType.NonNegDbl2,</v>
      </c>
    </row>
    <row r="107" spans="2:4" x14ac:dyDescent="0.15">
      <c r="B107" s="2" t="s">
        <v>709</v>
      </c>
      <c r="C107" s="2" t="s">
        <v>2489</v>
      </c>
      <c r="D107" s="2" t="str">
        <f t="shared" si="1"/>
        <v>MiscItemType.NonNegDbl2,</v>
      </c>
    </row>
    <row r="108" spans="2:4" x14ac:dyDescent="0.15">
      <c r="B108" s="2" t="s">
        <v>708</v>
      </c>
      <c r="C108" s="2" t="s">
        <v>2474</v>
      </c>
      <c r="D108" s="2" t="str">
        <f t="shared" si="1"/>
        <v>MiscItemType.NonNegInt,</v>
      </c>
    </row>
    <row r="109" spans="2:4" x14ac:dyDescent="0.15">
      <c r="B109" s="2" t="s">
        <v>707</v>
      </c>
      <c r="C109" s="2" t="s">
        <v>2478</v>
      </c>
      <c r="D109" s="2" t="str">
        <f t="shared" si="1"/>
        <v>MiscItemType.NonNegDbl,</v>
      </c>
    </row>
    <row r="110" spans="2:4" x14ac:dyDescent="0.15">
      <c r="B110" s="2" t="s">
        <v>706</v>
      </c>
      <c r="C110" s="2" t="s">
        <v>2478</v>
      </c>
      <c r="D110" s="2" t="str">
        <f t="shared" si="1"/>
        <v>MiscItemType.NonNegDbl,</v>
      </c>
    </row>
    <row r="111" spans="2:4" x14ac:dyDescent="0.15">
      <c r="B111" s="2" t="s">
        <v>763</v>
      </c>
      <c r="C111" s="2" t="s">
        <v>2478</v>
      </c>
      <c r="D111" s="2" t="str">
        <f t="shared" si="1"/>
        <v>MiscItemType.NonNegDbl,</v>
      </c>
    </row>
    <row r="112" spans="2:4" x14ac:dyDescent="0.15">
      <c r="B112" s="2" t="s">
        <v>705</v>
      </c>
      <c r="C112" s="2" t="s">
        <v>2478</v>
      </c>
      <c r="D112" s="2" t="str">
        <f t="shared" si="1"/>
        <v>MiscItemType.NonNegDbl,</v>
      </c>
    </row>
    <row r="113" spans="2:4" x14ac:dyDescent="0.15">
      <c r="B113" s="2" t="s">
        <v>704</v>
      </c>
      <c r="C113" s="2" t="s">
        <v>2478</v>
      </c>
      <c r="D113" s="2" t="str">
        <f t="shared" si="1"/>
        <v>MiscItemType.NonNegDbl,</v>
      </c>
    </row>
    <row r="114" spans="2:4" x14ac:dyDescent="0.15">
      <c r="B114" s="2" t="s">
        <v>703</v>
      </c>
      <c r="C114" s="2" t="s">
        <v>2474</v>
      </c>
      <c r="D114" s="2" t="str">
        <f t="shared" si="1"/>
        <v>MiscItemType.NonNegInt,</v>
      </c>
    </row>
    <row r="115" spans="2:4" x14ac:dyDescent="0.15">
      <c r="B115" s="2" t="s">
        <v>702</v>
      </c>
      <c r="C115" s="2" t="s">
        <v>2474</v>
      </c>
      <c r="D115" s="2" t="str">
        <f t="shared" si="1"/>
        <v>MiscItemType.NonNegInt,</v>
      </c>
    </row>
    <row r="116" spans="2:4" x14ac:dyDescent="0.15">
      <c r="B116" s="2" t="s">
        <v>701</v>
      </c>
      <c r="C116" s="2" t="s">
        <v>2478</v>
      </c>
      <c r="D116" s="2" t="str">
        <f t="shared" si="1"/>
        <v>MiscItemType.NonNegDbl,</v>
      </c>
    </row>
    <row r="117" spans="2:4" x14ac:dyDescent="0.15">
      <c r="B117" s="2" t="s">
        <v>700</v>
      </c>
      <c r="C117" s="2" t="s">
        <v>2478</v>
      </c>
      <c r="D117" s="2" t="str">
        <f t="shared" si="1"/>
        <v>MiscItemType.NonNegDbl,</v>
      </c>
    </row>
    <row r="118" spans="2:4" x14ac:dyDescent="0.15">
      <c r="B118" s="2" t="s">
        <v>699</v>
      </c>
      <c r="C118" s="2" t="s">
        <v>2474</v>
      </c>
      <c r="D118" s="2" t="str">
        <f t="shared" si="1"/>
        <v>MiscItemType.NonNegInt,</v>
      </c>
    </row>
    <row r="119" spans="2:4" x14ac:dyDescent="0.15">
      <c r="B119" s="2" t="s">
        <v>698</v>
      </c>
      <c r="C119" s="2" t="s">
        <v>2474</v>
      </c>
      <c r="D119" s="2" t="str">
        <f t="shared" si="1"/>
        <v>MiscItemType.NonNegInt,</v>
      </c>
    </row>
    <row r="120" spans="2:4" x14ac:dyDescent="0.15">
      <c r="B120" s="2" t="s">
        <v>697</v>
      </c>
      <c r="C120" s="2" t="s">
        <v>2474</v>
      </c>
      <c r="D120" s="2" t="str">
        <f t="shared" si="1"/>
        <v>MiscItemType.NonNegInt,</v>
      </c>
    </row>
    <row r="121" spans="2:4" x14ac:dyDescent="0.15">
      <c r="B121" s="2" t="s">
        <v>696</v>
      </c>
      <c r="C121" s="2" t="s">
        <v>2478</v>
      </c>
      <c r="D121" s="2" t="str">
        <f t="shared" si="1"/>
        <v>MiscItemType.NonNegDbl,</v>
      </c>
    </row>
    <row r="122" spans="2:4" x14ac:dyDescent="0.15">
      <c r="B122" s="2" t="s">
        <v>695</v>
      </c>
      <c r="C122" s="2" t="s">
        <v>2474</v>
      </c>
      <c r="D122" s="2" t="str">
        <f t="shared" si="1"/>
        <v>MiscItemType.NonNegInt,</v>
      </c>
    </row>
    <row r="123" spans="2:4" x14ac:dyDescent="0.15">
      <c r="B123" s="2" t="s">
        <v>762</v>
      </c>
      <c r="C123" s="2" t="s">
        <v>2474</v>
      </c>
      <c r="D123" s="2" t="str">
        <f t="shared" si="1"/>
        <v>MiscItemType.NonNegInt,</v>
      </c>
    </row>
    <row r="124" spans="2:4" x14ac:dyDescent="0.15">
      <c r="B124" s="2" t="s">
        <v>761</v>
      </c>
      <c r="C124" s="2" t="s">
        <v>2474</v>
      </c>
      <c r="D124" s="2" t="str">
        <f t="shared" si="1"/>
        <v>MiscItemType.NonNegInt,</v>
      </c>
    </row>
    <row r="125" spans="2:4" x14ac:dyDescent="0.15">
      <c r="B125" s="2" t="s">
        <v>694</v>
      </c>
      <c r="C125" s="2" t="s">
        <v>2474</v>
      </c>
      <c r="D125" s="2" t="str">
        <f t="shared" si="1"/>
        <v>MiscItemType.NonNegInt,</v>
      </c>
    </row>
    <row r="126" spans="2:4" x14ac:dyDescent="0.15">
      <c r="B126" s="2" t="s">
        <v>693</v>
      </c>
      <c r="C126" s="2" t="s">
        <v>2474</v>
      </c>
      <c r="D126" s="2" t="str">
        <f t="shared" si="1"/>
        <v>MiscItemType.NonNegInt,</v>
      </c>
    </row>
    <row r="127" spans="2:4" x14ac:dyDescent="0.15">
      <c r="B127" s="2" t="s">
        <v>692</v>
      </c>
      <c r="C127" s="2" t="s">
        <v>2474</v>
      </c>
      <c r="D127" s="2" t="str">
        <f t="shared" si="1"/>
        <v>MiscItemType.NonNegInt,</v>
      </c>
    </row>
    <row r="128" spans="2:4" x14ac:dyDescent="0.15">
      <c r="B128" s="2" t="s">
        <v>691</v>
      </c>
      <c r="C128" s="2" t="s">
        <v>2474</v>
      </c>
      <c r="D128" s="2" t="str">
        <f t="shared" si="1"/>
        <v>MiscItemType.NonNegInt,</v>
      </c>
    </row>
    <row r="129" spans="2:4" x14ac:dyDescent="0.15">
      <c r="B129" s="2" t="s">
        <v>690</v>
      </c>
      <c r="C129" s="2" t="s">
        <v>2474</v>
      </c>
      <c r="D129" s="2" t="str">
        <f t="shared" ref="D129:D192" si="2">"MiscItemType."&amp;C129&amp;","</f>
        <v>MiscItemType.NonNegInt,</v>
      </c>
    </row>
    <row r="130" spans="2:4" x14ac:dyDescent="0.15">
      <c r="B130" s="2" t="s">
        <v>689</v>
      </c>
      <c r="C130" s="2" t="s">
        <v>2474</v>
      </c>
      <c r="D130" s="2" t="str">
        <f t="shared" si="2"/>
        <v>MiscItemType.NonNegInt,</v>
      </c>
    </row>
    <row r="131" spans="2:4" x14ac:dyDescent="0.15">
      <c r="B131" s="2" t="s">
        <v>688</v>
      </c>
      <c r="C131" s="2" t="s">
        <v>2474</v>
      </c>
      <c r="D131" s="2" t="str">
        <f t="shared" si="2"/>
        <v>MiscItemType.NonNegInt,</v>
      </c>
    </row>
    <row r="132" spans="2:4" x14ac:dyDescent="0.15">
      <c r="B132" s="2" t="s">
        <v>687</v>
      </c>
      <c r="C132" s="2" t="s">
        <v>2474</v>
      </c>
      <c r="D132" s="2" t="str">
        <f t="shared" si="2"/>
        <v>MiscItemType.NonNegInt,</v>
      </c>
    </row>
    <row r="133" spans="2:4" x14ac:dyDescent="0.15">
      <c r="B133" s="2" t="s">
        <v>686</v>
      </c>
      <c r="C133" s="2" t="s">
        <v>2478</v>
      </c>
      <c r="D133" s="2" t="str">
        <f t="shared" si="2"/>
        <v>MiscItemType.NonNegDbl,</v>
      </c>
    </row>
    <row r="134" spans="2:4" x14ac:dyDescent="0.15">
      <c r="B134" s="2" t="s">
        <v>760</v>
      </c>
      <c r="C134" s="2" t="s">
        <v>2474</v>
      </c>
      <c r="D134" s="2" t="str">
        <f t="shared" si="2"/>
        <v>MiscItemType.NonNegInt,</v>
      </c>
    </row>
    <row r="135" spans="2:4" x14ac:dyDescent="0.15">
      <c r="B135" s="2" t="s">
        <v>759</v>
      </c>
      <c r="C135" s="2" t="s">
        <v>2474</v>
      </c>
      <c r="D135" s="2" t="str">
        <f t="shared" si="2"/>
        <v>MiscItemType.NonNegInt,</v>
      </c>
    </row>
    <row r="136" spans="2:4" x14ac:dyDescent="0.15">
      <c r="B136" s="2" t="s">
        <v>758</v>
      </c>
      <c r="C136" s="2" t="s">
        <v>2474</v>
      </c>
      <c r="D136" s="2" t="str">
        <f t="shared" si="2"/>
        <v>MiscItemType.NonNegInt,</v>
      </c>
    </row>
    <row r="137" spans="2:4" x14ac:dyDescent="0.15">
      <c r="B137" s="2" t="s">
        <v>757</v>
      </c>
      <c r="C137" s="2" t="s">
        <v>2474</v>
      </c>
      <c r="D137" s="2" t="str">
        <f t="shared" si="2"/>
        <v>MiscItemType.NonNegInt,</v>
      </c>
    </row>
    <row r="138" spans="2:4" x14ac:dyDescent="0.15">
      <c r="B138" s="2" t="s">
        <v>756</v>
      </c>
      <c r="C138" s="2" t="s">
        <v>2474</v>
      </c>
      <c r="D138" s="2" t="str">
        <f t="shared" si="2"/>
        <v>MiscItemType.NonNegInt,</v>
      </c>
    </row>
    <row r="139" spans="2:4" x14ac:dyDescent="0.15">
      <c r="B139" s="2" t="s">
        <v>755</v>
      </c>
      <c r="C139" s="2" t="s">
        <v>2474</v>
      </c>
      <c r="D139" s="2" t="str">
        <f t="shared" si="2"/>
        <v>MiscItemType.NonNegInt,</v>
      </c>
    </row>
    <row r="140" spans="2:4" x14ac:dyDescent="0.15">
      <c r="B140" s="2" t="s">
        <v>754</v>
      </c>
      <c r="C140" s="2" t="s">
        <v>2474</v>
      </c>
      <c r="D140" s="2" t="str">
        <f t="shared" si="2"/>
        <v>MiscItemType.NonNegInt,</v>
      </c>
    </row>
    <row r="141" spans="2:4" x14ac:dyDescent="0.15">
      <c r="B141" s="2" t="s">
        <v>753</v>
      </c>
      <c r="C141" s="2" t="s">
        <v>2474</v>
      </c>
      <c r="D141" s="2" t="str">
        <f t="shared" si="2"/>
        <v>MiscItemType.NonNegInt,</v>
      </c>
    </row>
    <row r="142" spans="2:4" x14ac:dyDescent="0.15">
      <c r="B142" s="2" t="s">
        <v>752</v>
      </c>
      <c r="C142" s="2" t="s">
        <v>2474</v>
      </c>
      <c r="D142" s="2" t="str">
        <f t="shared" si="2"/>
        <v>MiscItemType.NonNegInt,</v>
      </c>
    </row>
    <row r="143" spans="2:4" x14ac:dyDescent="0.15">
      <c r="B143" s="2" t="s">
        <v>751</v>
      </c>
      <c r="C143" s="2" t="s">
        <v>2474</v>
      </c>
      <c r="D143" s="2" t="str">
        <f t="shared" si="2"/>
        <v>MiscItemType.NonNegInt,</v>
      </c>
    </row>
    <row r="144" spans="2:4" x14ac:dyDescent="0.15">
      <c r="B144" s="2" t="s">
        <v>750</v>
      </c>
      <c r="C144" s="2" t="s">
        <v>2477</v>
      </c>
      <c r="D144" s="2" t="str">
        <f t="shared" si="2"/>
        <v>MiscItemType.Bool,</v>
      </c>
    </row>
    <row r="145" spans="2:4" x14ac:dyDescent="0.15">
      <c r="B145" s="2" t="s">
        <v>667</v>
      </c>
      <c r="C145" s="2" t="s">
        <v>2472</v>
      </c>
      <c r="D145" s="2" t="str">
        <f t="shared" si="2"/>
        <v>MiscItemType.Enum,</v>
      </c>
    </row>
    <row r="146" spans="2:4" x14ac:dyDescent="0.15">
      <c r="B146" s="2" t="s">
        <v>666</v>
      </c>
      <c r="C146" s="2" t="s">
        <v>2472</v>
      </c>
      <c r="D146" s="2" t="str">
        <f t="shared" si="2"/>
        <v>MiscItemType.Enum,</v>
      </c>
    </row>
    <row r="147" spans="2:4" x14ac:dyDescent="0.15">
      <c r="B147" s="2" t="s">
        <v>665</v>
      </c>
      <c r="C147" s="2" t="s">
        <v>2472</v>
      </c>
      <c r="D147" s="2" t="str">
        <f t="shared" si="2"/>
        <v>MiscItemType.Enum,</v>
      </c>
    </row>
    <row r="148" spans="2:4" x14ac:dyDescent="0.15">
      <c r="B148" s="2" t="s">
        <v>664</v>
      </c>
      <c r="C148" s="2" t="s">
        <v>2477</v>
      </c>
      <c r="D148" s="2" t="str">
        <f t="shared" si="2"/>
        <v>MiscItemType.Bool,</v>
      </c>
    </row>
    <row r="149" spans="2:4" x14ac:dyDescent="0.15">
      <c r="B149" s="2" t="s">
        <v>663</v>
      </c>
      <c r="C149" s="2" t="s">
        <v>2478</v>
      </c>
      <c r="D149" s="2" t="str">
        <f t="shared" si="2"/>
        <v>MiscItemType.NonNegDbl,</v>
      </c>
    </row>
    <row r="150" spans="2:4" x14ac:dyDescent="0.15">
      <c r="B150" s="2" t="s">
        <v>662</v>
      </c>
      <c r="C150" s="2" t="s">
        <v>2478</v>
      </c>
      <c r="D150" s="2" t="str">
        <f t="shared" si="2"/>
        <v>MiscItemType.NonNegDbl,</v>
      </c>
    </row>
    <row r="151" spans="2:4" x14ac:dyDescent="0.15">
      <c r="B151" s="2" t="s">
        <v>661</v>
      </c>
      <c r="C151" s="2" t="s">
        <v>2506</v>
      </c>
      <c r="D151" s="2" t="str">
        <f t="shared" si="2"/>
        <v>MiscItemType.NonNegDblMinusOne,</v>
      </c>
    </row>
    <row r="152" spans="2:4" x14ac:dyDescent="0.15">
      <c r="B152" s="2" t="s">
        <v>660</v>
      </c>
      <c r="C152" s="2" t="s">
        <v>2506</v>
      </c>
      <c r="D152" s="2" t="str">
        <f t="shared" si="2"/>
        <v>MiscItemType.NonNegDblMinusOne,</v>
      </c>
    </row>
    <row r="153" spans="2:4" x14ac:dyDescent="0.15">
      <c r="B153" s="2" t="s">
        <v>659</v>
      </c>
      <c r="C153" s="2" t="s">
        <v>2483</v>
      </c>
      <c r="D153" s="2" t="str">
        <f t="shared" si="2"/>
        <v>MiscItemType.RangedDbl,</v>
      </c>
    </row>
    <row r="154" spans="2:4" x14ac:dyDescent="0.15">
      <c r="B154" s="2" t="s">
        <v>658</v>
      </c>
      <c r="C154" s="2" t="s">
        <v>2474</v>
      </c>
      <c r="D154" s="2" t="str">
        <f t="shared" si="2"/>
        <v>MiscItemType.NonNegInt,</v>
      </c>
    </row>
    <row r="155" spans="2:4" x14ac:dyDescent="0.15">
      <c r="B155" s="2" t="s">
        <v>657</v>
      </c>
      <c r="C155" s="2" t="s">
        <v>2474</v>
      </c>
      <c r="D155" s="2" t="str">
        <f t="shared" si="2"/>
        <v>MiscItemType.NonNegInt,</v>
      </c>
    </row>
    <row r="156" spans="2:4" x14ac:dyDescent="0.15">
      <c r="B156" s="2" t="s">
        <v>656</v>
      </c>
      <c r="C156" s="2" t="s">
        <v>2474</v>
      </c>
      <c r="D156" s="2" t="str">
        <f t="shared" si="2"/>
        <v>MiscItemType.NonNegInt,</v>
      </c>
    </row>
    <row r="157" spans="2:4" x14ac:dyDescent="0.15">
      <c r="B157" s="2" t="s">
        <v>655</v>
      </c>
      <c r="C157" s="2" t="s">
        <v>2474</v>
      </c>
      <c r="D157" s="2" t="str">
        <f t="shared" si="2"/>
        <v>MiscItemType.NonNegInt,</v>
      </c>
    </row>
    <row r="158" spans="2:4" x14ac:dyDescent="0.15">
      <c r="B158" s="2" t="s">
        <v>654</v>
      </c>
      <c r="C158" s="2" t="s">
        <v>2478</v>
      </c>
      <c r="D158" s="2" t="str">
        <f t="shared" si="2"/>
        <v>MiscItemType.NonNegDbl,</v>
      </c>
    </row>
    <row r="159" spans="2:4" x14ac:dyDescent="0.15">
      <c r="B159" s="2" t="s">
        <v>653</v>
      </c>
      <c r="C159" s="2" t="s">
        <v>2478</v>
      </c>
      <c r="D159" s="2" t="str">
        <f t="shared" si="2"/>
        <v>MiscItemType.NonNegDbl,</v>
      </c>
    </row>
    <row r="160" spans="2:4" x14ac:dyDescent="0.15">
      <c r="B160" s="2" t="s">
        <v>652</v>
      </c>
      <c r="C160" s="2" t="s">
        <v>2478</v>
      </c>
      <c r="D160" s="2" t="str">
        <f t="shared" si="2"/>
        <v>MiscItemType.NonNegDbl,</v>
      </c>
    </row>
    <row r="161" spans="2:4" x14ac:dyDescent="0.15">
      <c r="B161" s="2" t="s">
        <v>651</v>
      </c>
      <c r="C161" s="2" t="s">
        <v>2478</v>
      </c>
      <c r="D161" s="2" t="str">
        <f t="shared" si="2"/>
        <v>MiscItemType.NonNegDbl,</v>
      </c>
    </row>
    <row r="162" spans="2:4" x14ac:dyDescent="0.15">
      <c r="B162" s="2" t="s">
        <v>650</v>
      </c>
      <c r="C162" s="2" t="s">
        <v>2478</v>
      </c>
      <c r="D162" s="2" t="str">
        <f t="shared" si="2"/>
        <v>MiscItemType.NonNegDbl,</v>
      </c>
    </row>
    <row r="163" spans="2:4" x14ac:dyDescent="0.15">
      <c r="B163" s="2" t="s">
        <v>649</v>
      </c>
      <c r="C163" s="2" t="s">
        <v>2478</v>
      </c>
      <c r="D163" s="2" t="str">
        <f t="shared" si="2"/>
        <v>MiscItemType.NonNegDbl,</v>
      </c>
    </row>
    <row r="164" spans="2:4" x14ac:dyDescent="0.15">
      <c r="B164" s="2" t="s">
        <v>648</v>
      </c>
      <c r="C164" s="2" t="s">
        <v>2478</v>
      </c>
      <c r="D164" s="2" t="str">
        <f t="shared" si="2"/>
        <v>MiscItemType.NonNegDbl,</v>
      </c>
    </row>
    <row r="165" spans="2:4" x14ac:dyDescent="0.15">
      <c r="B165" s="2" t="s">
        <v>647</v>
      </c>
      <c r="C165" s="2" t="s">
        <v>2478</v>
      </c>
      <c r="D165" s="2" t="str">
        <f t="shared" si="2"/>
        <v>MiscItemType.NonNegDbl,</v>
      </c>
    </row>
    <row r="166" spans="2:4" x14ac:dyDescent="0.15">
      <c r="B166" s="2" t="s">
        <v>646</v>
      </c>
      <c r="C166" s="2" t="s">
        <v>2478</v>
      </c>
      <c r="D166" s="2" t="str">
        <f t="shared" si="2"/>
        <v>MiscItemType.NonNegDbl,</v>
      </c>
    </row>
    <row r="167" spans="2:4" x14ac:dyDescent="0.15">
      <c r="B167" s="2" t="s">
        <v>645</v>
      </c>
      <c r="C167" s="2" t="s">
        <v>2478</v>
      </c>
      <c r="D167" s="2" t="str">
        <f t="shared" si="2"/>
        <v>MiscItemType.NonNegDbl,</v>
      </c>
    </row>
    <row r="168" spans="2:4" x14ac:dyDescent="0.15">
      <c r="B168" s="2" t="s">
        <v>644</v>
      </c>
      <c r="C168" s="2" t="s">
        <v>2478</v>
      </c>
      <c r="D168" s="2" t="str">
        <f t="shared" si="2"/>
        <v>MiscItemType.NonNegDbl,</v>
      </c>
    </row>
    <row r="169" spans="2:4" x14ac:dyDescent="0.15">
      <c r="B169" s="2" t="s">
        <v>643</v>
      </c>
      <c r="C169" s="2" t="s">
        <v>2478</v>
      </c>
      <c r="D169" s="2" t="str">
        <f t="shared" si="2"/>
        <v>MiscItemType.NonNegDbl,</v>
      </c>
    </row>
    <row r="170" spans="2:4" x14ac:dyDescent="0.15">
      <c r="B170" s="2" t="s">
        <v>642</v>
      </c>
      <c r="C170" s="2" t="s">
        <v>2478</v>
      </c>
      <c r="D170" s="2" t="str">
        <f t="shared" si="2"/>
        <v>MiscItemType.NonNegDbl,</v>
      </c>
    </row>
    <row r="171" spans="2:4" x14ac:dyDescent="0.15">
      <c r="B171" s="2" t="s">
        <v>641</v>
      </c>
      <c r="C171" s="2" t="s">
        <v>2474</v>
      </c>
      <c r="D171" s="2" t="str">
        <f t="shared" si="2"/>
        <v>MiscItemType.NonNegInt,</v>
      </c>
    </row>
    <row r="172" spans="2:4" x14ac:dyDescent="0.15">
      <c r="B172" s="2" t="s">
        <v>640</v>
      </c>
      <c r="C172" s="2" t="s">
        <v>2474</v>
      </c>
      <c r="D172" s="2" t="str">
        <f t="shared" si="2"/>
        <v>MiscItemType.NonNegInt,</v>
      </c>
    </row>
    <row r="173" spans="2:4" x14ac:dyDescent="0.15">
      <c r="B173" s="2" t="s">
        <v>639</v>
      </c>
      <c r="C173" s="2" t="s">
        <v>2474</v>
      </c>
      <c r="D173" s="2" t="str">
        <f t="shared" si="2"/>
        <v>MiscItemType.NonNegInt,</v>
      </c>
    </row>
    <row r="174" spans="2:4" x14ac:dyDescent="0.15">
      <c r="B174" s="2" t="s">
        <v>638</v>
      </c>
      <c r="C174" s="2" t="s">
        <v>2474</v>
      </c>
      <c r="D174" s="2" t="str">
        <f t="shared" si="2"/>
        <v>MiscItemType.NonNegInt,</v>
      </c>
    </row>
    <row r="175" spans="2:4" x14ac:dyDescent="0.15">
      <c r="B175" s="2" t="s">
        <v>637</v>
      </c>
      <c r="C175" s="2" t="s">
        <v>2477</v>
      </c>
      <c r="D175" s="2" t="str">
        <f t="shared" si="2"/>
        <v>MiscItemType.Bool,</v>
      </c>
    </row>
    <row r="176" spans="2:4" x14ac:dyDescent="0.15">
      <c r="B176" s="2" t="s">
        <v>636</v>
      </c>
      <c r="C176" s="2" t="s">
        <v>2483</v>
      </c>
      <c r="D176" s="2" t="str">
        <f t="shared" si="2"/>
        <v>MiscItemType.RangedDbl,</v>
      </c>
    </row>
    <row r="177" spans="1:4" x14ac:dyDescent="0.15">
      <c r="B177" s="2" t="s">
        <v>635</v>
      </c>
      <c r="C177" s="2" t="s">
        <v>2483</v>
      </c>
      <c r="D177" s="2" t="str">
        <f t="shared" si="2"/>
        <v>MiscItemType.RangedDbl,</v>
      </c>
    </row>
    <row r="178" spans="1:4" x14ac:dyDescent="0.15">
      <c r="B178" s="2" t="s">
        <v>634</v>
      </c>
      <c r="C178" s="2" t="s">
        <v>2478</v>
      </c>
      <c r="D178" s="2" t="str">
        <f t="shared" si="2"/>
        <v>MiscItemType.NonNegDbl,</v>
      </c>
    </row>
    <row r="179" spans="1:4" x14ac:dyDescent="0.15">
      <c r="B179" s="2" t="s">
        <v>633</v>
      </c>
      <c r="C179" s="2" t="s">
        <v>2483</v>
      </c>
      <c r="D179" s="2" t="str">
        <f t="shared" si="2"/>
        <v>MiscItemType.RangedDbl,</v>
      </c>
    </row>
    <row r="180" spans="1:4" x14ac:dyDescent="0.15">
      <c r="B180" s="2" t="s">
        <v>632</v>
      </c>
      <c r="C180" s="2" t="s">
        <v>2478</v>
      </c>
      <c r="D180" s="2" t="str">
        <f t="shared" si="2"/>
        <v>MiscItemType.NonNegDbl,</v>
      </c>
    </row>
    <row r="181" spans="1:4" x14ac:dyDescent="0.15">
      <c r="B181" s="2" t="s">
        <v>631</v>
      </c>
      <c r="C181" s="2" t="s">
        <v>2472</v>
      </c>
      <c r="D181" s="2" t="str">
        <f t="shared" si="2"/>
        <v>MiscItemType.Enum,</v>
      </c>
    </row>
    <row r="182" spans="1:4" x14ac:dyDescent="0.15">
      <c r="B182" s="2" t="s">
        <v>630</v>
      </c>
      <c r="C182" s="2" t="s">
        <v>2520</v>
      </c>
      <c r="D182" s="2" t="str">
        <f t="shared" si="2"/>
        <v>MiscItemType.NonNegDblMinusOne1,</v>
      </c>
    </row>
    <row r="183" spans="1:4" x14ac:dyDescent="0.15">
      <c r="B183" s="2" t="s">
        <v>2519</v>
      </c>
      <c r="C183" s="2" t="s">
        <v>2470</v>
      </c>
      <c r="D183" s="2" t="str">
        <f t="shared" si="2"/>
        <v>MiscItemType.None,</v>
      </c>
    </row>
    <row r="184" spans="1:4" x14ac:dyDescent="0.15">
      <c r="A184" s="2" t="s">
        <v>2518</v>
      </c>
      <c r="B184" s="2" t="s">
        <v>628</v>
      </c>
      <c r="C184" s="2" t="s">
        <v>2474</v>
      </c>
      <c r="D184" s="2" t="str">
        <f t="shared" si="2"/>
        <v>MiscItemType.NonNegInt,</v>
      </c>
    </row>
    <row r="185" spans="1:4" x14ac:dyDescent="0.15">
      <c r="B185" s="2" t="s">
        <v>627</v>
      </c>
      <c r="C185" s="2" t="s">
        <v>2474</v>
      </c>
      <c r="D185" s="2" t="str">
        <f t="shared" si="2"/>
        <v>MiscItemType.NonNegInt,</v>
      </c>
    </row>
    <row r="186" spans="1:4" x14ac:dyDescent="0.15">
      <c r="B186" s="2" t="s">
        <v>626</v>
      </c>
      <c r="C186" s="2" t="s">
        <v>2473</v>
      </c>
      <c r="D186" s="2" t="str">
        <f t="shared" si="2"/>
        <v>MiscItemType.RangedInt,</v>
      </c>
    </row>
    <row r="187" spans="1:4" x14ac:dyDescent="0.15">
      <c r="B187" s="2" t="s">
        <v>625</v>
      </c>
      <c r="C187" s="2" t="s">
        <v>2473</v>
      </c>
      <c r="D187" s="2" t="str">
        <f t="shared" si="2"/>
        <v>MiscItemType.RangedInt,</v>
      </c>
    </row>
    <row r="188" spans="1:4" x14ac:dyDescent="0.15">
      <c r="B188" s="2" t="s">
        <v>624</v>
      </c>
      <c r="C188" s="2" t="s">
        <v>2480</v>
      </c>
      <c r="D188" s="2" t="str">
        <f t="shared" si="2"/>
        <v>MiscItemType.Int,</v>
      </c>
    </row>
    <row r="189" spans="1:4" x14ac:dyDescent="0.15">
      <c r="B189" s="2" t="s">
        <v>623</v>
      </c>
      <c r="C189" s="2" t="s">
        <v>2483</v>
      </c>
      <c r="D189" s="2" t="str">
        <f t="shared" si="2"/>
        <v>MiscItemType.RangedDbl,</v>
      </c>
    </row>
    <row r="190" spans="1:4" x14ac:dyDescent="0.15">
      <c r="B190" s="2" t="s">
        <v>622</v>
      </c>
      <c r="C190" s="2" t="s">
        <v>2474</v>
      </c>
      <c r="D190" s="2" t="str">
        <f t="shared" si="2"/>
        <v>MiscItemType.NonNegInt,</v>
      </c>
    </row>
    <row r="191" spans="1:4" x14ac:dyDescent="0.15">
      <c r="B191" s="2" t="s">
        <v>621</v>
      </c>
      <c r="C191" s="2" t="s">
        <v>2474</v>
      </c>
      <c r="D191" s="2" t="str">
        <f t="shared" si="2"/>
        <v>MiscItemType.NonNegInt,</v>
      </c>
    </row>
    <row r="192" spans="1:4" x14ac:dyDescent="0.15">
      <c r="B192" s="2" t="s">
        <v>620</v>
      </c>
      <c r="C192" s="2" t="s">
        <v>2473</v>
      </c>
      <c r="D192" s="2" t="str">
        <f t="shared" si="2"/>
        <v>MiscItemType.RangedInt,</v>
      </c>
    </row>
    <row r="193" spans="1:4" x14ac:dyDescent="0.15">
      <c r="B193" s="2" t="s">
        <v>619</v>
      </c>
      <c r="C193" s="2" t="s">
        <v>2474</v>
      </c>
      <c r="D193" s="2" t="str">
        <f t="shared" ref="D193:D256" si="3">"MiscItemType."&amp;C193&amp;","</f>
        <v>MiscItemType.NonNegInt,</v>
      </c>
    </row>
    <row r="194" spans="1:4" x14ac:dyDescent="0.15">
      <c r="B194" s="2" t="s">
        <v>618</v>
      </c>
      <c r="C194" s="2" t="s">
        <v>2474</v>
      </c>
      <c r="D194" s="2" t="str">
        <f t="shared" si="3"/>
        <v>MiscItemType.NonNegInt,</v>
      </c>
    </row>
    <row r="195" spans="1:4" x14ac:dyDescent="0.15">
      <c r="B195" s="2" t="s">
        <v>617</v>
      </c>
      <c r="C195" s="2" t="s">
        <v>2474</v>
      </c>
      <c r="D195" s="2" t="str">
        <f t="shared" si="3"/>
        <v>MiscItemType.NonNegInt,</v>
      </c>
    </row>
    <row r="196" spans="1:4" x14ac:dyDescent="0.15">
      <c r="B196" s="2" t="s">
        <v>616</v>
      </c>
      <c r="C196" s="2" t="s">
        <v>2478</v>
      </c>
      <c r="D196" s="2" t="str">
        <f t="shared" si="3"/>
        <v>MiscItemType.NonNegDbl,</v>
      </c>
    </row>
    <row r="197" spans="1:4" x14ac:dyDescent="0.15">
      <c r="B197" s="2" t="s">
        <v>615</v>
      </c>
      <c r="C197" s="2" t="s">
        <v>2474</v>
      </c>
      <c r="D197" s="2" t="str">
        <f t="shared" si="3"/>
        <v>MiscItemType.NonNegInt,</v>
      </c>
    </row>
    <row r="198" spans="1:4" x14ac:dyDescent="0.15">
      <c r="B198" s="2" t="s">
        <v>614</v>
      </c>
      <c r="C198" s="2" t="s">
        <v>2472</v>
      </c>
      <c r="D198" s="2" t="str">
        <f t="shared" si="3"/>
        <v>MiscItemType.Enum,</v>
      </c>
    </row>
    <row r="199" spans="1:4" x14ac:dyDescent="0.15">
      <c r="B199" s="2" t="s">
        <v>613</v>
      </c>
      <c r="C199" s="2" t="s">
        <v>2478</v>
      </c>
      <c r="D199" s="2" t="str">
        <f t="shared" si="3"/>
        <v>MiscItemType.NonNegDbl,</v>
      </c>
    </row>
    <row r="200" spans="1:4" x14ac:dyDescent="0.15">
      <c r="B200" s="2" t="s">
        <v>2517</v>
      </c>
      <c r="C200" s="2" t="s">
        <v>2470</v>
      </c>
      <c r="D200" s="2" t="str">
        <f t="shared" si="3"/>
        <v>MiscItemType.None,</v>
      </c>
    </row>
    <row r="201" spans="1:4" x14ac:dyDescent="0.15">
      <c r="A201" s="2" t="s">
        <v>2516</v>
      </c>
      <c r="B201" s="2" t="s">
        <v>611</v>
      </c>
      <c r="C201" s="2" t="s">
        <v>2474</v>
      </c>
      <c r="D201" s="2" t="str">
        <f t="shared" si="3"/>
        <v>MiscItemType.NonNegInt,</v>
      </c>
    </row>
    <row r="202" spans="1:4" x14ac:dyDescent="0.15">
      <c r="B202" s="2" t="s">
        <v>610</v>
      </c>
      <c r="C202" s="2" t="s">
        <v>2474</v>
      </c>
      <c r="D202" s="2" t="str">
        <f t="shared" si="3"/>
        <v>MiscItemType.NonNegInt,</v>
      </c>
    </row>
    <row r="203" spans="1:4" x14ac:dyDescent="0.15">
      <c r="B203" s="2" t="s">
        <v>609</v>
      </c>
      <c r="C203" s="2" t="s">
        <v>2478</v>
      </c>
      <c r="D203" s="2" t="str">
        <f t="shared" si="3"/>
        <v>MiscItemType.NonNegDbl,</v>
      </c>
    </row>
    <row r="204" spans="1:4" x14ac:dyDescent="0.15">
      <c r="B204" s="2" t="s">
        <v>608</v>
      </c>
      <c r="C204" s="2" t="s">
        <v>2477</v>
      </c>
      <c r="D204" s="2" t="str">
        <f t="shared" si="3"/>
        <v>MiscItemType.Bool,</v>
      </c>
    </row>
    <row r="205" spans="1:4" x14ac:dyDescent="0.15">
      <c r="B205" s="2" t="s">
        <v>607</v>
      </c>
      <c r="C205" s="2" t="s">
        <v>2473</v>
      </c>
      <c r="D205" s="2" t="str">
        <f t="shared" si="3"/>
        <v>MiscItemType.RangedInt,</v>
      </c>
    </row>
    <row r="206" spans="1:4" x14ac:dyDescent="0.15">
      <c r="B206" s="2" t="s">
        <v>606</v>
      </c>
      <c r="C206" s="2" t="s">
        <v>2515</v>
      </c>
      <c r="D206" s="2" t="str">
        <f t="shared" si="3"/>
        <v>MiscItemType.RangedIntMinusOne,</v>
      </c>
    </row>
    <row r="207" spans="1:4" x14ac:dyDescent="0.15">
      <c r="B207" s="2" t="s">
        <v>605</v>
      </c>
      <c r="C207" s="2" t="s">
        <v>2477</v>
      </c>
      <c r="D207" s="2" t="str">
        <f t="shared" si="3"/>
        <v>MiscItemType.Bool,</v>
      </c>
    </row>
    <row r="208" spans="1:4" x14ac:dyDescent="0.15">
      <c r="B208" s="2" t="s">
        <v>604</v>
      </c>
      <c r="C208" s="2" t="s">
        <v>2477</v>
      </c>
      <c r="D208" s="2" t="str">
        <f t="shared" si="3"/>
        <v>MiscItemType.Bool,</v>
      </c>
    </row>
    <row r="209" spans="1:4" x14ac:dyDescent="0.15">
      <c r="B209" s="2" t="s">
        <v>603</v>
      </c>
      <c r="C209" s="2" t="s">
        <v>2477</v>
      </c>
      <c r="D209" s="2" t="str">
        <f t="shared" si="3"/>
        <v>MiscItemType.Bool,</v>
      </c>
    </row>
    <row r="210" spans="1:4" x14ac:dyDescent="0.15">
      <c r="B210" s="2" t="s">
        <v>602</v>
      </c>
      <c r="C210" s="2" t="s">
        <v>2478</v>
      </c>
      <c r="D210" s="2" t="str">
        <f t="shared" si="3"/>
        <v>MiscItemType.NonNegDbl,</v>
      </c>
    </row>
    <row r="211" spans="1:4" x14ac:dyDescent="0.15">
      <c r="B211" s="2" t="s">
        <v>601</v>
      </c>
      <c r="C211" s="2" t="s">
        <v>2503</v>
      </c>
      <c r="D211" s="2" t="str">
        <f t="shared" si="3"/>
        <v>MiscItemType.NonPosDbl,</v>
      </c>
    </row>
    <row r="212" spans="1:4" x14ac:dyDescent="0.15">
      <c r="B212" s="2" t="s">
        <v>600</v>
      </c>
      <c r="C212" s="2" t="s">
        <v>2477</v>
      </c>
      <c r="D212" s="2" t="str">
        <f t="shared" si="3"/>
        <v>MiscItemType.Bool,</v>
      </c>
    </row>
    <row r="213" spans="1:4" x14ac:dyDescent="0.15">
      <c r="B213" s="2" t="s">
        <v>599</v>
      </c>
      <c r="C213" s="2" t="s">
        <v>2472</v>
      </c>
      <c r="D213" s="2" t="str">
        <f t="shared" si="3"/>
        <v>MiscItemType.Enum,</v>
      </c>
    </row>
    <row r="214" spans="1:4" x14ac:dyDescent="0.15">
      <c r="B214" s="2" t="s">
        <v>598</v>
      </c>
      <c r="C214" s="2" t="s">
        <v>2477</v>
      </c>
      <c r="D214" s="2" t="str">
        <f t="shared" si="3"/>
        <v>MiscItemType.Bool,</v>
      </c>
    </row>
    <row r="215" spans="1:4" x14ac:dyDescent="0.15">
      <c r="B215" s="2" t="s">
        <v>597</v>
      </c>
      <c r="C215" s="2" t="s">
        <v>2472</v>
      </c>
      <c r="D215" s="2" t="str">
        <f t="shared" si="3"/>
        <v>MiscItemType.Enum,</v>
      </c>
    </row>
    <row r="216" spans="1:4" x14ac:dyDescent="0.15">
      <c r="B216" s="2" t="s">
        <v>2514</v>
      </c>
      <c r="C216" s="2" t="s">
        <v>2470</v>
      </c>
      <c r="D216" s="2" t="str">
        <f t="shared" si="3"/>
        <v>MiscItemType.None,</v>
      </c>
    </row>
    <row r="217" spans="1:4" x14ac:dyDescent="0.15">
      <c r="A217" s="2" t="s">
        <v>2513</v>
      </c>
      <c r="B217" s="2" t="s">
        <v>594</v>
      </c>
      <c r="C217" s="2" t="s">
        <v>2478</v>
      </c>
      <c r="D217" s="2" t="str">
        <f t="shared" si="3"/>
        <v>MiscItemType.NonNegDbl,</v>
      </c>
    </row>
    <row r="218" spans="1:4" x14ac:dyDescent="0.15">
      <c r="B218" s="2" t="s">
        <v>593</v>
      </c>
      <c r="C218" s="2" t="s">
        <v>2478</v>
      </c>
      <c r="D218" s="2" t="str">
        <f t="shared" si="3"/>
        <v>MiscItemType.NonNegDbl,</v>
      </c>
    </row>
    <row r="219" spans="1:4" x14ac:dyDescent="0.15">
      <c r="B219" s="2" t="s">
        <v>592</v>
      </c>
      <c r="C219" s="2" t="s">
        <v>2478</v>
      </c>
      <c r="D219" s="2" t="str">
        <f t="shared" si="3"/>
        <v>MiscItemType.NonNegDbl,</v>
      </c>
    </row>
    <row r="220" spans="1:4" x14ac:dyDescent="0.15">
      <c r="B220" s="2" t="s">
        <v>420</v>
      </c>
      <c r="C220" s="2" t="s">
        <v>2478</v>
      </c>
      <c r="D220" s="2" t="str">
        <f t="shared" si="3"/>
        <v>MiscItemType.NonNegDbl,</v>
      </c>
    </row>
    <row r="221" spans="1:4" x14ac:dyDescent="0.15">
      <c r="B221" s="2" t="s">
        <v>591</v>
      </c>
      <c r="C221" s="2" t="s">
        <v>2478</v>
      </c>
      <c r="D221" s="2" t="str">
        <f t="shared" si="3"/>
        <v>MiscItemType.NonNegDbl,</v>
      </c>
    </row>
    <row r="222" spans="1:4" x14ac:dyDescent="0.15">
      <c r="B222" s="2" t="s">
        <v>590</v>
      </c>
      <c r="C222" s="2" t="s">
        <v>2478</v>
      </c>
      <c r="D222" s="2" t="str">
        <f t="shared" si="3"/>
        <v>MiscItemType.NonNegDbl,</v>
      </c>
    </row>
    <row r="223" spans="1:4" x14ac:dyDescent="0.15">
      <c r="B223" s="2" t="s">
        <v>589</v>
      </c>
      <c r="C223" s="2" t="s">
        <v>2478</v>
      </c>
      <c r="D223" s="2" t="str">
        <f t="shared" si="3"/>
        <v>MiscItemType.NonNegDbl,</v>
      </c>
    </row>
    <row r="224" spans="1:4" x14ac:dyDescent="0.15">
      <c r="B224" s="2" t="s">
        <v>526</v>
      </c>
      <c r="C224" s="2" t="s">
        <v>2474</v>
      </c>
      <c r="D224" s="2" t="str">
        <f t="shared" si="3"/>
        <v>MiscItemType.NonNegInt,</v>
      </c>
    </row>
    <row r="225" spans="2:4" x14ac:dyDescent="0.15">
      <c r="B225" s="2" t="s">
        <v>525</v>
      </c>
      <c r="C225" s="2" t="s">
        <v>2474</v>
      </c>
      <c r="D225" s="2" t="str">
        <f t="shared" si="3"/>
        <v>MiscItemType.NonNegInt,</v>
      </c>
    </row>
    <row r="226" spans="2:4" x14ac:dyDescent="0.15">
      <c r="B226" s="2" t="s">
        <v>588</v>
      </c>
      <c r="C226" s="2" t="s">
        <v>2478</v>
      </c>
      <c r="D226" s="2" t="str">
        <f t="shared" si="3"/>
        <v>MiscItemType.NonNegDbl,</v>
      </c>
    </row>
    <row r="227" spans="2:4" x14ac:dyDescent="0.15">
      <c r="B227" s="2" t="s">
        <v>587</v>
      </c>
      <c r="C227" s="2" t="s">
        <v>2478</v>
      </c>
      <c r="D227" s="2" t="str">
        <f t="shared" si="3"/>
        <v>MiscItemType.NonNegDbl,</v>
      </c>
    </row>
    <row r="228" spans="2:4" x14ac:dyDescent="0.15">
      <c r="B228" s="2" t="s">
        <v>450</v>
      </c>
      <c r="C228" s="2" t="s">
        <v>2478</v>
      </c>
      <c r="D228" s="2" t="str">
        <f t="shared" si="3"/>
        <v>MiscItemType.NonNegDbl,</v>
      </c>
    </row>
    <row r="229" spans="2:4" x14ac:dyDescent="0.15">
      <c r="B229" s="2" t="s">
        <v>586</v>
      </c>
      <c r="C229" s="2" t="s">
        <v>2503</v>
      </c>
      <c r="D229" s="2" t="str">
        <f t="shared" si="3"/>
        <v>MiscItemType.NonPosDbl,</v>
      </c>
    </row>
    <row r="230" spans="2:4" x14ac:dyDescent="0.15">
      <c r="B230" s="2" t="s">
        <v>585</v>
      </c>
      <c r="C230" s="2" t="s">
        <v>2503</v>
      </c>
      <c r="D230" s="2" t="str">
        <f t="shared" si="3"/>
        <v>MiscItemType.NonPosDbl,</v>
      </c>
    </row>
    <row r="231" spans="2:4" x14ac:dyDescent="0.15">
      <c r="B231" s="2" t="s">
        <v>584</v>
      </c>
      <c r="C231" s="2" t="s">
        <v>2512</v>
      </c>
      <c r="D231" s="2" t="str">
        <f t="shared" si="3"/>
        <v>MiscItemType.NonNegDbl2AoD,</v>
      </c>
    </row>
    <row r="232" spans="2:4" x14ac:dyDescent="0.15">
      <c r="B232" s="2" t="s">
        <v>583</v>
      </c>
      <c r="C232" s="2" t="s">
        <v>2512</v>
      </c>
      <c r="D232" s="2" t="str">
        <f t="shared" si="3"/>
        <v>MiscItemType.NonNegDbl2AoD,</v>
      </c>
    </row>
    <row r="233" spans="2:4" x14ac:dyDescent="0.15">
      <c r="B233" s="2" t="s">
        <v>582</v>
      </c>
      <c r="C233" s="2" t="s">
        <v>2503</v>
      </c>
      <c r="D233" s="2" t="str">
        <f t="shared" si="3"/>
        <v>MiscItemType.NonPosDbl,</v>
      </c>
    </row>
    <row r="234" spans="2:4" x14ac:dyDescent="0.15">
      <c r="B234" s="2" t="s">
        <v>581</v>
      </c>
      <c r="C234" s="2" t="s">
        <v>2503</v>
      </c>
      <c r="D234" s="2" t="str">
        <f t="shared" si="3"/>
        <v>MiscItemType.NonPosDbl,</v>
      </c>
    </row>
    <row r="235" spans="2:4" x14ac:dyDescent="0.15">
      <c r="B235" s="2" t="s">
        <v>580</v>
      </c>
      <c r="C235" s="2" t="s">
        <v>2503</v>
      </c>
      <c r="D235" s="2" t="str">
        <f t="shared" si="3"/>
        <v>MiscItemType.NonPosDbl,</v>
      </c>
    </row>
    <row r="236" spans="2:4" x14ac:dyDescent="0.15">
      <c r="B236" s="2" t="s">
        <v>579</v>
      </c>
      <c r="C236" s="2" t="s">
        <v>2503</v>
      </c>
      <c r="D236" s="2" t="str">
        <f t="shared" si="3"/>
        <v>MiscItemType.NonPosDbl,</v>
      </c>
    </row>
    <row r="237" spans="2:4" x14ac:dyDescent="0.15">
      <c r="B237" s="2" t="s">
        <v>578</v>
      </c>
      <c r="C237" s="2" t="s">
        <v>2503</v>
      </c>
      <c r="D237" s="2" t="str">
        <f t="shared" si="3"/>
        <v>MiscItemType.NonPosDbl,</v>
      </c>
    </row>
    <row r="238" spans="2:4" x14ac:dyDescent="0.15">
      <c r="B238" s="2" t="s">
        <v>577</v>
      </c>
      <c r="C238" s="2" t="s">
        <v>2503</v>
      </c>
      <c r="D238" s="2" t="str">
        <f t="shared" si="3"/>
        <v>MiscItemType.NonPosDbl,</v>
      </c>
    </row>
    <row r="239" spans="2:4" x14ac:dyDescent="0.15">
      <c r="B239" s="2" t="s">
        <v>576</v>
      </c>
      <c r="C239" s="2" t="s">
        <v>2503</v>
      </c>
      <c r="D239" s="2" t="str">
        <f t="shared" si="3"/>
        <v>MiscItemType.NonPosDbl,</v>
      </c>
    </row>
    <row r="240" spans="2:4" x14ac:dyDescent="0.15">
      <c r="B240" s="2" t="s">
        <v>575</v>
      </c>
      <c r="C240" s="2" t="s">
        <v>2503</v>
      </c>
      <c r="D240" s="2" t="str">
        <f t="shared" si="3"/>
        <v>MiscItemType.NonPosDbl,</v>
      </c>
    </row>
    <row r="241" spans="2:4" x14ac:dyDescent="0.15">
      <c r="B241" s="2" t="s">
        <v>419</v>
      </c>
      <c r="C241" s="2" t="s">
        <v>2511</v>
      </c>
      <c r="D241" s="2" t="str">
        <f t="shared" si="3"/>
        <v>MiscItemType.NonPosDbl2Dh103Full,</v>
      </c>
    </row>
    <row r="242" spans="2:4" x14ac:dyDescent="0.15">
      <c r="B242" s="2" t="s">
        <v>574</v>
      </c>
      <c r="C242" s="2" t="s">
        <v>2503</v>
      </c>
      <c r="D242" s="2" t="str">
        <f t="shared" si="3"/>
        <v>MiscItemType.NonPosDbl,</v>
      </c>
    </row>
    <row r="243" spans="2:4" x14ac:dyDescent="0.15">
      <c r="B243" s="2" t="s">
        <v>573</v>
      </c>
      <c r="C243" s="2" t="s">
        <v>2503</v>
      </c>
      <c r="D243" s="2" t="str">
        <f t="shared" si="3"/>
        <v>MiscItemType.NonPosDbl,</v>
      </c>
    </row>
    <row r="244" spans="2:4" x14ac:dyDescent="0.15">
      <c r="B244" s="2" t="s">
        <v>418</v>
      </c>
      <c r="C244" s="2" t="s">
        <v>2503</v>
      </c>
      <c r="D244" s="2" t="str">
        <f t="shared" si="3"/>
        <v>MiscItemType.NonPosDbl,</v>
      </c>
    </row>
    <row r="245" spans="2:4" x14ac:dyDescent="0.15">
      <c r="B245" s="2" t="s">
        <v>417</v>
      </c>
      <c r="C245" s="2" t="s">
        <v>2503</v>
      </c>
      <c r="D245" s="2" t="str">
        <f t="shared" si="3"/>
        <v>MiscItemType.NonPosDbl,</v>
      </c>
    </row>
    <row r="246" spans="2:4" x14ac:dyDescent="0.15">
      <c r="B246" s="2" t="s">
        <v>416</v>
      </c>
      <c r="C246" s="2" t="s">
        <v>2503</v>
      </c>
      <c r="D246" s="2" t="str">
        <f t="shared" si="3"/>
        <v>MiscItemType.NonPosDbl,</v>
      </c>
    </row>
    <row r="247" spans="2:4" x14ac:dyDescent="0.15">
      <c r="B247" s="2" t="s">
        <v>415</v>
      </c>
      <c r="C247" s="2" t="s">
        <v>2503</v>
      </c>
      <c r="D247" s="2" t="str">
        <f t="shared" si="3"/>
        <v>MiscItemType.NonPosDbl,</v>
      </c>
    </row>
    <row r="248" spans="2:4" x14ac:dyDescent="0.15">
      <c r="B248" s="2" t="s">
        <v>414</v>
      </c>
      <c r="C248" s="2" t="s">
        <v>2503</v>
      </c>
      <c r="D248" s="2" t="str">
        <f t="shared" si="3"/>
        <v>MiscItemType.NonPosDbl,</v>
      </c>
    </row>
    <row r="249" spans="2:4" x14ac:dyDescent="0.15">
      <c r="B249" s="2" t="s">
        <v>413</v>
      </c>
      <c r="C249" s="2" t="s">
        <v>2503</v>
      </c>
      <c r="D249" s="2" t="str">
        <f t="shared" si="3"/>
        <v>MiscItemType.NonPosDbl,</v>
      </c>
    </row>
    <row r="250" spans="2:4" x14ac:dyDescent="0.15">
      <c r="B250" s="2" t="s">
        <v>572</v>
      </c>
      <c r="C250" s="2" t="s">
        <v>2510</v>
      </c>
      <c r="D250" s="2" t="str">
        <f t="shared" si="3"/>
        <v>MiscItemType.Dbl,</v>
      </c>
    </row>
    <row r="251" spans="2:4" x14ac:dyDescent="0.15">
      <c r="B251" s="2" t="s">
        <v>524</v>
      </c>
      <c r="C251" s="2" t="s">
        <v>2478</v>
      </c>
      <c r="D251" s="2" t="str">
        <f t="shared" si="3"/>
        <v>MiscItemType.NonNegDbl,</v>
      </c>
    </row>
    <row r="252" spans="2:4" x14ac:dyDescent="0.15">
      <c r="B252" s="2" t="s">
        <v>571</v>
      </c>
      <c r="C252" s="2" t="s">
        <v>2489</v>
      </c>
      <c r="D252" s="2" t="str">
        <f t="shared" si="3"/>
        <v>MiscItemType.NonNegDbl2,</v>
      </c>
    </row>
    <row r="253" spans="2:4" x14ac:dyDescent="0.15">
      <c r="B253" s="2" t="s">
        <v>570</v>
      </c>
      <c r="C253" s="2" t="s">
        <v>2503</v>
      </c>
      <c r="D253" s="2" t="str">
        <f t="shared" si="3"/>
        <v>MiscItemType.NonPosDbl,</v>
      </c>
    </row>
    <row r="254" spans="2:4" x14ac:dyDescent="0.15">
      <c r="B254" s="2" t="s">
        <v>523</v>
      </c>
      <c r="C254" s="2" t="s">
        <v>2509</v>
      </c>
      <c r="D254" s="2" t="str">
        <f t="shared" si="3"/>
        <v>MiscItemType.NonPosDbl2,</v>
      </c>
    </row>
    <row r="255" spans="2:4" x14ac:dyDescent="0.15">
      <c r="B255" s="2" t="s">
        <v>569</v>
      </c>
      <c r="C255" s="2" t="s">
        <v>2503</v>
      </c>
      <c r="D255" s="2" t="str">
        <f t="shared" si="3"/>
        <v>MiscItemType.NonPosDbl,</v>
      </c>
    </row>
    <row r="256" spans="2:4" x14ac:dyDescent="0.15">
      <c r="B256" s="2" t="s">
        <v>568</v>
      </c>
      <c r="C256" s="2" t="s">
        <v>2471</v>
      </c>
      <c r="D256" s="2" t="str">
        <f t="shared" si="3"/>
        <v>MiscItemType.PosInt,</v>
      </c>
    </row>
    <row r="257" spans="2:4" x14ac:dyDescent="0.15">
      <c r="B257" s="2" t="s">
        <v>567</v>
      </c>
      <c r="C257" s="2" t="s">
        <v>2471</v>
      </c>
      <c r="D257" s="2" t="str">
        <f t="shared" ref="D257:D320" si="4">"MiscItemType."&amp;C257&amp;","</f>
        <v>MiscItemType.PosInt,</v>
      </c>
    </row>
    <row r="258" spans="2:4" x14ac:dyDescent="0.15">
      <c r="B258" s="2" t="s">
        <v>566</v>
      </c>
      <c r="C258" s="2" t="s">
        <v>2471</v>
      </c>
      <c r="D258" s="2" t="str">
        <f t="shared" si="4"/>
        <v>MiscItemType.PosInt,</v>
      </c>
    </row>
    <row r="259" spans="2:4" x14ac:dyDescent="0.15">
      <c r="B259" s="2" t="s">
        <v>565</v>
      </c>
      <c r="C259" s="2" t="s">
        <v>2471</v>
      </c>
      <c r="D259" s="2" t="str">
        <f t="shared" si="4"/>
        <v>MiscItemType.PosInt,</v>
      </c>
    </row>
    <row r="260" spans="2:4" x14ac:dyDescent="0.15">
      <c r="B260" s="2" t="s">
        <v>564</v>
      </c>
      <c r="C260" s="2" t="s">
        <v>2471</v>
      </c>
      <c r="D260" s="2" t="str">
        <f t="shared" si="4"/>
        <v>MiscItemType.PosInt,</v>
      </c>
    </row>
    <row r="261" spans="2:4" x14ac:dyDescent="0.15">
      <c r="B261" s="2" t="s">
        <v>563</v>
      </c>
      <c r="C261" s="2" t="s">
        <v>2471</v>
      </c>
      <c r="D261" s="2" t="str">
        <f t="shared" si="4"/>
        <v>MiscItemType.PosInt,</v>
      </c>
    </row>
    <row r="262" spans="2:4" x14ac:dyDescent="0.15">
      <c r="B262" s="2" t="s">
        <v>562</v>
      </c>
      <c r="C262" s="2" t="s">
        <v>2471</v>
      </c>
      <c r="D262" s="2" t="str">
        <f t="shared" si="4"/>
        <v>MiscItemType.PosInt,</v>
      </c>
    </row>
    <row r="263" spans="2:4" x14ac:dyDescent="0.15">
      <c r="B263" s="2" t="s">
        <v>561</v>
      </c>
      <c r="C263" s="2" t="s">
        <v>2471</v>
      </c>
      <c r="D263" s="2" t="str">
        <f t="shared" si="4"/>
        <v>MiscItemType.PosInt,</v>
      </c>
    </row>
    <row r="264" spans="2:4" x14ac:dyDescent="0.15">
      <c r="B264" s="2" t="s">
        <v>560</v>
      </c>
      <c r="C264" s="2" t="s">
        <v>2471</v>
      </c>
      <c r="D264" s="2" t="str">
        <f t="shared" si="4"/>
        <v>MiscItemType.PosInt,</v>
      </c>
    </row>
    <row r="265" spans="2:4" x14ac:dyDescent="0.15">
      <c r="B265" s="2" t="s">
        <v>559</v>
      </c>
      <c r="C265" s="2" t="s">
        <v>2471</v>
      </c>
      <c r="D265" s="2" t="str">
        <f t="shared" si="4"/>
        <v>MiscItemType.PosInt,</v>
      </c>
    </row>
    <row r="266" spans="2:4" x14ac:dyDescent="0.15">
      <c r="B266" s="2" t="s">
        <v>558</v>
      </c>
      <c r="C266" s="2" t="s">
        <v>2471</v>
      </c>
      <c r="D266" s="2" t="str">
        <f t="shared" si="4"/>
        <v>MiscItemType.PosInt,</v>
      </c>
    </row>
    <row r="267" spans="2:4" x14ac:dyDescent="0.15">
      <c r="B267" s="2" t="s">
        <v>557</v>
      </c>
      <c r="C267" s="2" t="s">
        <v>2471</v>
      </c>
      <c r="D267" s="2" t="str">
        <f t="shared" si="4"/>
        <v>MiscItemType.PosInt,</v>
      </c>
    </row>
    <row r="268" spans="2:4" x14ac:dyDescent="0.15">
      <c r="B268" s="2" t="s">
        <v>556</v>
      </c>
      <c r="C268" s="2" t="s">
        <v>2471</v>
      </c>
      <c r="D268" s="2" t="str">
        <f t="shared" si="4"/>
        <v>MiscItemType.PosInt,</v>
      </c>
    </row>
    <row r="269" spans="2:4" x14ac:dyDescent="0.15">
      <c r="B269" s="2" t="s">
        <v>555</v>
      </c>
      <c r="C269" s="2" t="s">
        <v>2478</v>
      </c>
      <c r="D269" s="2" t="str">
        <f t="shared" si="4"/>
        <v>MiscItemType.NonNegDbl,</v>
      </c>
    </row>
    <row r="270" spans="2:4" x14ac:dyDescent="0.15">
      <c r="B270" s="2" t="s">
        <v>412</v>
      </c>
      <c r="C270" s="2" t="s">
        <v>2505</v>
      </c>
      <c r="D270" s="2" t="str">
        <f t="shared" si="4"/>
        <v>MiscItemType.NonPosInt,</v>
      </c>
    </row>
    <row r="271" spans="2:4" x14ac:dyDescent="0.15">
      <c r="B271" s="2" t="s">
        <v>554</v>
      </c>
      <c r="C271" s="2" t="s">
        <v>2474</v>
      </c>
      <c r="D271" s="2" t="str">
        <f t="shared" si="4"/>
        <v>MiscItemType.NonNegInt,</v>
      </c>
    </row>
    <row r="272" spans="2:4" x14ac:dyDescent="0.15">
      <c r="B272" s="2" t="s">
        <v>522</v>
      </c>
      <c r="C272" s="2" t="s">
        <v>2474</v>
      </c>
      <c r="D272" s="2" t="str">
        <f t="shared" si="4"/>
        <v>MiscItemType.NonNegInt,</v>
      </c>
    </row>
    <row r="273" spans="2:4" x14ac:dyDescent="0.15">
      <c r="B273" s="2" t="s">
        <v>521</v>
      </c>
      <c r="C273" s="2" t="s">
        <v>2474</v>
      </c>
      <c r="D273" s="2" t="str">
        <f t="shared" si="4"/>
        <v>MiscItemType.NonNegInt,</v>
      </c>
    </row>
    <row r="274" spans="2:4" x14ac:dyDescent="0.15">
      <c r="B274" s="2" t="s">
        <v>520</v>
      </c>
      <c r="C274" s="2" t="s">
        <v>2474</v>
      </c>
      <c r="D274" s="2" t="str">
        <f t="shared" si="4"/>
        <v>MiscItemType.NonNegInt,</v>
      </c>
    </row>
    <row r="275" spans="2:4" x14ac:dyDescent="0.15">
      <c r="B275" s="2" t="s">
        <v>553</v>
      </c>
      <c r="C275" s="2" t="s">
        <v>2471</v>
      </c>
      <c r="D275" s="2" t="str">
        <f t="shared" si="4"/>
        <v>MiscItemType.PosInt,</v>
      </c>
    </row>
    <row r="276" spans="2:4" x14ac:dyDescent="0.15">
      <c r="B276" s="2" t="s">
        <v>411</v>
      </c>
      <c r="C276" s="2" t="s">
        <v>2474</v>
      </c>
      <c r="D276" s="2" t="str">
        <f t="shared" si="4"/>
        <v>MiscItemType.NonNegInt,</v>
      </c>
    </row>
    <row r="277" spans="2:4" x14ac:dyDescent="0.15">
      <c r="B277" s="2" t="s">
        <v>410</v>
      </c>
      <c r="C277" s="2" t="s">
        <v>2474</v>
      </c>
      <c r="D277" s="2" t="str">
        <f t="shared" si="4"/>
        <v>MiscItemType.NonNegInt,</v>
      </c>
    </row>
    <row r="278" spans="2:4" x14ac:dyDescent="0.15">
      <c r="B278" s="2" t="s">
        <v>409</v>
      </c>
      <c r="C278" s="2" t="s">
        <v>2474</v>
      </c>
      <c r="D278" s="2" t="str">
        <f t="shared" si="4"/>
        <v>MiscItemType.NonNegInt,</v>
      </c>
    </row>
    <row r="279" spans="2:4" x14ac:dyDescent="0.15">
      <c r="B279" s="2" t="s">
        <v>408</v>
      </c>
      <c r="C279" s="2" t="s">
        <v>2474</v>
      </c>
      <c r="D279" s="2" t="str">
        <f t="shared" si="4"/>
        <v>MiscItemType.NonNegInt,</v>
      </c>
    </row>
    <row r="280" spans="2:4" x14ac:dyDescent="0.15">
      <c r="B280" s="2" t="s">
        <v>552</v>
      </c>
      <c r="C280" s="2" t="s">
        <v>2478</v>
      </c>
      <c r="D280" s="2" t="str">
        <f t="shared" si="4"/>
        <v>MiscItemType.NonNegDbl,</v>
      </c>
    </row>
    <row r="281" spans="2:4" x14ac:dyDescent="0.15">
      <c r="B281" s="2" t="s">
        <v>551</v>
      </c>
      <c r="C281" s="2" t="s">
        <v>2478</v>
      </c>
      <c r="D281" s="2" t="str">
        <f t="shared" si="4"/>
        <v>MiscItemType.NonNegDbl,</v>
      </c>
    </row>
    <row r="282" spans="2:4" x14ac:dyDescent="0.15">
      <c r="B282" s="2" t="s">
        <v>550</v>
      </c>
      <c r="C282" s="2" t="s">
        <v>2478</v>
      </c>
      <c r="D282" s="2" t="str">
        <f t="shared" si="4"/>
        <v>MiscItemType.NonNegDbl,</v>
      </c>
    </row>
    <row r="283" spans="2:4" x14ac:dyDescent="0.15">
      <c r="B283" s="2" t="s">
        <v>549</v>
      </c>
      <c r="C283" s="2" t="s">
        <v>2478</v>
      </c>
      <c r="D283" s="2" t="str">
        <f t="shared" si="4"/>
        <v>MiscItemType.NonNegDbl,</v>
      </c>
    </row>
    <row r="284" spans="2:4" x14ac:dyDescent="0.15">
      <c r="B284" s="2" t="s">
        <v>548</v>
      </c>
      <c r="C284" s="2" t="s">
        <v>2478</v>
      </c>
      <c r="D284" s="2" t="str">
        <f t="shared" si="4"/>
        <v>MiscItemType.NonNegDbl,</v>
      </c>
    </row>
    <row r="285" spans="2:4" x14ac:dyDescent="0.15">
      <c r="B285" s="2" t="s">
        <v>547</v>
      </c>
      <c r="C285" s="2" t="s">
        <v>2478</v>
      </c>
      <c r="D285" s="2" t="str">
        <f t="shared" si="4"/>
        <v>MiscItemType.NonNegDbl,</v>
      </c>
    </row>
    <row r="286" spans="2:4" x14ac:dyDescent="0.15">
      <c r="B286" s="2" t="s">
        <v>546</v>
      </c>
      <c r="C286" s="2" t="s">
        <v>2478</v>
      </c>
      <c r="D286" s="2" t="str">
        <f t="shared" si="4"/>
        <v>MiscItemType.NonNegDbl,</v>
      </c>
    </row>
    <row r="287" spans="2:4" x14ac:dyDescent="0.15">
      <c r="B287" s="2" t="s">
        <v>545</v>
      </c>
      <c r="C287" s="2" t="s">
        <v>2478</v>
      </c>
      <c r="D287" s="2" t="str">
        <f t="shared" si="4"/>
        <v>MiscItemType.NonNegDbl,</v>
      </c>
    </row>
    <row r="288" spans="2:4" x14ac:dyDescent="0.15">
      <c r="B288" s="2" t="s">
        <v>544</v>
      </c>
      <c r="C288" s="2" t="s">
        <v>2478</v>
      </c>
      <c r="D288" s="2" t="str">
        <f t="shared" si="4"/>
        <v>MiscItemType.NonNegDbl,</v>
      </c>
    </row>
    <row r="289" spans="2:4" x14ac:dyDescent="0.15">
      <c r="B289" s="2" t="s">
        <v>543</v>
      </c>
      <c r="C289" s="2" t="s">
        <v>2478</v>
      </c>
      <c r="D289" s="2" t="str">
        <f t="shared" si="4"/>
        <v>MiscItemType.NonNegDbl,</v>
      </c>
    </row>
    <row r="290" spans="2:4" x14ac:dyDescent="0.15">
      <c r="B290" s="2" t="s">
        <v>519</v>
      </c>
      <c r="C290" s="2" t="s">
        <v>2478</v>
      </c>
      <c r="D290" s="2" t="str">
        <f t="shared" si="4"/>
        <v>MiscItemType.NonNegDbl,</v>
      </c>
    </row>
    <row r="291" spans="2:4" x14ac:dyDescent="0.15">
      <c r="B291" s="2" t="s">
        <v>542</v>
      </c>
      <c r="C291" s="2" t="s">
        <v>2478</v>
      </c>
      <c r="D291" s="2" t="str">
        <f t="shared" si="4"/>
        <v>MiscItemType.NonNegDbl,</v>
      </c>
    </row>
    <row r="292" spans="2:4" x14ac:dyDescent="0.15">
      <c r="B292" s="2" t="s">
        <v>541</v>
      </c>
      <c r="C292" s="2" t="s">
        <v>2478</v>
      </c>
      <c r="D292" s="2" t="str">
        <f t="shared" si="4"/>
        <v>MiscItemType.NonNegDbl,</v>
      </c>
    </row>
    <row r="293" spans="2:4" x14ac:dyDescent="0.15">
      <c r="B293" s="2" t="s">
        <v>540</v>
      </c>
      <c r="C293" s="2" t="s">
        <v>2478</v>
      </c>
      <c r="D293" s="2" t="str">
        <f t="shared" si="4"/>
        <v>MiscItemType.NonNegDbl,</v>
      </c>
    </row>
    <row r="294" spans="2:4" x14ac:dyDescent="0.15">
      <c r="B294" s="2" t="s">
        <v>348</v>
      </c>
      <c r="C294" s="2" t="s">
        <v>2478</v>
      </c>
      <c r="D294" s="2" t="str">
        <f t="shared" si="4"/>
        <v>MiscItemType.NonNegDbl,</v>
      </c>
    </row>
    <row r="295" spans="2:4" x14ac:dyDescent="0.15">
      <c r="B295" s="2" t="s">
        <v>347</v>
      </c>
      <c r="C295" s="2" t="s">
        <v>2478</v>
      </c>
      <c r="D295" s="2" t="str">
        <f t="shared" si="4"/>
        <v>MiscItemType.NonNegDbl,</v>
      </c>
    </row>
    <row r="296" spans="2:4" x14ac:dyDescent="0.15">
      <c r="B296" s="2" t="s">
        <v>346</v>
      </c>
      <c r="C296" s="2" t="s">
        <v>2478</v>
      </c>
      <c r="D296" s="2" t="str">
        <f t="shared" si="4"/>
        <v>MiscItemType.NonNegDbl,</v>
      </c>
    </row>
    <row r="297" spans="2:4" x14ac:dyDescent="0.15">
      <c r="B297" s="2" t="s">
        <v>345</v>
      </c>
      <c r="C297" s="2" t="s">
        <v>2478</v>
      </c>
      <c r="D297" s="2" t="str">
        <f t="shared" si="4"/>
        <v>MiscItemType.NonNegDbl,</v>
      </c>
    </row>
    <row r="298" spans="2:4" x14ac:dyDescent="0.15">
      <c r="B298" s="2" t="s">
        <v>344</v>
      </c>
      <c r="C298" s="2" t="s">
        <v>2478</v>
      </c>
      <c r="D298" s="2" t="str">
        <f t="shared" si="4"/>
        <v>MiscItemType.NonNegDbl,</v>
      </c>
    </row>
    <row r="299" spans="2:4" x14ac:dyDescent="0.15">
      <c r="B299" s="2" t="s">
        <v>343</v>
      </c>
      <c r="C299" s="2" t="s">
        <v>2478</v>
      </c>
      <c r="D299" s="2" t="str">
        <f t="shared" si="4"/>
        <v>MiscItemType.NonNegDbl,</v>
      </c>
    </row>
    <row r="300" spans="2:4" x14ac:dyDescent="0.15">
      <c r="B300" s="2" t="s">
        <v>539</v>
      </c>
      <c r="C300" s="2" t="s">
        <v>2474</v>
      </c>
      <c r="D300" s="2" t="str">
        <f t="shared" si="4"/>
        <v>MiscItemType.NonNegInt,</v>
      </c>
    </row>
    <row r="301" spans="2:4" x14ac:dyDescent="0.15">
      <c r="B301" s="2" t="s">
        <v>538</v>
      </c>
      <c r="C301" s="2" t="s">
        <v>2474</v>
      </c>
      <c r="D301" s="2" t="str">
        <f t="shared" si="4"/>
        <v>MiscItemType.NonNegInt,</v>
      </c>
    </row>
    <row r="302" spans="2:4" x14ac:dyDescent="0.15">
      <c r="B302" s="2" t="s">
        <v>537</v>
      </c>
      <c r="C302" s="2" t="s">
        <v>2478</v>
      </c>
      <c r="D302" s="2" t="str">
        <f t="shared" si="4"/>
        <v>MiscItemType.NonNegDbl,</v>
      </c>
    </row>
    <row r="303" spans="2:4" x14ac:dyDescent="0.15">
      <c r="B303" s="2" t="s">
        <v>2508</v>
      </c>
      <c r="C303" s="2" t="s">
        <v>2478</v>
      </c>
      <c r="D303" s="2" t="str">
        <f t="shared" si="4"/>
        <v>MiscItemType.NonNegDbl,</v>
      </c>
    </row>
    <row r="304" spans="2:4" x14ac:dyDescent="0.15">
      <c r="B304" s="2" t="s">
        <v>536</v>
      </c>
      <c r="C304" s="2" t="s">
        <v>2478</v>
      </c>
      <c r="D304" s="2" t="str">
        <f t="shared" si="4"/>
        <v>MiscItemType.NonNegDbl,</v>
      </c>
    </row>
    <row r="305" spans="2:4" x14ac:dyDescent="0.15">
      <c r="B305" s="2" t="s">
        <v>342</v>
      </c>
      <c r="C305" s="2" t="s">
        <v>2478</v>
      </c>
      <c r="D305" s="2" t="str">
        <f t="shared" si="4"/>
        <v>MiscItemType.NonNegDbl,</v>
      </c>
    </row>
    <row r="306" spans="2:4" x14ac:dyDescent="0.15">
      <c r="B306" s="2" t="s">
        <v>341</v>
      </c>
      <c r="C306" s="2" t="s">
        <v>2478</v>
      </c>
      <c r="D306" s="2" t="str">
        <f t="shared" si="4"/>
        <v>MiscItemType.NonNegDbl,</v>
      </c>
    </row>
    <row r="307" spans="2:4" x14ac:dyDescent="0.15">
      <c r="B307" s="2" t="s">
        <v>340</v>
      </c>
      <c r="C307" s="2" t="s">
        <v>2478</v>
      </c>
      <c r="D307" s="2" t="str">
        <f t="shared" si="4"/>
        <v>MiscItemType.NonNegDbl,</v>
      </c>
    </row>
    <row r="308" spans="2:4" x14ac:dyDescent="0.15">
      <c r="B308" s="2" t="s">
        <v>535</v>
      </c>
      <c r="C308" s="2" t="s">
        <v>2478</v>
      </c>
      <c r="D308" s="2" t="str">
        <f t="shared" si="4"/>
        <v>MiscItemType.NonNegDbl,</v>
      </c>
    </row>
    <row r="309" spans="2:4" x14ac:dyDescent="0.15">
      <c r="B309" s="2" t="s">
        <v>534</v>
      </c>
      <c r="C309" s="2" t="s">
        <v>2478</v>
      </c>
      <c r="D309" s="2" t="str">
        <f t="shared" si="4"/>
        <v>MiscItemType.NonNegDbl,</v>
      </c>
    </row>
    <row r="310" spans="2:4" x14ac:dyDescent="0.15">
      <c r="B310" s="2" t="s">
        <v>533</v>
      </c>
      <c r="C310" s="2" t="s">
        <v>2478</v>
      </c>
      <c r="D310" s="2" t="str">
        <f t="shared" si="4"/>
        <v>MiscItemType.NonNegDbl,</v>
      </c>
    </row>
    <row r="311" spans="2:4" x14ac:dyDescent="0.15">
      <c r="B311" s="2" t="s">
        <v>532</v>
      </c>
      <c r="C311" s="2" t="s">
        <v>2478</v>
      </c>
      <c r="D311" s="2" t="str">
        <f t="shared" si="4"/>
        <v>MiscItemType.NonNegDbl,</v>
      </c>
    </row>
    <row r="312" spans="2:4" x14ac:dyDescent="0.15">
      <c r="B312" s="2" t="s">
        <v>339</v>
      </c>
      <c r="C312" s="2" t="s">
        <v>2478</v>
      </c>
      <c r="D312" s="2" t="str">
        <f t="shared" si="4"/>
        <v>MiscItemType.NonNegDbl,</v>
      </c>
    </row>
    <row r="313" spans="2:4" x14ac:dyDescent="0.15">
      <c r="B313" s="2" t="s">
        <v>338</v>
      </c>
      <c r="C313" s="2" t="s">
        <v>2474</v>
      </c>
      <c r="D313" s="2" t="str">
        <f t="shared" si="4"/>
        <v>MiscItemType.NonNegInt,</v>
      </c>
    </row>
    <row r="314" spans="2:4" x14ac:dyDescent="0.15">
      <c r="B314" s="2" t="s">
        <v>337</v>
      </c>
      <c r="C314" s="2" t="s">
        <v>2474</v>
      </c>
      <c r="D314" s="2" t="str">
        <f t="shared" si="4"/>
        <v>MiscItemType.NonNegInt,</v>
      </c>
    </row>
    <row r="315" spans="2:4" x14ac:dyDescent="0.15">
      <c r="B315" s="2" t="s">
        <v>336</v>
      </c>
      <c r="C315" s="2" t="s">
        <v>2478</v>
      </c>
      <c r="D315" s="2" t="str">
        <f t="shared" si="4"/>
        <v>MiscItemType.NonNegDbl,</v>
      </c>
    </row>
    <row r="316" spans="2:4" x14ac:dyDescent="0.15">
      <c r="B316" s="2" t="s">
        <v>335</v>
      </c>
      <c r="C316" s="2" t="s">
        <v>2474</v>
      </c>
      <c r="D316" s="2" t="str">
        <f t="shared" si="4"/>
        <v>MiscItemType.NonNegInt,</v>
      </c>
    </row>
    <row r="317" spans="2:4" x14ac:dyDescent="0.15">
      <c r="B317" s="2" t="s">
        <v>334</v>
      </c>
      <c r="C317" s="2" t="s">
        <v>2474</v>
      </c>
      <c r="D317" s="2" t="str">
        <f t="shared" si="4"/>
        <v>MiscItemType.NonNegInt,</v>
      </c>
    </row>
    <row r="318" spans="2:4" x14ac:dyDescent="0.15">
      <c r="B318" s="2" t="s">
        <v>333</v>
      </c>
      <c r="C318" s="2" t="s">
        <v>2478</v>
      </c>
      <c r="D318" s="2" t="str">
        <f t="shared" si="4"/>
        <v>MiscItemType.NonNegDbl,</v>
      </c>
    </row>
    <row r="319" spans="2:4" x14ac:dyDescent="0.15">
      <c r="B319" s="2" t="s">
        <v>332</v>
      </c>
      <c r="C319" s="2" t="s">
        <v>2474</v>
      </c>
      <c r="D319" s="2" t="str">
        <f t="shared" si="4"/>
        <v>MiscItemType.NonNegInt,</v>
      </c>
    </row>
    <row r="320" spans="2:4" x14ac:dyDescent="0.15">
      <c r="B320" s="2" t="s">
        <v>331</v>
      </c>
      <c r="C320" s="2" t="s">
        <v>2478</v>
      </c>
      <c r="D320" s="2" t="str">
        <f t="shared" si="4"/>
        <v>MiscItemType.NonNegDbl,</v>
      </c>
    </row>
    <row r="321" spans="2:4" x14ac:dyDescent="0.15">
      <c r="B321" s="2" t="s">
        <v>330</v>
      </c>
      <c r="C321" s="2" t="s">
        <v>2474</v>
      </c>
      <c r="D321" s="2" t="str">
        <f t="shared" ref="D321:D384" si="5">"MiscItemType."&amp;C321&amp;","</f>
        <v>MiscItemType.NonNegInt,</v>
      </c>
    </row>
    <row r="322" spans="2:4" x14ac:dyDescent="0.15">
      <c r="B322" s="2" t="s">
        <v>329</v>
      </c>
      <c r="C322" s="2" t="s">
        <v>2478</v>
      </c>
      <c r="D322" s="2" t="str">
        <f t="shared" si="5"/>
        <v>MiscItemType.NonNegDbl,</v>
      </c>
    </row>
    <row r="323" spans="2:4" x14ac:dyDescent="0.15">
      <c r="B323" s="2" t="s">
        <v>328</v>
      </c>
      <c r="C323" s="2" t="s">
        <v>2478</v>
      </c>
      <c r="D323" s="2" t="str">
        <f t="shared" si="5"/>
        <v>MiscItemType.NonNegDbl,</v>
      </c>
    </row>
    <row r="324" spans="2:4" x14ac:dyDescent="0.15">
      <c r="B324" s="2" t="s">
        <v>327</v>
      </c>
      <c r="C324" s="2" t="s">
        <v>2474</v>
      </c>
      <c r="D324" s="2" t="str">
        <f t="shared" si="5"/>
        <v>MiscItemType.NonNegInt,</v>
      </c>
    </row>
    <row r="325" spans="2:4" x14ac:dyDescent="0.15">
      <c r="B325" s="2" t="s">
        <v>326</v>
      </c>
      <c r="C325" s="2" t="s">
        <v>2478</v>
      </c>
      <c r="D325" s="2" t="str">
        <f t="shared" si="5"/>
        <v>MiscItemType.NonNegDbl,</v>
      </c>
    </row>
    <row r="326" spans="2:4" x14ac:dyDescent="0.15">
      <c r="B326" s="2" t="s">
        <v>325</v>
      </c>
      <c r="C326" s="2" t="s">
        <v>2474</v>
      </c>
      <c r="D326" s="2" t="str">
        <f t="shared" si="5"/>
        <v>MiscItemType.NonNegInt,</v>
      </c>
    </row>
    <row r="327" spans="2:4" x14ac:dyDescent="0.15">
      <c r="B327" s="2" t="s">
        <v>406</v>
      </c>
      <c r="C327" s="2" t="s">
        <v>2478</v>
      </c>
      <c r="D327" s="2" t="str">
        <f t="shared" si="5"/>
        <v>MiscItemType.NonNegDbl,</v>
      </c>
    </row>
    <row r="328" spans="2:4" x14ac:dyDescent="0.15">
      <c r="B328" s="2" t="s">
        <v>405</v>
      </c>
      <c r="C328" s="2" t="s">
        <v>2478</v>
      </c>
      <c r="D328" s="2" t="str">
        <f t="shared" si="5"/>
        <v>MiscItemType.NonNegDbl,</v>
      </c>
    </row>
    <row r="329" spans="2:4" x14ac:dyDescent="0.15">
      <c r="B329" s="2" t="s">
        <v>404</v>
      </c>
      <c r="C329" s="2" t="s">
        <v>2507</v>
      </c>
      <c r="D329" s="2" t="str">
        <f t="shared" si="5"/>
        <v>MiscItemType.NonNegDbl2Dh103Full,</v>
      </c>
    </row>
    <row r="330" spans="2:4" x14ac:dyDescent="0.15">
      <c r="B330" s="2" t="s">
        <v>403</v>
      </c>
      <c r="C330" s="2" t="s">
        <v>2478</v>
      </c>
      <c r="D330" s="2" t="str">
        <f t="shared" si="5"/>
        <v>MiscItemType.NonNegDbl,</v>
      </c>
    </row>
    <row r="331" spans="2:4" x14ac:dyDescent="0.15">
      <c r="B331" s="2" t="s">
        <v>324</v>
      </c>
      <c r="C331" s="2" t="s">
        <v>2483</v>
      </c>
      <c r="D331" s="2" t="str">
        <f t="shared" si="5"/>
        <v>MiscItemType.RangedDbl,</v>
      </c>
    </row>
    <row r="332" spans="2:4" x14ac:dyDescent="0.15">
      <c r="B332" s="2" t="s">
        <v>323</v>
      </c>
      <c r="C332" s="2" t="s">
        <v>2483</v>
      </c>
      <c r="D332" s="2" t="str">
        <f t="shared" si="5"/>
        <v>MiscItemType.RangedDbl,</v>
      </c>
    </row>
    <row r="333" spans="2:4" x14ac:dyDescent="0.15">
      <c r="B333" s="2" t="s">
        <v>322</v>
      </c>
      <c r="C333" s="2" t="s">
        <v>2478</v>
      </c>
      <c r="D333" s="2" t="str">
        <f t="shared" si="5"/>
        <v>MiscItemType.NonNegDbl,</v>
      </c>
    </row>
    <row r="334" spans="2:4" x14ac:dyDescent="0.15">
      <c r="B334" s="2" t="s">
        <v>402</v>
      </c>
      <c r="C334" s="2" t="s">
        <v>2478</v>
      </c>
      <c r="D334" s="2" t="str">
        <f t="shared" si="5"/>
        <v>MiscItemType.NonNegDbl,</v>
      </c>
    </row>
    <row r="335" spans="2:4" x14ac:dyDescent="0.15">
      <c r="B335" s="2" t="s">
        <v>401</v>
      </c>
      <c r="C335" s="2" t="s">
        <v>2478</v>
      </c>
      <c r="D335" s="2" t="str">
        <f t="shared" si="5"/>
        <v>MiscItemType.NonNegDbl,</v>
      </c>
    </row>
    <row r="336" spans="2:4" x14ac:dyDescent="0.15">
      <c r="B336" s="2" t="s">
        <v>400</v>
      </c>
      <c r="C336" s="2" t="s">
        <v>2478</v>
      </c>
      <c r="D336" s="2" t="str">
        <f t="shared" si="5"/>
        <v>MiscItemType.NonNegDbl,</v>
      </c>
    </row>
    <row r="337" spans="2:4" x14ac:dyDescent="0.15">
      <c r="B337" s="2" t="s">
        <v>399</v>
      </c>
      <c r="C337" s="2" t="s">
        <v>2489</v>
      </c>
      <c r="D337" s="2" t="str">
        <f t="shared" si="5"/>
        <v>MiscItemType.NonNegDbl2,</v>
      </c>
    </row>
    <row r="338" spans="2:4" x14ac:dyDescent="0.15">
      <c r="B338" s="2" t="s">
        <v>398</v>
      </c>
      <c r="C338" s="2" t="s">
        <v>2478</v>
      </c>
      <c r="D338" s="2" t="str">
        <f t="shared" si="5"/>
        <v>MiscItemType.NonNegDbl,</v>
      </c>
    </row>
    <row r="339" spans="2:4" x14ac:dyDescent="0.15">
      <c r="B339" s="2" t="s">
        <v>397</v>
      </c>
      <c r="C339" s="2" t="s">
        <v>2478</v>
      </c>
      <c r="D339" s="2" t="str">
        <f t="shared" si="5"/>
        <v>MiscItemType.NonNegDbl,</v>
      </c>
    </row>
    <row r="340" spans="2:4" x14ac:dyDescent="0.15">
      <c r="B340" s="2" t="s">
        <v>396</v>
      </c>
      <c r="C340" s="2" t="s">
        <v>2478</v>
      </c>
      <c r="D340" s="2" t="str">
        <f t="shared" si="5"/>
        <v>MiscItemType.NonNegDbl,</v>
      </c>
    </row>
    <row r="341" spans="2:4" x14ac:dyDescent="0.15">
      <c r="B341" s="2" t="s">
        <v>395</v>
      </c>
      <c r="C341" s="2" t="s">
        <v>2478</v>
      </c>
      <c r="D341" s="2" t="str">
        <f t="shared" si="5"/>
        <v>MiscItemType.NonNegDbl,</v>
      </c>
    </row>
    <row r="342" spans="2:4" x14ac:dyDescent="0.15">
      <c r="B342" s="2" t="s">
        <v>394</v>
      </c>
      <c r="C342" s="2" t="s">
        <v>2478</v>
      </c>
      <c r="D342" s="2" t="str">
        <f t="shared" si="5"/>
        <v>MiscItemType.NonNegDbl,</v>
      </c>
    </row>
    <row r="343" spans="2:4" x14ac:dyDescent="0.15">
      <c r="B343" s="2" t="s">
        <v>393</v>
      </c>
      <c r="C343" s="2" t="s">
        <v>2478</v>
      </c>
      <c r="D343" s="2" t="str">
        <f t="shared" si="5"/>
        <v>MiscItemType.NonNegDbl,</v>
      </c>
    </row>
    <row r="344" spans="2:4" x14ac:dyDescent="0.15">
      <c r="B344" s="2" t="s">
        <v>392</v>
      </c>
      <c r="C344" s="2" t="s">
        <v>2478</v>
      </c>
      <c r="D344" s="2" t="str">
        <f t="shared" si="5"/>
        <v>MiscItemType.NonNegDbl,</v>
      </c>
    </row>
    <row r="345" spans="2:4" x14ac:dyDescent="0.15">
      <c r="B345" s="2" t="s">
        <v>391</v>
      </c>
      <c r="C345" s="2" t="s">
        <v>2478</v>
      </c>
      <c r="D345" s="2" t="str">
        <f t="shared" si="5"/>
        <v>MiscItemType.NonNegDbl,</v>
      </c>
    </row>
    <row r="346" spans="2:4" x14ac:dyDescent="0.15">
      <c r="B346" s="2" t="s">
        <v>390</v>
      </c>
      <c r="C346" s="2" t="s">
        <v>2478</v>
      </c>
      <c r="D346" s="2" t="str">
        <f t="shared" si="5"/>
        <v>MiscItemType.NonNegDbl,</v>
      </c>
    </row>
    <row r="347" spans="2:4" x14ac:dyDescent="0.15">
      <c r="B347" s="2" t="s">
        <v>389</v>
      </c>
      <c r="C347" s="2" t="s">
        <v>2478</v>
      </c>
      <c r="D347" s="2" t="str">
        <f t="shared" si="5"/>
        <v>MiscItemType.NonNegDbl,</v>
      </c>
    </row>
    <row r="348" spans="2:4" x14ac:dyDescent="0.15">
      <c r="B348" s="2" t="s">
        <v>388</v>
      </c>
      <c r="C348" s="2" t="s">
        <v>2478</v>
      </c>
      <c r="D348" s="2" t="str">
        <f t="shared" si="5"/>
        <v>MiscItemType.NonNegDbl,</v>
      </c>
    </row>
    <row r="349" spans="2:4" x14ac:dyDescent="0.15">
      <c r="B349" s="2" t="s">
        <v>530</v>
      </c>
      <c r="C349" s="2" t="s">
        <v>2474</v>
      </c>
      <c r="D349" s="2" t="str">
        <f t="shared" si="5"/>
        <v>MiscItemType.NonNegInt,</v>
      </c>
    </row>
    <row r="350" spans="2:4" x14ac:dyDescent="0.15">
      <c r="B350" s="2" t="s">
        <v>529</v>
      </c>
      <c r="C350" s="2" t="s">
        <v>2474</v>
      </c>
      <c r="D350" s="2" t="str">
        <f t="shared" si="5"/>
        <v>MiscItemType.NonNegInt,</v>
      </c>
    </row>
    <row r="351" spans="2:4" x14ac:dyDescent="0.15">
      <c r="B351" s="2" t="s">
        <v>528</v>
      </c>
      <c r="C351" s="2" t="s">
        <v>2483</v>
      </c>
      <c r="D351" s="2" t="str">
        <f t="shared" si="5"/>
        <v>MiscItemType.RangedDbl,</v>
      </c>
    </row>
    <row r="352" spans="2:4" x14ac:dyDescent="0.15">
      <c r="B352" s="2" t="s">
        <v>518</v>
      </c>
      <c r="C352" s="2" t="s">
        <v>2489</v>
      </c>
      <c r="D352" s="2" t="str">
        <f t="shared" si="5"/>
        <v>MiscItemType.NonNegDbl2,</v>
      </c>
    </row>
    <row r="353" spans="2:4" x14ac:dyDescent="0.15">
      <c r="B353" s="2" t="s">
        <v>517</v>
      </c>
      <c r="C353" s="2" t="s">
        <v>2489</v>
      </c>
      <c r="D353" s="2" t="str">
        <f t="shared" si="5"/>
        <v>MiscItemType.NonNegDbl2,</v>
      </c>
    </row>
    <row r="354" spans="2:4" x14ac:dyDescent="0.15">
      <c r="B354" s="2" t="s">
        <v>516</v>
      </c>
      <c r="C354" s="2" t="s">
        <v>2478</v>
      </c>
      <c r="D354" s="2" t="str">
        <f t="shared" si="5"/>
        <v>MiscItemType.NonNegDbl,</v>
      </c>
    </row>
    <row r="355" spans="2:4" x14ac:dyDescent="0.15">
      <c r="B355" s="2" t="s">
        <v>515</v>
      </c>
      <c r="C355" s="2" t="s">
        <v>2478</v>
      </c>
      <c r="D355" s="2" t="str">
        <f t="shared" si="5"/>
        <v>MiscItemType.NonNegDbl,</v>
      </c>
    </row>
    <row r="356" spans="2:4" x14ac:dyDescent="0.15">
      <c r="B356" s="2" t="s">
        <v>514</v>
      </c>
      <c r="C356" s="2" t="s">
        <v>2478</v>
      </c>
      <c r="D356" s="2" t="str">
        <f t="shared" si="5"/>
        <v>MiscItemType.NonNegDbl,</v>
      </c>
    </row>
    <row r="357" spans="2:4" x14ac:dyDescent="0.15">
      <c r="B357" s="2" t="s">
        <v>513</v>
      </c>
      <c r="C357" s="2" t="s">
        <v>2478</v>
      </c>
      <c r="D357" s="2" t="str">
        <f t="shared" si="5"/>
        <v>MiscItemType.NonNegDbl,</v>
      </c>
    </row>
    <row r="358" spans="2:4" x14ac:dyDescent="0.15">
      <c r="B358" s="2" t="s">
        <v>512</v>
      </c>
      <c r="C358" s="2" t="s">
        <v>2503</v>
      </c>
      <c r="D358" s="2" t="str">
        <f t="shared" si="5"/>
        <v>MiscItemType.NonPosDbl,</v>
      </c>
    </row>
    <row r="359" spans="2:4" x14ac:dyDescent="0.15">
      <c r="B359" s="2" t="s">
        <v>511</v>
      </c>
      <c r="C359" s="2" t="s">
        <v>2489</v>
      </c>
      <c r="D359" s="2" t="str">
        <f t="shared" si="5"/>
        <v>MiscItemType.NonNegDbl2,</v>
      </c>
    </row>
    <row r="360" spans="2:4" x14ac:dyDescent="0.15">
      <c r="B360" s="2" t="s">
        <v>510</v>
      </c>
      <c r="C360" s="2" t="s">
        <v>2489</v>
      </c>
      <c r="D360" s="2" t="str">
        <f t="shared" si="5"/>
        <v>MiscItemType.NonNegDbl2,</v>
      </c>
    </row>
    <row r="361" spans="2:4" x14ac:dyDescent="0.15">
      <c r="B361" s="2" t="s">
        <v>509</v>
      </c>
      <c r="C361" s="2" t="s">
        <v>2489</v>
      </c>
      <c r="D361" s="2" t="str">
        <f t="shared" si="5"/>
        <v>MiscItemType.NonNegDbl2,</v>
      </c>
    </row>
    <row r="362" spans="2:4" x14ac:dyDescent="0.15">
      <c r="B362" s="2" t="s">
        <v>508</v>
      </c>
      <c r="C362" s="2" t="s">
        <v>2489</v>
      </c>
      <c r="D362" s="2" t="str">
        <f t="shared" si="5"/>
        <v>MiscItemType.NonNegDbl2,</v>
      </c>
    </row>
    <row r="363" spans="2:4" x14ac:dyDescent="0.15">
      <c r="B363" s="2" t="s">
        <v>507</v>
      </c>
      <c r="C363" s="2" t="s">
        <v>2489</v>
      </c>
      <c r="D363" s="2" t="str">
        <f t="shared" si="5"/>
        <v>MiscItemType.NonNegDbl2,</v>
      </c>
    </row>
    <row r="364" spans="2:4" x14ac:dyDescent="0.15">
      <c r="B364" s="2" t="s">
        <v>506</v>
      </c>
      <c r="C364" s="2" t="s">
        <v>2489</v>
      </c>
      <c r="D364" s="2" t="str">
        <f t="shared" si="5"/>
        <v>MiscItemType.NonNegDbl2,</v>
      </c>
    </row>
    <row r="365" spans="2:4" x14ac:dyDescent="0.15">
      <c r="B365" s="2" t="s">
        <v>505</v>
      </c>
      <c r="C365" s="2" t="s">
        <v>2478</v>
      </c>
      <c r="D365" s="2" t="str">
        <f t="shared" si="5"/>
        <v>MiscItemType.NonNegDbl,</v>
      </c>
    </row>
    <row r="366" spans="2:4" x14ac:dyDescent="0.15">
      <c r="B366" s="2" t="s">
        <v>504</v>
      </c>
      <c r="C366" s="2" t="s">
        <v>2478</v>
      </c>
      <c r="D366" s="2" t="str">
        <f t="shared" si="5"/>
        <v>MiscItemType.NonNegDbl,</v>
      </c>
    </row>
    <row r="367" spans="2:4" x14ac:dyDescent="0.15">
      <c r="B367" s="2" t="s">
        <v>503</v>
      </c>
      <c r="C367" s="2" t="s">
        <v>2478</v>
      </c>
      <c r="D367" s="2" t="str">
        <f t="shared" si="5"/>
        <v>MiscItemType.NonNegDbl,</v>
      </c>
    </row>
    <row r="368" spans="2:4" x14ac:dyDescent="0.15">
      <c r="B368" s="2" t="s">
        <v>502</v>
      </c>
      <c r="C368" s="2" t="s">
        <v>2478</v>
      </c>
      <c r="D368" s="2" t="str">
        <f t="shared" si="5"/>
        <v>MiscItemType.NonNegDbl,</v>
      </c>
    </row>
    <row r="369" spans="2:4" x14ac:dyDescent="0.15">
      <c r="B369" s="2" t="s">
        <v>501</v>
      </c>
      <c r="C369" s="2" t="s">
        <v>2478</v>
      </c>
      <c r="D369" s="2" t="str">
        <f t="shared" si="5"/>
        <v>MiscItemType.NonNegDbl,</v>
      </c>
    </row>
    <row r="370" spans="2:4" x14ac:dyDescent="0.15">
      <c r="B370" s="2" t="s">
        <v>500</v>
      </c>
      <c r="C370" s="2" t="s">
        <v>2478</v>
      </c>
      <c r="D370" s="2" t="str">
        <f t="shared" si="5"/>
        <v>MiscItemType.NonNegDbl,</v>
      </c>
    </row>
    <row r="371" spans="2:4" x14ac:dyDescent="0.15">
      <c r="B371" s="2" t="s">
        <v>499</v>
      </c>
      <c r="C371" s="2" t="s">
        <v>2478</v>
      </c>
      <c r="D371" s="2" t="str">
        <f t="shared" si="5"/>
        <v>MiscItemType.NonNegDbl,</v>
      </c>
    </row>
    <row r="372" spans="2:4" x14ac:dyDescent="0.15">
      <c r="B372" s="2" t="s">
        <v>498</v>
      </c>
      <c r="C372" s="2" t="s">
        <v>2478</v>
      </c>
      <c r="D372" s="2" t="str">
        <f t="shared" si="5"/>
        <v>MiscItemType.NonNegDbl,</v>
      </c>
    </row>
    <row r="373" spans="2:4" x14ac:dyDescent="0.15">
      <c r="B373" s="2" t="s">
        <v>497</v>
      </c>
      <c r="C373" s="2" t="s">
        <v>2478</v>
      </c>
      <c r="D373" s="2" t="str">
        <f t="shared" si="5"/>
        <v>MiscItemType.NonNegDbl,</v>
      </c>
    </row>
    <row r="374" spans="2:4" x14ac:dyDescent="0.15">
      <c r="B374" s="2" t="s">
        <v>496</v>
      </c>
      <c r="C374" s="2" t="s">
        <v>2478</v>
      </c>
      <c r="D374" s="2" t="str">
        <f t="shared" si="5"/>
        <v>MiscItemType.NonNegDbl,</v>
      </c>
    </row>
    <row r="375" spans="2:4" x14ac:dyDescent="0.15">
      <c r="B375" s="2" t="s">
        <v>495</v>
      </c>
      <c r="C375" s="2" t="s">
        <v>2478</v>
      </c>
      <c r="D375" s="2" t="str">
        <f t="shared" si="5"/>
        <v>MiscItemType.NonNegDbl,</v>
      </c>
    </row>
    <row r="376" spans="2:4" x14ac:dyDescent="0.15">
      <c r="B376" s="2" t="s">
        <v>494</v>
      </c>
      <c r="C376" s="2" t="s">
        <v>2478</v>
      </c>
      <c r="D376" s="2" t="str">
        <f t="shared" si="5"/>
        <v>MiscItemType.NonNegDbl,</v>
      </c>
    </row>
    <row r="377" spans="2:4" x14ac:dyDescent="0.15">
      <c r="B377" s="2" t="s">
        <v>493</v>
      </c>
      <c r="C377" s="2" t="s">
        <v>2506</v>
      </c>
      <c r="D377" s="2" t="str">
        <f t="shared" si="5"/>
        <v>MiscItemType.NonNegDblMinusOne,</v>
      </c>
    </row>
    <row r="378" spans="2:4" x14ac:dyDescent="0.15">
      <c r="B378" s="2" t="s">
        <v>492</v>
      </c>
      <c r="C378" s="2" t="s">
        <v>2478</v>
      </c>
      <c r="D378" s="2" t="str">
        <f t="shared" si="5"/>
        <v>MiscItemType.NonNegDbl,</v>
      </c>
    </row>
    <row r="379" spans="2:4" x14ac:dyDescent="0.15">
      <c r="B379" s="2" t="s">
        <v>491</v>
      </c>
      <c r="C379" s="2" t="s">
        <v>2478</v>
      </c>
      <c r="D379" s="2" t="str">
        <f t="shared" si="5"/>
        <v>MiscItemType.NonNegDbl,</v>
      </c>
    </row>
    <row r="380" spans="2:4" x14ac:dyDescent="0.15">
      <c r="B380" s="2" t="s">
        <v>490</v>
      </c>
      <c r="C380" s="2" t="s">
        <v>2478</v>
      </c>
      <c r="D380" s="2" t="str">
        <f t="shared" si="5"/>
        <v>MiscItemType.NonNegDbl,</v>
      </c>
    </row>
    <row r="381" spans="2:4" x14ac:dyDescent="0.15">
      <c r="B381" s="2" t="s">
        <v>489</v>
      </c>
      <c r="C381" s="2" t="s">
        <v>2478</v>
      </c>
      <c r="D381" s="2" t="str">
        <f t="shared" si="5"/>
        <v>MiscItemType.NonNegDbl,</v>
      </c>
    </row>
    <row r="382" spans="2:4" x14ac:dyDescent="0.15">
      <c r="B382" s="2" t="s">
        <v>488</v>
      </c>
      <c r="C382" s="2" t="s">
        <v>2478</v>
      </c>
      <c r="D382" s="2" t="str">
        <f t="shared" si="5"/>
        <v>MiscItemType.NonNegDbl,</v>
      </c>
    </row>
    <row r="383" spans="2:4" x14ac:dyDescent="0.15">
      <c r="B383" s="2" t="s">
        <v>487</v>
      </c>
      <c r="C383" s="2" t="s">
        <v>2478</v>
      </c>
      <c r="D383" s="2" t="str">
        <f t="shared" si="5"/>
        <v>MiscItemType.NonNegDbl,</v>
      </c>
    </row>
    <row r="384" spans="2:4" x14ac:dyDescent="0.15">
      <c r="B384" s="2" t="s">
        <v>486</v>
      </c>
      <c r="C384" s="2" t="s">
        <v>2478</v>
      </c>
      <c r="D384" s="2" t="str">
        <f t="shared" si="5"/>
        <v>MiscItemType.NonNegDbl,</v>
      </c>
    </row>
    <row r="385" spans="2:4" x14ac:dyDescent="0.15">
      <c r="B385" s="2" t="s">
        <v>485</v>
      </c>
      <c r="C385" s="2" t="s">
        <v>2478</v>
      </c>
      <c r="D385" s="2" t="str">
        <f t="shared" ref="D385:D448" si="6">"MiscItemType."&amp;C385&amp;","</f>
        <v>MiscItemType.NonNegDbl,</v>
      </c>
    </row>
    <row r="386" spans="2:4" x14ac:dyDescent="0.15">
      <c r="B386" s="2" t="s">
        <v>484</v>
      </c>
      <c r="C386" s="2" t="s">
        <v>2478</v>
      </c>
      <c r="D386" s="2" t="str">
        <f t="shared" si="6"/>
        <v>MiscItemType.NonNegDbl,</v>
      </c>
    </row>
    <row r="387" spans="2:4" x14ac:dyDescent="0.15">
      <c r="B387" s="2" t="s">
        <v>483</v>
      </c>
      <c r="C387" s="2" t="s">
        <v>2478</v>
      </c>
      <c r="D387" s="2" t="str">
        <f t="shared" si="6"/>
        <v>MiscItemType.NonNegDbl,</v>
      </c>
    </row>
    <row r="388" spans="2:4" x14ac:dyDescent="0.15">
      <c r="B388" s="2" t="s">
        <v>482</v>
      </c>
      <c r="C388" s="2" t="s">
        <v>2478</v>
      </c>
      <c r="D388" s="2" t="str">
        <f t="shared" si="6"/>
        <v>MiscItemType.NonNegDbl,</v>
      </c>
    </row>
    <row r="389" spans="2:4" x14ac:dyDescent="0.15">
      <c r="B389" s="2" t="s">
        <v>481</v>
      </c>
      <c r="C389" s="2" t="s">
        <v>2478</v>
      </c>
      <c r="D389" s="2" t="str">
        <f t="shared" si="6"/>
        <v>MiscItemType.NonNegDbl,</v>
      </c>
    </row>
    <row r="390" spans="2:4" x14ac:dyDescent="0.15">
      <c r="B390" s="2" t="s">
        <v>480</v>
      </c>
      <c r="C390" s="2" t="s">
        <v>2478</v>
      </c>
      <c r="D390" s="2" t="str">
        <f t="shared" si="6"/>
        <v>MiscItemType.NonNegDbl,</v>
      </c>
    </row>
    <row r="391" spans="2:4" x14ac:dyDescent="0.15">
      <c r="B391" s="2" t="s">
        <v>479</v>
      </c>
      <c r="C391" s="2" t="s">
        <v>2478</v>
      </c>
      <c r="D391" s="2" t="str">
        <f t="shared" si="6"/>
        <v>MiscItemType.NonNegDbl,</v>
      </c>
    </row>
    <row r="392" spans="2:4" x14ac:dyDescent="0.15">
      <c r="B392" s="2" t="s">
        <v>478</v>
      </c>
      <c r="C392" s="2" t="s">
        <v>2478</v>
      </c>
      <c r="D392" s="2" t="str">
        <f t="shared" si="6"/>
        <v>MiscItemType.NonNegDbl,</v>
      </c>
    </row>
    <row r="393" spans="2:4" x14ac:dyDescent="0.15">
      <c r="B393" s="2" t="s">
        <v>477</v>
      </c>
      <c r="C393" s="2" t="s">
        <v>2478</v>
      </c>
      <c r="D393" s="2" t="str">
        <f t="shared" si="6"/>
        <v>MiscItemType.NonNegDbl,</v>
      </c>
    </row>
    <row r="394" spans="2:4" x14ac:dyDescent="0.15">
      <c r="B394" s="2" t="s">
        <v>476</v>
      </c>
      <c r="C394" s="2" t="s">
        <v>2471</v>
      </c>
      <c r="D394" s="2" t="str">
        <f t="shared" si="6"/>
        <v>MiscItemType.PosInt,</v>
      </c>
    </row>
    <row r="395" spans="2:4" x14ac:dyDescent="0.15">
      <c r="B395" s="2" t="s">
        <v>475</v>
      </c>
      <c r="C395" s="2" t="s">
        <v>2471</v>
      </c>
      <c r="D395" s="2" t="str">
        <f t="shared" si="6"/>
        <v>MiscItemType.PosInt,</v>
      </c>
    </row>
    <row r="396" spans="2:4" x14ac:dyDescent="0.15">
      <c r="B396" s="2" t="s">
        <v>474</v>
      </c>
      <c r="C396" s="2" t="s">
        <v>2471</v>
      </c>
      <c r="D396" s="2" t="str">
        <f t="shared" si="6"/>
        <v>MiscItemType.PosInt,</v>
      </c>
    </row>
    <row r="397" spans="2:4" x14ac:dyDescent="0.15">
      <c r="B397" s="2" t="s">
        <v>473</v>
      </c>
      <c r="C397" s="2" t="s">
        <v>2471</v>
      </c>
      <c r="D397" s="2" t="str">
        <f t="shared" si="6"/>
        <v>MiscItemType.PosInt,</v>
      </c>
    </row>
    <row r="398" spans="2:4" x14ac:dyDescent="0.15">
      <c r="B398" s="2" t="s">
        <v>472</v>
      </c>
      <c r="C398" s="2" t="s">
        <v>2478</v>
      </c>
      <c r="D398" s="2" t="str">
        <f t="shared" si="6"/>
        <v>MiscItemType.NonNegDbl,</v>
      </c>
    </row>
    <row r="399" spans="2:4" x14ac:dyDescent="0.15">
      <c r="B399" s="2" t="s">
        <v>471</v>
      </c>
      <c r="C399" s="2" t="s">
        <v>2478</v>
      </c>
      <c r="D399" s="2" t="str">
        <f t="shared" si="6"/>
        <v>MiscItemType.NonNegDbl,</v>
      </c>
    </row>
    <row r="400" spans="2:4" x14ac:dyDescent="0.15">
      <c r="B400" s="2" t="s">
        <v>470</v>
      </c>
      <c r="C400" s="2" t="s">
        <v>2478</v>
      </c>
      <c r="D400" s="2" t="str">
        <f t="shared" si="6"/>
        <v>MiscItemType.NonNegDbl,</v>
      </c>
    </row>
    <row r="401" spans="2:4" x14ac:dyDescent="0.15">
      <c r="B401" s="2" t="s">
        <v>469</v>
      </c>
      <c r="C401" s="2" t="s">
        <v>2478</v>
      </c>
      <c r="D401" s="2" t="str">
        <f t="shared" si="6"/>
        <v>MiscItemType.NonNegDbl,</v>
      </c>
    </row>
    <row r="402" spans="2:4" x14ac:dyDescent="0.15">
      <c r="B402" s="2" t="s">
        <v>468</v>
      </c>
      <c r="C402" s="2" t="s">
        <v>2505</v>
      </c>
      <c r="D402" s="2" t="str">
        <f t="shared" si="6"/>
        <v>MiscItemType.NonPosInt,</v>
      </c>
    </row>
    <row r="403" spans="2:4" x14ac:dyDescent="0.15">
      <c r="B403" s="2" t="s">
        <v>467</v>
      </c>
      <c r="C403" s="2" t="s">
        <v>2493</v>
      </c>
      <c r="D403" s="2" t="str">
        <f t="shared" si="6"/>
        <v>MiscItemType.NonNegDbl0,</v>
      </c>
    </row>
    <row r="404" spans="2:4" x14ac:dyDescent="0.15">
      <c r="B404" s="2" t="s">
        <v>466</v>
      </c>
      <c r="C404" s="2" t="s">
        <v>2493</v>
      </c>
      <c r="D404" s="2" t="str">
        <f t="shared" si="6"/>
        <v>MiscItemType.NonNegDbl0,</v>
      </c>
    </row>
    <row r="405" spans="2:4" x14ac:dyDescent="0.15">
      <c r="B405" s="2" t="s">
        <v>465</v>
      </c>
      <c r="C405" s="2" t="s">
        <v>2493</v>
      </c>
      <c r="D405" s="2" t="str">
        <f t="shared" si="6"/>
        <v>MiscItemType.NonNegDbl0,</v>
      </c>
    </row>
    <row r="406" spans="2:4" x14ac:dyDescent="0.15">
      <c r="B406" s="2" t="s">
        <v>464</v>
      </c>
      <c r="C406" s="2" t="s">
        <v>2493</v>
      </c>
      <c r="D406" s="2" t="str">
        <f t="shared" si="6"/>
        <v>MiscItemType.NonNegDbl0,</v>
      </c>
    </row>
    <row r="407" spans="2:4" x14ac:dyDescent="0.15">
      <c r="B407" s="2" t="s">
        <v>463</v>
      </c>
      <c r="C407" s="2" t="s">
        <v>2493</v>
      </c>
      <c r="D407" s="2" t="str">
        <f t="shared" si="6"/>
        <v>MiscItemType.NonNegDbl0,</v>
      </c>
    </row>
    <row r="408" spans="2:4" x14ac:dyDescent="0.15">
      <c r="B408" s="2" t="s">
        <v>462</v>
      </c>
      <c r="C408" s="2" t="s">
        <v>2493</v>
      </c>
      <c r="D408" s="2" t="str">
        <f t="shared" si="6"/>
        <v>MiscItemType.NonNegDbl0,</v>
      </c>
    </row>
    <row r="409" spans="2:4" x14ac:dyDescent="0.15">
      <c r="B409" s="2" t="s">
        <v>461</v>
      </c>
      <c r="C409" s="2" t="s">
        <v>2478</v>
      </c>
      <c r="D409" s="2" t="str">
        <f t="shared" si="6"/>
        <v>MiscItemType.NonNegDbl,</v>
      </c>
    </row>
    <row r="410" spans="2:4" x14ac:dyDescent="0.15">
      <c r="B410" s="2" t="s">
        <v>460</v>
      </c>
      <c r="C410" s="2" t="s">
        <v>2478</v>
      </c>
      <c r="D410" s="2" t="str">
        <f t="shared" si="6"/>
        <v>MiscItemType.NonNegDbl,</v>
      </c>
    </row>
    <row r="411" spans="2:4" x14ac:dyDescent="0.15">
      <c r="B411" s="2" t="s">
        <v>459</v>
      </c>
      <c r="C411" s="2" t="s">
        <v>2474</v>
      </c>
      <c r="D411" s="2" t="str">
        <f t="shared" si="6"/>
        <v>MiscItemType.NonNegInt,</v>
      </c>
    </row>
    <row r="412" spans="2:4" x14ac:dyDescent="0.15">
      <c r="B412" s="2" t="s">
        <v>458</v>
      </c>
      <c r="C412" s="2" t="s">
        <v>2474</v>
      </c>
      <c r="D412" s="2" t="str">
        <f t="shared" si="6"/>
        <v>MiscItemType.NonNegInt,</v>
      </c>
    </row>
    <row r="413" spans="2:4" x14ac:dyDescent="0.15">
      <c r="B413" s="2" t="s">
        <v>457</v>
      </c>
      <c r="C413" s="2" t="s">
        <v>2478</v>
      </c>
      <c r="D413" s="2" t="str">
        <f t="shared" si="6"/>
        <v>MiscItemType.NonNegDbl,</v>
      </c>
    </row>
    <row r="414" spans="2:4" x14ac:dyDescent="0.15">
      <c r="B414" s="2" t="s">
        <v>456</v>
      </c>
      <c r="C414" s="2" t="s">
        <v>2474</v>
      </c>
      <c r="D414" s="2" t="str">
        <f t="shared" si="6"/>
        <v>MiscItemType.NonNegInt,</v>
      </c>
    </row>
    <row r="415" spans="2:4" x14ac:dyDescent="0.15">
      <c r="B415" s="2" t="s">
        <v>455</v>
      </c>
      <c r="C415" s="2" t="s">
        <v>2474</v>
      </c>
      <c r="D415" s="2" t="str">
        <f t="shared" si="6"/>
        <v>MiscItemType.NonNegInt,</v>
      </c>
    </row>
    <row r="416" spans="2:4" x14ac:dyDescent="0.15">
      <c r="B416" s="2" t="s">
        <v>453</v>
      </c>
      <c r="C416" s="2" t="s">
        <v>2478</v>
      </c>
      <c r="D416" s="2" t="str">
        <f t="shared" si="6"/>
        <v>MiscItemType.NonNegDbl,</v>
      </c>
    </row>
    <row r="417" spans="2:4" x14ac:dyDescent="0.15">
      <c r="B417" s="2" t="s">
        <v>452</v>
      </c>
      <c r="C417" s="2" t="s">
        <v>2478</v>
      </c>
      <c r="D417" s="2" t="str">
        <f t="shared" si="6"/>
        <v>MiscItemType.NonNegDbl,</v>
      </c>
    </row>
    <row r="418" spans="2:4" x14ac:dyDescent="0.15">
      <c r="B418" s="2" t="s">
        <v>451</v>
      </c>
      <c r="C418" s="2" t="s">
        <v>2478</v>
      </c>
      <c r="D418" s="2" t="str">
        <f t="shared" si="6"/>
        <v>MiscItemType.NonNegDbl,</v>
      </c>
    </row>
    <row r="419" spans="2:4" x14ac:dyDescent="0.15">
      <c r="B419" s="2" t="s">
        <v>449</v>
      </c>
      <c r="C419" s="2" t="s">
        <v>2478</v>
      </c>
      <c r="D419" s="2" t="str">
        <f t="shared" si="6"/>
        <v>MiscItemType.NonNegDbl,</v>
      </c>
    </row>
    <row r="420" spans="2:4" x14ac:dyDescent="0.15">
      <c r="B420" s="2" t="s">
        <v>448</v>
      </c>
      <c r="C420" s="2" t="s">
        <v>2478</v>
      </c>
      <c r="D420" s="2" t="str">
        <f t="shared" si="6"/>
        <v>MiscItemType.NonNegDbl,</v>
      </c>
    </row>
    <row r="421" spans="2:4" x14ac:dyDescent="0.15">
      <c r="B421" s="2" t="s">
        <v>447</v>
      </c>
      <c r="C421" s="2" t="s">
        <v>2489</v>
      </c>
      <c r="D421" s="2" t="str">
        <f t="shared" si="6"/>
        <v>MiscItemType.NonNegDbl2,</v>
      </c>
    </row>
    <row r="422" spans="2:4" x14ac:dyDescent="0.15">
      <c r="B422" s="2" t="s">
        <v>446</v>
      </c>
      <c r="C422" s="2" t="s">
        <v>2478</v>
      </c>
      <c r="D422" s="2" t="str">
        <f t="shared" si="6"/>
        <v>MiscItemType.NonNegDbl,</v>
      </c>
    </row>
    <row r="423" spans="2:4" x14ac:dyDescent="0.15">
      <c r="B423" s="2" t="s">
        <v>445</v>
      </c>
      <c r="C423" s="2" t="s">
        <v>2489</v>
      </c>
      <c r="D423" s="2" t="str">
        <f t="shared" si="6"/>
        <v>MiscItemType.NonNegDbl2,</v>
      </c>
    </row>
    <row r="424" spans="2:4" x14ac:dyDescent="0.15">
      <c r="B424" s="2" t="s">
        <v>444</v>
      </c>
      <c r="C424" s="2" t="s">
        <v>2478</v>
      </c>
      <c r="D424" s="2" t="str">
        <f t="shared" si="6"/>
        <v>MiscItemType.NonNegDbl,</v>
      </c>
    </row>
    <row r="425" spans="2:4" x14ac:dyDescent="0.15">
      <c r="B425" s="2" t="s">
        <v>443</v>
      </c>
      <c r="C425" s="2" t="s">
        <v>2478</v>
      </c>
      <c r="D425" s="2" t="str">
        <f t="shared" si="6"/>
        <v>MiscItemType.NonNegDbl,</v>
      </c>
    </row>
    <row r="426" spans="2:4" x14ac:dyDescent="0.15">
      <c r="B426" s="2" t="s">
        <v>442</v>
      </c>
      <c r="C426" s="2" t="s">
        <v>2478</v>
      </c>
      <c r="D426" s="2" t="str">
        <f t="shared" si="6"/>
        <v>MiscItemType.NonNegDbl,</v>
      </c>
    </row>
    <row r="427" spans="2:4" x14ac:dyDescent="0.15">
      <c r="B427" s="2" t="s">
        <v>441</v>
      </c>
      <c r="C427" s="2" t="s">
        <v>2478</v>
      </c>
      <c r="D427" s="2" t="str">
        <f t="shared" si="6"/>
        <v>MiscItemType.NonNegDbl,</v>
      </c>
    </row>
    <row r="428" spans="2:4" x14ac:dyDescent="0.15">
      <c r="B428" s="2" t="s">
        <v>440</v>
      </c>
      <c r="C428" s="2" t="s">
        <v>2478</v>
      </c>
      <c r="D428" s="2" t="str">
        <f t="shared" si="6"/>
        <v>MiscItemType.NonNegDbl,</v>
      </c>
    </row>
    <row r="429" spans="2:4" x14ac:dyDescent="0.15">
      <c r="B429" s="2" t="s">
        <v>439</v>
      </c>
      <c r="C429" s="2" t="s">
        <v>2478</v>
      </c>
      <c r="D429" s="2" t="str">
        <f t="shared" si="6"/>
        <v>MiscItemType.NonNegDbl,</v>
      </c>
    </row>
    <row r="430" spans="2:4" x14ac:dyDescent="0.15">
      <c r="B430" s="2" t="s">
        <v>438</v>
      </c>
      <c r="C430" s="2" t="s">
        <v>2478</v>
      </c>
      <c r="D430" s="2" t="str">
        <f t="shared" si="6"/>
        <v>MiscItemType.NonNegDbl,</v>
      </c>
    </row>
    <row r="431" spans="2:4" x14ac:dyDescent="0.15">
      <c r="B431" s="2" t="s">
        <v>437</v>
      </c>
      <c r="C431" s="2" t="s">
        <v>2478</v>
      </c>
      <c r="D431" s="2" t="str">
        <f t="shared" si="6"/>
        <v>MiscItemType.NonNegDbl,</v>
      </c>
    </row>
    <row r="432" spans="2:4" x14ac:dyDescent="0.15">
      <c r="B432" s="2" t="s">
        <v>436</v>
      </c>
      <c r="C432" s="2" t="s">
        <v>2478</v>
      </c>
      <c r="D432" s="2" t="str">
        <f t="shared" si="6"/>
        <v>MiscItemType.NonNegDbl,</v>
      </c>
    </row>
    <row r="433" spans="2:4" x14ac:dyDescent="0.15">
      <c r="B433" s="2" t="s">
        <v>435</v>
      </c>
      <c r="C433" s="2" t="s">
        <v>2478</v>
      </c>
      <c r="D433" s="2" t="str">
        <f t="shared" si="6"/>
        <v>MiscItemType.NonNegDbl,</v>
      </c>
    </row>
    <row r="434" spans="2:4" x14ac:dyDescent="0.15">
      <c r="B434" s="2" t="s">
        <v>434</v>
      </c>
      <c r="C434" s="2" t="s">
        <v>2478</v>
      </c>
      <c r="D434" s="2" t="str">
        <f t="shared" si="6"/>
        <v>MiscItemType.NonNegDbl,</v>
      </c>
    </row>
    <row r="435" spans="2:4" x14ac:dyDescent="0.15">
      <c r="B435" s="2" t="s">
        <v>433</v>
      </c>
      <c r="C435" s="2" t="s">
        <v>2478</v>
      </c>
      <c r="D435" s="2" t="str">
        <f t="shared" si="6"/>
        <v>MiscItemType.NonNegDbl,</v>
      </c>
    </row>
    <row r="436" spans="2:4" x14ac:dyDescent="0.15">
      <c r="B436" s="2" t="s">
        <v>432</v>
      </c>
      <c r="C436" s="2" t="s">
        <v>2478</v>
      </c>
      <c r="D436" s="2" t="str">
        <f t="shared" si="6"/>
        <v>MiscItemType.NonNegDbl,</v>
      </c>
    </row>
    <row r="437" spans="2:4" x14ac:dyDescent="0.15">
      <c r="B437" s="2" t="s">
        <v>431</v>
      </c>
      <c r="C437" s="2" t="s">
        <v>2478</v>
      </c>
      <c r="D437" s="2" t="str">
        <f t="shared" si="6"/>
        <v>MiscItemType.NonNegDbl,</v>
      </c>
    </row>
    <row r="438" spans="2:4" x14ac:dyDescent="0.15">
      <c r="B438" s="2" t="s">
        <v>430</v>
      </c>
      <c r="C438" s="2" t="s">
        <v>2478</v>
      </c>
      <c r="D438" s="2" t="str">
        <f t="shared" si="6"/>
        <v>MiscItemType.NonNegDbl,</v>
      </c>
    </row>
    <row r="439" spans="2:4" x14ac:dyDescent="0.15">
      <c r="B439" s="2" t="s">
        <v>429</v>
      </c>
      <c r="C439" s="2" t="s">
        <v>2478</v>
      </c>
      <c r="D439" s="2" t="str">
        <f t="shared" si="6"/>
        <v>MiscItemType.NonNegDbl,</v>
      </c>
    </row>
    <row r="440" spans="2:4" x14ac:dyDescent="0.15">
      <c r="B440" s="2" t="s">
        <v>428</v>
      </c>
      <c r="C440" s="2" t="s">
        <v>2489</v>
      </c>
      <c r="D440" s="2" t="str">
        <f t="shared" si="6"/>
        <v>MiscItemType.NonNegDbl2,</v>
      </c>
    </row>
    <row r="441" spans="2:4" x14ac:dyDescent="0.15">
      <c r="B441" s="2" t="s">
        <v>427</v>
      </c>
      <c r="C441" s="2" t="s">
        <v>2478</v>
      </c>
      <c r="D441" s="2" t="str">
        <f t="shared" si="6"/>
        <v>MiscItemType.NonNegDbl,</v>
      </c>
    </row>
    <row r="442" spans="2:4" x14ac:dyDescent="0.15">
      <c r="B442" s="2" t="s">
        <v>426</v>
      </c>
      <c r="C442" s="2" t="s">
        <v>2489</v>
      </c>
      <c r="D442" s="2" t="str">
        <f t="shared" si="6"/>
        <v>MiscItemType.NonNegDbl2,</v>
      </c>
    </row>
    <row r="443" spans="2:4" x14ac:dyDescent="0.15">
      <c r="B443" s="2" t="s">
        <v>425</v>
      </c>
      <c r="C443" s="2" t="s">
        <v>2478</v>
      </c>
      <c r="D443" s="2" t="str">
        <f t="shared" si="6"/>
        <v>MiscItemType.NonNegDbl,</v>
      </c>
    </row>
    <row r="444" spans="2:4" x14ac:dyDescent="0.15">
      <c r="B444" s="2" t="s">
        <v>424</v>
      </c>
      <c r="C444" s="2" t="s">
        <v>2478</v>
      </c>
      <c r="D444" s="2" t="str">
        <f t="shared" si="6"/>
        <v>MiscItemType.NonNegDbl,</v>
      </c>
    </row>
    <row r="445" spans="2:4" x14ac:dyDescent="0.15">
      <c r="B445" s="2" t="s">
        <v>423</v>
      </c>
      <c r="C445" s="2" t="s">
        <v>2478</v>
      </c>
      <c r="D445" s="2" t="str">
        <f t="shared" si="6"/>
        <v>MiscItemType.NonNegDbl,</v>
      </c>
    </row>
    <row r="446" spans="2:4" x14ac:dyDescent="0.15">
      <c r="B446" s="2" t="s">
        <v>422</v>
      </c>
      <c r="C446" s="2" t="s">
        <v>2478</v>
      </c>
      <c r="D446" s="2" t="str">
        <f t="shared" si="6"/>
        <v>MiscItemType.NonNegDbl,</v>
      </c>
    </row>
    <row r="447" spans="2:4" x14ac:dyDescent="0.15">
      <c r="B447" s="2" t="s">
        <v>387</v>
      </c>
      <c r="C447" s="2" t="s">
        <v>2478</v>
      </c>
      <c r="D447" s="2" t="str">
        <f t="shared" si="6"/>
        <v>MiscItemType.NonNegDbl,</v>
      </c>
    </row>
    <row r="448" spans="2:4" x14ac:dyDescent="0.15">
      <c r="B448" s="2" t="s">
        <v>386</v>
      </c>
      <c r="C448" s="2" t="s">
        <v>2478</v>
      </c>
      <c r="D448" s="2" t="str">
        <f t="shared" si="6"/>
        <v>MiscItemType.NonNegDbl,</v>
      </c>
    </row>
    <row r="449" spans="2:4" x14ac:dyDescent="0.15">
      <c r="B449" s="2" t="s">
        <v>385</v>
      </c>
      <c r="C449" s="2" t="s">
        <v>2478</v>
      </c>
      <c r="D449" s="2" t="str">
        <f t="shared" ref="D449:D512" si="7">"MiscItemType."&amp;C449&amp;","</f>
        <v>MiscItemType.NonNegDbl,</v>
      </c>
    </row>
    <row r="450" spans="2:4" x14ac:dyDescent="0.15">
      <c r="B450" s="2" t="s">
        <v>384</v>
      </c>
      <c r="C450" s="2" t="s">
        <v>2472</v>
      </c>
      <c r="D450" s="2" t="str">
        <f t="shared" si="7"/>
        <v>MiscItemType.Enum,</v>
      </c>
    </row>
    <row r="451" spans="2:4" x14ac:dyDescent="0.15">
      <c r="B451" s="2" t="s">
        <v>383</v>
      </c>
      <c r="C451" s="2" t="s">
        <v>2504</v>
      </c>
      <c r="D451" s="2" t="str">
        <f t="shared" si="7"/>
        <v>MiscItemType.RangedDbl0,</v>
      </c>
    </row>
    <row r="452" spans="2:4" x14ac:dyDescent="0.15">
      <c r="B452" s="2" t="s">
        <v>382</v>
      </c>
      <c r="C452" s="2" t="s">
        <v>2493</v>
      </c>
      <c r="D452" s="2" t="str">
        <f t="shared" si="7"/>
        <v>MiscItemType.NonNegDbl0,</v>
      </c>
    </row>
    <row r="453" spans="2:4" x14ac:dyDescent="0.15">
      <c r="B453" s="2" t="s">
        <v>381</v>
      </c>
      <c r="C453" s="2" t="s">
        <v>2478</v>
      </c>
      <c r="D453" s="2" t="str">
        <f t="shared" si="7"/>
        <v>MiscItemType.NonNegDbl,</v>
      </c>
    </row>
    <row r="454" spans="2:4" x14ac:dyDescent="0.15">
      <c r="B454" s="2" t="s">
        <v>380</v>
      </c>
      <c r="C454" s="2" t="s">
        <v>2478</v>
      </c>
      <c r="D454" s="2" t="str">
        <f t="shared" si="7"/>
        <v>MiscItemType.NonNegDbl,</v>
      </c>
    </row>
    <row r="455" spans="2:4" x14ac:dyDescent="0.15">
      <c r="B455" s="2" t="s">
        <v>379</v>
      </c>
      <c r="C455" s="2" t="s">
        <v>2478</v>
      </c>
      <c r="D455" s="2" t="str">
        <f t="shared" si="7"/>
        <v>MiscItemType.NonNegDbl,</v>
      </c>
    </row>
    <row r="456" spans="2:4" x14ac:dyDescent="0.15">
      <c r="B456" s="2" t="s">
        <v>378</v>
      </c>
      <c r="C456" s="2" t="s">
        <v>2474</v>
      </c>
      <c r="D456" s="2" t="str">
        <f t="shared" si="7"/>
        <v>MiscItemType.NonNegInt,</v>
      </c>
    </row>
    <row r="457" spans="2:4" x14ac:dyDescent="0.15">
      <c r="B457" s="2" t="s">
        <v>377</v>
      </c>
      <c r="C457" s="2" t="s">
        <v>2472</v>
      </c>
      <c r="D457" s="2" t="str">
        <f t="shared" si="7"/>
        <v>MiscItemType.Enum,</v>
      </c>
    </row>
    <row r="458" spans="2:4" x14ac:dyDescent="0.15">
      <c r="B458" s="2" t="s">
        <v>376</v>
      </c>
      <c r="C458" s="2" t="s">
        <v>2478</v>
      </c>
      <c r="D458" s="2" t="str">
        <f t="shared" si="7"/>
        <v>MiscItemType.NonNegDbl,</v>
      </c>
    </row>
    <row r="459" spans="2:4" x14ac:dyDescent="0.15">
      <c r="B459" s="2" t="s">
        <v>375</v>
      </c>
      <c r="C459" s="2" t="s">
        <v>2478</v>
      </c>
      <c r="D459" s="2" t="str">
        <f t="shared" si="7"/>
        <v>MiscItemType.NonNegDbl,</v>
      </c>
    </row>
    <row r="460" spans="2:4" x14ac:dyDescent="0.15">
      <c r="B460" s="2" t="s">
        <v>374</v>
      </c>
      <c r="C460" s="2" t="s">
        <v>2472</v>
      </c>
      <c r="D460" s="2" t="str">
        <f t="shared" si="7"/>
        <v>MiscItemType.Enum,</v>
      </c>
    </row>
    <row r="461" spans="2:4" x14ac:dyDescent="0.15">
      <c r="B461" s="2" t="s">
        <v>373</v>
      </c>
      <c r="C461" s="2" t="s">
        <v>2472</v>
      </c>
      <c r="D461" s="2" t="str">
        <f t="shared" si="7"/>
        <v>MiscItemType.Enum,</v>
      </c>
    </row>
    <row r="462" spans="2:4" x14ac:dyDescent="0.15">
      <c r="B462" s="2" t="s">
        <v>372</v>
      </c>
      <c r="C462" s="2" t="s">
        <v>2477</v>
      </c>
      <c r="D462" s="2" t="str">
        <f t="shared" si="7"/>
        <v>MiscItemType.Bool,</v>
      </c>
    </row>
    <row r="463" spans="2:4" x14ac:dyDescent="0.15">
      <c r="B463" s="2" t="s">
        <v>371</v>
      </c>
      <c r="C463" s="2" t="s">
        <v>2483</v>
      </c>
      <c r="D463" s="2" t="str">
        <f t="shared" si="7"/>
        <v>MiscItemType.RangedDbl,</v>
      </c>
    </row>
    <row r="464" spans="2:4" x14ac:dyDescent="0.15">
      <c r="B464" s="2" t="s">
        <v>370</v>
      </c>
      <c r="C464" s="2" t="s">
        <v>2483</v>
      </c>
      <c r="D464" s="2" t="str">
        <f t="shared" si="7"/>
        <v>MiscItemType.RangedDbl,</v>
      </c>
    </row>
    <row r="465" spans="2:4" x14ac:dyDescent="0.15">
      <c r="B465" s="2" t="s">
        <v>369</v>
      </c>
      <c r="C465" s="2" t="s">
        <v>2483</v>
      </c>
      <c r="D465" s="2" t="str">
        <f t="shared" si="7"/>
        <v>MiscItemType.RangedDbl,</v>
      </c>
    </row>
    <row r="466" spans="2:4" x14ac:dyDescent="0.15">
      <c r="B466" s="2" t="s">
        <v>368</v>
      </c>
      <c r="C466" s="2" t="s">
        <v>2474</v>
      </c>
      <c r="D466" s="2" t="str">
        <f t="shared" si="7"/>
        <v>MiscItemType.NonNegInt,</v>
      </c>
    </row>
    <row r="467" spans="2:4" x14ac:dyDescent="0.15">
      <c r="B467" s="2" t="s">
        <v>367</v>
      </c>
      <c r="C467" s="2" t="s">
        <v>2478</v>
      </c>
      <c r="D467" s="2" t="str">
        <f t="shared" si="7"/>
        <v>MiscItemType.NonNegDbl,</v>
      </c>
    </row>
    <row r="468" spans="2:4" x14ac:dyDescent="0.15">
      <c r="B468" s="2" t="s">
        <v>366</v>
      </c>
      <c r="C468" s="2" t="s">
        <v>2478</v>
      </c>
      <c r="D468" s="2" t="str">
        <f t="shared" si="7"/>
        <v>MiscItemType.NonNegDbl,</v>
      </c>
    </row>
    <row r="469" spans="2:4" x14ac:dyDescent="0.15">
      <c r="B469" s="2" t="s">
        <v>365</v>
      </c>
      <c r="C469" s="2" t="s">
        <v>2472</v>
      </c>
      <c r="D469" s="2" t="str">
        <f t="shared" si="7"/>
        <v>MiscItemType.Enum,</v>
      </c>
    </row>
    <row r="470" spans="2:4" x14ac:dyDescent="0.15">
      <c r="B470" s="2" t="s">
        <v>364</v>
      </c>
      <c r="C470" s="2" t="s">
        <v>2478</v>
      </c>
      <c r="D470" s="2" t="str">
        <f t="shared" si="7"/>
        <v>MiscItemType.NonNegDbl,</v>
      </c>
    </row>
    <row r="471" spans="2:4" x14ac:dyDescent="0.15">
      <c r="B471" s="2" t="s">
        <v>363</v>
      </c>
      <c r="C471" s="2" t="s">
        <v>2478</v>
      </c>
      <c r="D471" s="2" t="str">
        <f t="shared" si="7"/>
        <v>MiscItemType.NonNegDbl,</v>
      </c>
    </row>
    <row r="472" spans="2:4" x14ac:dyDescent="0.15">
      <c r="B472" s="2" t="s">
        <v>362</v>
      </c>
      <c r="C472" s="2" t="s">
        <v>2478</v>
      </c>
      <c r="D472" s="2" t="str">
        <f t="shared" si="7"/>
        <v>MiscItemType.NonNegDbl,</v>
      </c>
    </row>
    <row r="473" spans="2:4" x14ac:dyDescent="0.15">
      <c r="B473" s="2" t="s">
        <v>361</v>
      </c>
      <c r="C473" s="2" t="s">
        <v>2478</v>
      </c>
      <c r="D473" s="2" t="str">
        <f t="shared" si="7"/>
        <v>MiscItemType.NonNegDbl,</v>
      </c>
    </row>
    <row r="474" spans="2:4" x14ac:dyDescent="0.15">
      <c r="B474" s="2" t="s">
        <v>360</v>
      </c>
      <c r="C474" s="2" t="s">
        <v>2478</v>
      </c>
      <c r="D474" s="2" t="str">
        <f t="shared" si="7"/>
        <v>MiscItemType.NonNegDbl,</v>
      </c>
    </row>
    <row r="475" spans="2:4" x14ac:dyDescent="0.15">
      <c r="B475" s="2" t="s">
        <v>359</v>
      </c>
      <c r="C475" s="2" t="s">
        <v>2479</v>
      </c>
      <c r="D475" s="2" t="str">
        <f t="shared" si="7"/>
        <v>MiscItemType.NonNegIntMinusOne,</v>
      </c>
    </row>
    <row r="476" spans="2:4" x14ac:dyDescent="0.15">
      <c r="B476" s="2" t="s">
        <v>358</v>
      </c>
      <c r="C476" s="2" t="s">
        <v>2483</v>
      </c>
      <c r="D476" s="2" t="str">
        <f t="shared" si="7"/>
        <v>MiscItemType.RangedDbl,</v>
      </c>
    </row>
    <row r="477" spans="2:4" x14ac:dyDescent="0.15">
      <c r="B477" s="2" t="s">
        <v>357</v>
      </c>
      <c r="C477" s="2" t="s">
        <v>2479</v>
      </c>
      <c r="D477" s="2" t="str">
        <f t="shared" si="7"/>
        <v>MiscItemType.NonNegIntMinusOne,</v>
      </c>
    </row>
    <row r="478" spans="2:4" x14ac:dyDescent="0.15">
      <c r="B478" s="2" t="s">
        <v>356</v>
      </c>
      <c r="C478" s="2" t="s">
        <v>2483</v>
      </c>
      <c r="D478" s="2" t="str">
        <f t="shared" si="7"/>
        <v>MiscItemType.RangedDbl,</v>
      </c>
    </row>
    <row r="479" spans="2:4" x14ac:dyDescent="0.15">
      <c r="B479" s="2" t="s">
        <v>355</v>
      </c>
      <c r="C479" s="2" t="s">
        <v>2472</v>
      </c>
      <c r="D479" s="2" t="str">
        <f t="shared" si="7"/>
        <v>MiscItemType.Enum,</v>
      </c>
    </row>
    <row r="480" spans="2:4" x14ac:dyDescent="0.15">
      <c r="B480" s="2" t="s">
        <v>354</v>
      </c>
      <c r="C480" s="2" t="s">
        <v>2478</v>
      </c>
      <c r="D480" s="2" t="str">
        <f t="shared" si="7"/>
        <v>MiscItemType.NonNegDbl,</v>
      </c>
    </row>
    <row r="481" spans="2:4" x14ac:dyDescent="0.15">
      <c r="B481" s="2" t="s">
        <v>353</v>
      </c>
      <c r="C481" s="2" t="s">
        <v>2474</v>
      </c>
      <c r="D481" s="2" t="str">
        <f t="shared" si="7"/>
        <v>MiscItemType.NonNegInt,</v>
      </c>
    </row>
    <row r="482" spans="2:4" x14ac:dyDescent="0.15">
      <c r="B482" s="2" t="s">
        <v>352</v>
      </c>
      <c r="C482" s="2" t="s">
        <v>2478</v>
      </c>
      <c r="D482" s="2" t="str">
        <f t="shared" si="7"/>
        <v>MiscItemType.NonNegDbl,</v>
      </c>
    </row>
    <row r="483" spans="2:4" x14ac:dyDescent="0.15">
      <c r="B483" s="2" t="s">
        <v>351</v>
      </c>
      <c r="C483" s="2" t="s">
        <v>2473</v>
      </c>
      <c r="D483" s="2" t="str">
        <f t="shared" si="7"/>
        <v>MiscItemType.RangedInt,</v>
      </c>
    </row>
    <row r="484" spans="2:4" x14ac:dyDescent="0.15">
      <c r="B484" s="2" t="s">
        <v>350</v>
      </c>
      <c r="C484" s="2" t="s">
        <v>2479</v>
      </c>
      <c r="D484" s="2" t="str">
        <f t="shared" si="7"/>
        <v>MiscItemType.NonNegIntMinusOne,</v>
      </c>
    </row>
    <row r="485" spans="2:4" x14ac:dyDescent="0.15">
      <c r="B485" s="2" t="s">
        <v>321</v>
      </c>
      <c r="C485" s="2" t="s">
        <v>2478</v>
      </c>
      <c r="D485" s="2" t="str">
        <f t="shared" si="7"/>
        <v>MiscItemType.NonNegDbl,</v>
      </c>
    </row>
    <row r="486" spans="2:4" x14ac:dyDescent="0.15">
      <c r="B486" s="2" t="s">
        <v>320</v>
      </c>
      <c r="C486" s="2" t="s">
        <v>2478</v>
      </c>
      <c r="D486" s="2" t="str">
        <f t="shared" si="7"/>
        <v>MiscItemType.NonNegDbl,</v>
      </c>
    </row>
    <row r="487" spans="2:4" x14ac:dyDescent="0.15">
      <c r="B487" s="2" t="s">
        <v>319</v>
      </c>
      <c r="C487" s="2" t="s">
        <v>2503</v>
      </c>
      <c r="D487" s="2" t="str">
        <f t="shared" si="7"/>
        <v>MiscItemType.NonPosDbl,</v>
      </c>
    </row>
    <row r="488" spans="2:4" x14ac:dyDescent="0.15">
      <c r="B488" s="2" t="s">
        <v>318</v>
      </c>
      <c r="C488" s="2" t="s">
        <v>2483</v>
      </c>
      <c r="D488" s="2" t="str">
        <f t="shared" si="7"/>
        <v>MiscItemType.RangedDbl,</v>
      </c>
    </row>
    <row r="489" spans="2:4" x14ac:dyDescent="0.15">
      <c r="B489" s="2" t="s">
        <v>317</v>
      </c>
      <c r="C489" s="2" t="s">
        <v>2478</v>
      </c>
      <c r="D489" s="2" t="str">
        <f t="shared" si="7"/>
        <v>MiscItemType.NonNegDbl,</v>
      </c>
    </row>
    <row r="490" spans="2:4" x14ac:dyDescent="0.15">
      <c r="B490" s="2" t="s">
        <v>316</v>
      </c>
      <c r="C490" s="2" t="s">
        <v>2478</v>
      </c>
      <c r="D490" s="2" t="str">
        <f t="shared" si="7"/>
        <v>MiscItemType.NonNegDbl,</v>
      </c>
    </row>
    <row r="491" spans="2:4" x14ac:dyDescent="0.15">
      <c r="B491" s="2" t="s">
        <v>315</v>
      </c>
      <c r="C491" s="2" t="s">
        <v>2478</v>
      </c>
      <c r="D491" s="2" t="str">
        <f t="shared" si="7"/>
        <v>MiscItemType.NonNegDbl,</v>
      </c>
    </row>
    <row r="492" spans="2:4" x14ac:dyDescent="0.15">
      <c r="B492" s="2" t="s">
        <v>314</v>
      </c>
      <c r="C492" s="2" t="s">
        <v>2478</v>
      </c>
      <c r="D492" s="2" t="str">
        <f t="shared" si="7"/>
        <v>MiscItemType.NonNegDbl,</v>
      </c>
    </row>
    <row r="493" spans="2:4" x14ac:dyDescent="0.15">
      <c r="B493" s="2" t="s">
        <v>313</v>
      </c>
      <c r="C493" s="2" t="s">
        <v>2478</v>
      </c>
      <c r="D493" s="2" t="str">
        <f t="shared" si="7"/>
        <v>MiscItemType.NonNegDbl,</v>
      </c>
    </row>
    <row r="494" spans="2:4" x14ac:dyDescent="0.15">
      <c r="B494" s="2" t="s">
        <v>312</v>
      </c>
      <c r="C494" s="2" t="s">
        <v>2502</v>
      </c>
      <c r="D494" s="2" t="str">
        <f t="shared" si="7"/>
        <v>MiscItemType.NonNegInt1,</v>
      </c>
    </row>
    <row r="495" spans="2:4" x14ac:dyDescent="0.15">
      <c r="B495" s="2" t="s">
        <v>311</v>
      </c>
      <c r="C495" s="2" t="s">
        <v>2478</v>
      </c>
      <c r="D495" s="2" t="str">
        <f t="shared" si="7"/>
        <v>MiscItemType.NonNegDbl,</v>
      </c>
    </row>
    <row r="496" spans="2:4" x14ac:dyDescent="0.15">
      <c r="B496" s="2" t="s">
        <v>310</v>
      </c>
      <c r="C496" s="2" t="s">
        <v>2478</v>
      </c>
      <c r="D496" s="2" t="str">
        <f t="shared" si="7"/>
        <v>MiscItemType.NonNegDbl,</v>
      </c>
    </row>
    <row r="497" spans="2:4" x14ac:dyDescent="0.15">
      <c r="B497" s="2" t="s">
        <v>309</v>
      </c>
      <c r="C497" s="2" t="s">
        <v>2478</v>
      </c>
      <c r="D497" s="2" t="str">
        <f t="shared" si="7"/>
        <v>MiscItemType.NonNegDbl,</v>
      </c>
    </row>
    <row r="498" spans="2:4" x14ac:dyDescent="0.15">
      <c r="B498" s="2" t="s">
        <v>308</v>
      </c>
      <c r="C498" s="2" t="s">
        <v>2478</v>
      </c>
      <c r="D498" s="2" t="str">
        <f t="shared" si="7"/>
        <v>MiscItemType.NonNegDbl,</v>
      </c>
    </row>
    <row r="499" spans="2:4" x14ac:dyDescent="0.15">
      <c r="B499" s="2" t="s">
        <v>307</v>
      </c>
      <c r="C499" s="2" t="s">
        <v>2474</v>
      </c>
      <c r="D499" s="2" t="str">
        <f t="shared" si="7"/>
        <v>MiscItemType.NonNegInt,</v>
      </c>
    </row>
    <row r="500" spans="2:4" x14ac:dyDescent="0.15">
      <c r="B500" s="2" t="s">
        <v>306</v>
      </c>
      <c r="C500" s="2" t="s">
        <v>2478</v>
      </c>
      <c r="D500" s="2" t="str">
        <f t="shared" si="7"/>
        <v>MiscItemType.NonNegDbl,</v>
      </c>
    </row>
    <row r="501" spans="2:4" x14ac:dyDescent="0.15">
      <c r="B501" s="2" t="s">
        <v>305</v>
      </c>
      <c r="C501" s="2" t="s">
        <v>2478</v>
      </c>
      <c r="D501" s="2" t="str">
        <f t="shared" si="7"/>
        <v>MiscItemType.NonNegDbl,</v>
      </c>
    </row>
    <row r="502" spans="2:4" x14ac:dyDescent="0.15">
      <c r="B502" s="2" t="s">
        <v>304</v>
      </c>
      <c r="C502" s="2" t="s">
        <v>2478</v>
      </c>
      <c r="D502" s="2" t="str">
        <f t="shared" si="7"/>
        <v>MiscItemType.NonNegDbl,</v>
      </c>
    </row>
    <row r="503" spans="2:4" x14ac:dyDescent="0.15">
      <c r="B503" s="2" t="s">
        <v>303</v>
      </c>
      <c r="C503" s="2" t="s">
        <v>2478</v>
      </c>
      <c r="D503" s="2" t="str">
        <f t="shared" si="7"/>
        <v>MiscItemType.NonNegDbl,</v>
      </c>
    </row>
    <row r="504" spans="2:4" x14ac:dyDescent="0.15">
      <c r="B504" s="2" t="s">
        <v>302</v>
      </c>
      <c r="C504" s="2" t="s">
        <v>2478</v>
      </c>
      <c r="D504" s="2" t="str">
        <f t="shared" si="7"/>
        <v>MiscItemType.NonNegDbl,</v>
      </c>
    </row>
    <row r="505" spans="2:4" x14ac:dyDescent="0.15">
      <c r="B505" s="2" t="s">
        <v>301</v>
      </c>
      <c r="C505" s="2" t="s">
        <v>2478</v>
      </c>
      <c r="D505" s="2" t="str">
        <f t="shared" si="7"/>
        <v>MiscItemType.NonNegDbl,</v>
      </c>
    </row>
    <row r="506" spans="2:4" x14ac:dyDescent="0.15">
      <c r="B506" s="2" t="s">
        <v>300</v>
      </c>
      <c r="C506" s="2" t="s">
        <v>2478</v>
      </c>
      <c r="D506" s="2" t="str">
        <f t="shared" si="7"/>
        <v>MiscItemType.NonNegDbl,</v>
      </c>
    </row>
    <row r="507" spans="2:4" x14ac:dyDescent="0.15">
      <c r="B507" s="2" t="s">
        <v>299</v>
      </c>
      <c r="C507" s="2" t="s">
        <v>2478</v>
      </c>
      <c r="D507" s="2" t="str">
        <f t="shared" si="7"/>
        <v>MiscItemType.NonNegDbl,</v>
      </c>
    </row>
    <row r="508" spans="2:4" x14ac:dyDescent="0.15">
      <c r="B508" s="2" t="s">
        <v>298</v>
      </c>
      <c r="C508" s="2" t="s">
        <v>2478</v>
      </c>
      <c r="D508" s="2" t="str">
        <f t="shared" si="7"/>
        <v>MiscItemType.NonNegDbl,</v>
      </c>
    </row>
    <row r="509" spans="2:4" x14ac:dyDescent="0.15">
      <c r="B509" s="2" t="s">
        <v>297</v>
      </c>
      <c r="C509" s="2" t="s">
        <v>2478</v>
      </c>
      <c r="D509" s="2" t="str">
        <f t="shared" si="7"/>
        <v>MiscItemType.NonNegDbl,</v>
      </c>
    </row>
    <row r="510" spans="2:4" x14ac:dyDescent="0.15">
      <c r="B510" s="2" t="s">
        <v>296</v>
      </c>
      <c r="C510" s="2" t="s">
        <v>2478</v>
      </c>
      <c r="D510" s="2" t="str">
        <f t="shared" si="7"/>
        <v>MiscItemType.NonNegDbl,</v>
      </c>
    </row>
    <row r="511" spans="2:4" x14ac:dyDescent="0.15">
      <c r="B511" s="2" t="s">
        <v>295</v>
      </c>
      <c r="C511" s="2" t="s">
        <v>2478</v>
      </c>
      <c r="D511" s="2" t="str">
        <f t="shared" si="7"/>
        <v>MiscItemType.NonNegDbl,</v>
      </c>
    </row>
    <row r="512" spans="2:4" x14ac:dyDescent="0.15">
      <c r="B512" s="2" t="s">
        <v>294</v>
      </c>
      <c r="C512" s="2" t="s">
        <v>2478</v>
      </c>
      <c r="D512" s="2" t="str">
        <f t="shared" si="7"/>
        <v>MiscItemType.NonNegDbl,</v>
      </c>
    </row>
    <row r="513" spans="2:4" x14ac:dyDescent="0.15">
      <c r="B513" s="2" t="s">
        <v>293</v>
      </c>
      <c r="C513" s="2" t="s">
        <v>2478</v>
      </c>
      <c r="D513" s="2" t="str">
        <f t="shared" ref="D513:D576" si="8">"MiscItemType."&amp;C513&amp;","</f>
        <v>MiscItemType.NonNegDbl,</v>
      </c>
    </row>
    <row r="514" spans="2:4" x14ac:dyDescent="0.15">
      <c r="B514" s="2" t="s">
        <v>292</v>
      </c>
      <c r="C514" s="2" t="s">
        <v>2478</v>
      </c>
      <c r="D514" s="2" t="str">
        <f t="shared" si="8"/>
        <v>MiscItemType.NonNegDbl,</v>
      </c>
    </row>
    <row r="515" spans="2:4" x14ac:dyDescent="0.15">
      <c r="B515" s="2" t="s">
        <v>291</v>
      </c>
      <c r="C515" s="2" t="s">
        <v>2478</v>
      </c>
      <c r="D515" s="2" t="str">
        <f t="shared" si="8"/>
        <v>MiscItemType.NonNegDbl,</v>
      </c>
    </row>
    <row r="516" spans="2:4" x14ac:dyDescent="0.15">
      <c r="B516" s="2" t="s">
        <v>290</v>
      </c>
      <c r="C516" s="2" t="s">
        <v>2478</v>
      </c>
      <c r="D516" s="2" t="str">
        <f t="shared" si="8"/>
        <v>MiscItemType.NonNegDbl,</v>
      </c>
    </row>
    <row r="517" spans="2:4" x14ac:dyDescent="0.15">
      <c r="B517" s="2" t="s">
        <v>289</v>
      </c>
      <c r="C517" s="2" t="s">
        <v>2478</v>
      </c>
      <c r="D517" s="2" t="str">
        <f t="shared" si="8"/>
        <v>MiscItemType.NonNegDbl,</v>
      </c>
    </row>
    <row r="518" spans="2:4" x14ac:dyDescent="0.15">
      <c r="B518" s="2" t="s">
        <v>288</v>
      </c>
      <c r="C518" s="2" t="s">
        <v>2478</v>
      </c>
      <c r="D518" s="2" t="str">
        <f t="shared" si="8"/>
        <v>MiscItemType.NonNegDbl,</v>
      </c>
    </row>
    <row r="519" spans="2:4" x14ac:dyDescent="0.15">
      <c r="B519" s="2" t="s">
        <v>287</v>
      </c>
      <c r="C519" s="2" t="s">
        <v>2478</v>
      </c>
      <c r="D519" s="2" t="str">
        <f t="shared" si="8"/>
        <v>MiscItemType.NonNegDbl,</v>
      </c>
    </row>
    <row r="520" spans="2:4" x14ac:dyDescent="0.15">
      <c r="B520" s="2" t="s">
        <v>286</v>
      </c>
      <c r="C520" s="2" t="s">
        <v>2478</v>
      </c>
      <c r="D520" s="2" t="str">
        <f t="shared" si="8"/>
        <v>MiscItemType.NonNegDbl,</v>
      </c>
    </row>
    <row r="521" spans="2:4" x14ac:dyDescent="0.15">
      <c r="B521" s="2" t="s">
        <v>285</v>
      </c>
      <c r="C521" s="2" t="s">
        <v>2478</v>
      </c>
      <c r="D521" s="2" t="str">
        <f t="shared" si="8"/>
        <v>MiscItemType.NonNegDbl,</v>
      </c>
    </row>
    <row r="522" spans="2:4" x14ac:dyDescent="0.15">
      <c r="B522" s="2" t="s">
        <v>284</v>
      </c>
      <c r="C522" s="2" t="s">
        <v>2478</v>
      </c>
      <c r="D522" s="2" t="str">
        <f t="shared" si="8"/>
        <v>MiscItemType.NonNegDbl,</v>
      </c>
    </row>
    <row r="523" spans="2:4" x14ac:dyDescent="0.15">
      <c r="B523" s="2" t="s">
        <v>283</v>
      </c>
      <c r="C523" s="2" t="s">
        <v>2478</v>
      </c>
      <c r="D523" s="2" t="str">
        <f t="shared" si="8"/>
        <v>MiscItemType.NonNegDbl,</v>
      </c>
    </row>
    <row r="524" spans="2:4" x14ac:dyDescent="0.15">
      <c r="B524" s="2" t="s">
        <v>282</v>
      </c>
      <c r="C524" s="2" t="s">
        <v>2478</v>
      </c>
      <c r="D524" s="2" t="str">
        <f t="shared" si="8"/>
        <v>MiscItemType.NonNegDbl,</v>
      </c>
    </row>
    <row r="525" spans="2:4" x14ac:dyDescent="0.15">
      <c r="B525" s="2" t="s">
        <v>281</v>
      </c>
      <c r="C525" s="2" t="s">
        <v>2478</v>
      </c>
      <c r="D525" s="2" t="str">
        <f t="shared" si="8"/>
        <v>MiscItemType.NonNegDbl,</v>
      </c>
    </row>
    <row r="526" spans="2:4" x14ac:dyDescent="0.15">
      <c r="B526" s="2" t="s">
        <v>280</v>
      </c>
      <c r="C526" s="2" t="s">
        <v>2478</v>
      </c>
      <c r="D526" s="2" t="str">
        <f t="shared" si="8"/>
        <v>MiscItemType.NonNegDbl,</v>
      </c>
    </row>
    <row r="527" spans="2:4" x14ac:dyDescent="0.15">
      <c r="B527" s="2" t="s">
        <v>279</v>
      </c>
      <c r="C527" s="2" t="s">
        <v>2478</v>
      </c>
      <c r="D527" s="2" t="str">
        <f t="shared" si="8"/>
        <v>MiscItemType.NonNegDbl,</v>
      </c>
    </row>
    <row r="528" spans="2:4" x14ac:dyDescent="0.15">
      <c r="B528" s="2" t="s">
        <v>278</v>
      </c>
      <c r="C528" s="2" t="s">
        <v>2477</v>
      </c>
      <c r="D528" s="2" t="str">
        <f t="shared" si="8"/>
        <v>MiscItemType.Bool,</v>
      </c>
    </row>
    <row r="529" spans="1:4" x14ac:dyDescent="0.15">
      <c r="B529" s="2" t="s">
        <v>277</v>
      </c>
      <c r="C529" s="2" t="s">
        <v>2472</v>
      </c>
      <c r="D529" s="2" t="str">
        <f t="shared" si="8"/>
        <v>MiscItemType.Enum,</v>
      </c>
    </row>
    <row r="530" spans="1:4" x14ac:dyDescent="0.15">
      <c r="B530" s="2" t="s">
        <v>2501</v>
      </c>
      <c r="C530" s="2" t="s">
        <v>2470</v>
      </c>
      <c r="D530" s="2" t="str">
        <f t="shared" si="8"/>
        <v>MiscItemType.None,</v>
      </c>
    </row>
    <row r="531" spans="1:4" x14ac:dyDescent="0.15">
      <c r="A531" s="2" t="s">
        <v>2500</v>
      </c>
      <c r="B531" s="2" t="s">
        <v>274</v>
      </c>
      <c r="C531" s="2" t="s">
        <v>2477</v>
      </c>
      <c r="D531" s="2" t="str">
        <f t="shared" si="8"/>
        <v>MiscItemType.Bool,</v>
      </c>
    </row>
    <row r="532" spans="1:4" x14ac:dyDescent="0.15">
      <c r="B532" s="2" t="s">
        <v>273</v>
      </c>
      <c r="C532" s="2" t="s">
        <v>2483</v>
      </c>
      <c r="D532" s="2" t="str">
        <f t="shared" si="8"/>
        <v>MiscItemType.RangedDbl,</v>
      </c>
    </row>
    <row r="533" spans="1:4" x14ac:dyDescent="0.15">
      <c r="B533" s="2" t="s">
        <v>272</v>
      </c>
      <c r="C533" s="2" t="s">
        <v>2478</v>
      </c>
      <c r="D533" s="2" t="str">
        <f t="shared" si="8"/>
        <v>MiscItemType.NonNegDbl,</v>
      </c>
    </row>
    <row r="534" spans="1:4" x14ac:dyDescent="0.15">
      <c r="B534" s="2" t="s">
        <v>271</v>
      </c>
      <c r="C534" s="2" t="s">
        <v>2477</v>
      </c>
      <c r="D534" s="2" t="str">
        <f t="shared" si="8"/>
        <v>MiscItemType.Bool,</v>
      </c>
    </row>
    <row r="535" spans="1:4" x14ac:dyDescent="0.15">
      <c r="B535" s="2" t="s">
        <v>270</v>
      </c>
      <c r="C535" s="2" t="s">
        <v>2483</v>
      </c>
      <c r="D535" s="2" t="str">
        <f t="shared" si="8"/>
        <v>MiscItemType.RangedDbl,</v>
      </c>
    </row>
    <row r="536" spans="1:4" x14ac:dyDescent="0.15">
      <c r="B536" s="2" t="s">
        <v>269</v>
      </c>
      <c r="C536" s="2" t="s">
        <v>2478</v>
      </c>
      <c r="D536" s="2" t="str">
        <f t="shared" si="8"/>
        <v>MiscItemType.NonNegDbl,</v>
      </c>
    </row>
    <row r="537" spans="1:4" x14ac:dyDescent="0.15">
      <c r="B537" s="2" t="s">
        <v>268</v>
      </c>
      <c r="C537" s="2" t="s">
        <v>2477</v>
      </c>
      <c r="D537" s="2" t="str">
        <f t="shared" si="8"/>
        <v>MiscItemType.Bool,</v>
      </c>
    </row>
    <row r="538" spans="1:4" x14ac:dyDescent="0.15">
      <c r="B538" s="2" t="s">
        <v>267</v>
      </c>
      <c r="C538" s="2" t="s">
        <v>2483</v>
      </c>
      <c r="D538" s="2" t="str">
        <f t="shared" si="8"/>
        <v>MiscItemType.RangedDbl,</v>
      </c>
    </row>
    <row r="539" spans="1:4" x14ac:dyDescent="0.15">
      <c r="B539" s="2" t="s">
        <v>266</v>
      </c>
      <c r="C539" s="2" t="s">
        <v>2478</v>
      </c>
      <c r="D539" s="2" t="str">
        <f t="shared" si="8"/>
        <v>MiscItemType.NonNegDbl,</v>
      </c>
    </row>
    <row r="540" spans="1:4" x14ac:dyDescent="0.15">
      <c r="B540" s="2" t="s">
        <v>265</v>
      </c>
      <c r="C540" s="2" t="s">
        <v>2478</v>
      </c>
      <c r="D540" s="2" t="str">
        <f t="shared" si="8"/>
        <v>MiscItemType.NonNegDbl,</v>
      </c>
    </row>
    <row r="541" spans="1:4" x14ac:dyDescent="0.15">
      <c r="B541" s="2" t="s">
        <v>264</v>
      </c>
      <c r="C541" s="2" t="s">
        <v>2477</v>
      </c>
      <c r="D541" s="2" t="str">
        <f t="shared" si="8"/>
        <v>MiscItemType.Bool,</v>
      </c>
    </row>
    <row r="542" spans="1:4" x14ac:dyDescent="0.15">
      <c r="B542" s="2" t="s">
        <v>263</v>
      </c>
      <c r="C542" s="2" t="s">
        <v>2483</v>
      </c>
      <c r="D542" s="2" t="str">
        <f t="shared" si="8"/>
        <v>MiscItemType.RangedDbl,</v>
      </c>
    </row>
    <row r="543" spans="1:4" x14ac:dyDescent="0.15">
      <c r="B543" s="2" t="s">
        <v>262</v>
      </c>
      <c r="C543" s="2" t="s">
        <v>2478</v>
      </c>
      <c r="D543" s="2" t="str">
        <f t="shared" si="8"/>
        <v>MiscItemType.NonNegDbl,</v>
      </c>
    </row>
    <row r="544" spans="1:4" x14ac:dyDescent="0.15">
      <c r="B544" s="2" t="s">
        <v>261</v>
      </c>
      <c r="C544" s="2" t="s">
        <v>2477</v>
      </c>
      <c r="D544" s="2" t="str">
        <f t="shared" si="8"/>
        <v>MiscItemType.Bool,</v>
      </c>
    </row>
    <row r="545" spans="2:4" x14ac:dyDescent="0.15">
      <c r="B545" s="2" t="s">
        <v>260</v>
      </c>
      <c r="C545" s="2" t="s">
        <v>2483</v>
      </c>
      <c r="D545" s="2" t="str">
        <f t="shared" si="8"/>
        <v>MiscItemType.RangedDbl,</v>
      </c>
    </row>
    <row r="546" spans="2:4" x14ac:dyDescent="0.15">
      <c r="B546" s="2" t="s">
        <v>259</v>
      </c>
      <c r="C546" s="2" t="s">
        <v>2478</v>
      </c>
      <c r="D546" s="2" t="str">
        <f t="shared" si="8"/>
        <v>MiscItemType.NonNegDbl,</v>
      </c>
    </row>
    <row r="547" spans="2:4" x14ac:dyDescent="0.15">
      <c r="B547" s="2" t="s">
        <v>258</v>
      </c>
      <c r="C547" s="2" t="s">
        <v>2477</v>
      </c>
      <c r="D547" s="2" t="str">
        <f t="shared" si="8"/>
        <v>MiscItemType.Bool,</v>
      </c>
    </row>
    <row r="548" spans="2:4" x14ac:dyDescent="0.15">
      <c r="B548" s="2" t="s">
        <v>257</v>
      </c>
      <c r="C548" s="2" t="s">
        <v>2483</v>
      </c>
      <c r="D548" s="2" t="str">
        <f t="shared" si="8"/>
        <v>MiscItemType.RangedDbl,</v>
      </c>
    </row>
    <row r="549" spans="2:4" x14ac:dyDescent="0.15">
      <c r="B549" s="2" t="s">
        <v>256</v>
      </c>
      <c r="C549" s="2" t="s">
        <v>2478</v>
      </c>
      <c r="D549" s="2" t="str">
        <f t="shared" si="8"/>
        <v>MiscItemType.NonNegDbl,</v>
      </c>
    </row>
    <row r="550" spans="2:4" x14ac:dyDescent="0.15">
      <c r="B550" s="2" t="s">
        <v>255</v>
      </c>
      <c r="C550" s="2" t="s">
        <v>2477</v>
      </c>
      <c r="D550" s="2" t="str">
        <f t="shared" si="8"/>
        <v>MiscItemType.Bool,</v>
      </c>
    </row>
    <row r="551" spans="2:4" x14ac:dyDescent="0.15">
      <c r="B551" s="2" t="s">
        <v>254</v>
      </c>
      <c r="C551" s="2" t="s">
        <v>2483</v>
      </c>
      <c r="D551" s="2" t="str">
        <f t="shared" si="8"/>
        <v>MiscItemType.RangedDbl,</v>
      </c>
    </row>
    <row r="552" spans="2:4" x14ac:dyDescent="0.15">
      <c r="B552" s="2" t="s">
        <v>253</v>
      </c>
      <c r="C552" s="2" t="s">
        <v>2478</v>
      </c>
      <c r="D552" s="2" t="str">
        <f t="shared" si="8"/>
        <v>MiscItemType.NonNegDbl,</v>
      </c>
    </row>
    <row r="553" spans="2:4" x14ac:dyDescent="0.15">
      <c r="B553" s="2" t="s">
        <v>252</v>
      </c>
      <c r="C553" s="2" t="s">
        <v>2477</v>
      </c>
      <c r="D553" s="2" t="str">
        <f t="shared" si="8"/>
        <v>MiscItemType.Bool,</v>
      </c>
    </row>
    <row r="554" spans="2:4" x14ac:dyDescent="0.15">
      <c r="B554" s="2" t="s">
        <v>251</v>
      </c>
      <c r="C554" s="2" t="s">
        <v>2483</v>
      </c>
      <c r="D554" s="2" t="str">
        <f t="shared" si="8"/>
        <v>MiscItemType.RangedDbl,</v>
      </c>
    </row>
    <row r="555" spans="2:4" x14ac:dyDescent="0.15">
      <c r="B555" s="2" t="s">
        <v>250</v>
      </c>
      <c r="C555" s="2" t="s">
        <v>2477</v>
      </c>
      <c r="D555" s="2" t="str">
        <f t="shared" si="8"/>
        <v>MiscItemType.Bool,</v>
      </c>
    </row>
    <row r="556" spans="2:4" x14ac:dyDescent="0.15">
      <c r="B556" s="2" t="s">
        <v>249</v>
      </c>
      <c r="C556" s="2" t="s">
        <v>2483</v>
      </c>
      <c r="D556" s="2" t="str">
        <f t="shared" si="8"/>
        <v>MiscItemType.RangedDbl,</v>
      </c>
    </row>
    <row r="557" spans="2:4" x14ac:dyDescent="0.15">
      <c r="B557" s="2" t="s">
        <v>248</v>
      </c>
      <c r="C557" s="2" t="s">
        <v>2478</v>
      </c>
      <c r="D557" s="2" t="str">
        <f t="shared" si="8"/>
        <v>MiscItemType.NonNegDbl,</v>
      </c>
    </row>
    <row r="558" spans="2:4" x14ac:dyDescent="0.15">
      <c r="B558" s="2" t="s">
        <v>247</v>
      </c>
      <c r="C558" s="2" t="s">
        <v>2478</v>
      </c>
      <c r="D558" s="2" t="str">
        <f t="shared" si="8"/>
        <v>MiscItemType.NonNegDbl,</v>
      </c>
    </row>
    <row r="559" spans="2:4" x14ac:dyDescent="0.15">
      <c r="B559" s="2" t="s">
        <v>246</v>
      </c>
      <c r="C559" s="2" t="s">
        <v>2477</v>
      </c>
      <c r="D559" s="2" t="str">
        <f t="shared" si="8"/>
        <v>MiscItemType.Bool,</v>
      </c>
    </row>
    <row r="560" spans="2:4" x14ac:dyDescent="0.15">
      <c r="B560" s="2" t="s">
        <v>245</v>
      </c>
      <c r="C560" s="2" t="s">
        <v>2483</v>
      </c>
      <c r="D560" s="2" t="str">
        <f t="shared" si="8"/>
        <v>MiscItemType.RangedDbl,</v>
      </c>
    </row>
    <row r="561" spans="2:4" x14ac:dyDescent="0.15">
      <c r="B561" s="2" t="s">
        <v>244</v>
      </c>
      <c r="C561" s="2" t="s">
        <v>2478</v>
      </c>
      <c r="D561" s="2" t="str">
        <f t="shared" si="8"/>
        <v>MiscItemType.NonNegDbl,</v>
      </c>
    </row>
    <row r="562" spans="2:4" x14ac:dyDescent="0.15">
      <c r="B562" s="2" t="s">
        <v>243</v>
      </c>
      <c r="C562" s="2" t="s">
        <v>2478</v>
      </c>
      <c r="D562" s="2" t="str">
        <f t="shared" si="8"/>
        <v>MiscItemType.NonNegDbl,</v>
      </c>
    </row>
    <row r="563" spans="2:4" x14ac:dyDescent="0.15">
      <c r="B563" s="2" t="s">
        <v>242</v>
      </c>
      <c r="C563" s="2" t="s">
        <v>2477</v>
      </c>
      <c r="D563" s="2" t="str">
        <f t="shared" si="8"/>
        <v>MiscItemType.Bool,</v>
      </c>
    </row>
    <row r="564" spans="2:4" x14ac:dyDescent="0.15">
      <c r="B564" s="2" t="s">
        <v>241</v>
      </c>
      <c r="C564" s="2" t="s">
        <v>2483</v>
      </c>
      <c r="D564" s="2" t="str">
        <f t="shared" si="8"/>
        <v>MiscItemType.RangedDbl,</v>
      </c>
    </row>
    <row r="565" spans="2:4" x14ac:dyDescent="0.15">
      <c r="B565" s="2" t="s">
        <v>240</v>
      </c>
      <c r="C565" s="2" t="s">
        <v>2478</v>
      </c>
      <c r="D565" s="2" t="str">
        <f t="shared" si="8"/>
        <v>MiscItemType.NonNegDbl,</v>
      </c>
    </row>
    <row r="566" spans="2:4" x14ac:dyDescent="0.15">
      <c r="B566" s="2" t="s">
        <v>239</v>
      </c>
      <c r="C566" s="2" t="s">
        <v>2478</v>
      </c>
      <c r="D566" s="2" t="str">
        <f t="shared" si="8"/>
        <v>MiscItemType.NonNegDbl,</v>
      </c>
    </row>
    <row r="567" spans="2:4" x14ac:dyDescent="0.15">
      <c r="B567" s="2" t="s">
        <v>238</v>
      </c>
      <c r="C567" s="2" t="s">
        <v>2477</v>
      </c>
      <c r="D567" s="2" t="str">
        <f t="shared" si="8"/>
        <v>MiscItemType.Bool,</v>
      </c>
    </row>
    <row r="568" spans="2:4" x14ac:dyDescent="0.15">
      <c r="B568" s="2" t="s">
        <v>237</v>
      </c>
      <c r="C568" s="2" t="s">
        <v>2483</v>
      </c>
      <c r="D568" s="2" t="str">
        <f t="shared" si="8"/>
        <v>MiscItemType.RangedDbl,</v>
      </c>
    </row>
    <row r="569" spans="2:4" x14ac:dyDescent="0.15">
      <c r="B569" s="2" t="s">
        <v>236</v>
      </c>
      <c r="C569" s="2" t="s">
        <v>2477</v>
      </c>
      <c r="D569" s="2" t="str">
        <f t="shared" si="8"/>
        <v>MiscItemType.Bool,</v>
      </c>
    </row>
    <row r="570" spans="2:4" x14ac:dyDescent="0.15">
      <c r="B570" s="2" t="s">
        <v>235</v>
      </c>
      <c r="C570" s="2" t="s">
        <v>2483</v>
      </c>
      <c r="D570" s="2" t="str">
        <f t="shared" si="8"/>
        <v>MiscItemType.RangedDbl,</v>
      </c>
    </row>
    <row r="571" spans="2:4" x14ac:dyDescent="0.15">
      <c r="B571" s="2" t="s">
        <v>234</v>
      </c>
      <c r="C571" s="2" t="s">
        <v>2477</v>
      </c>
      <c r="D571" s="2" t="str">
        <f t="shared" si="8"/>
        <v>MiscItemType.Bool,</v>
      </c>
    </row>
    <row r="572" spans="2:4" x14ac:dyDescent="0.15">
      <c r="B572" s="2" t="s">
        <v>233</v>
      </c>
      <c r="C572" s="2" t="s">
        <v>2483</v>
      </c>
      <c r="D572" s="2" t="str">
        <f t="shared" si="8"/>
        <v>MiscItemType.RangedDbl,</v>
      </c>
    </row>
    <row r="573" spans="2:4" x14ac:dyDescent="0.15">
      <c r="B573" s="2" t="s">
        <v>232</v>
      </c>
      <c r="C573" s="2" t="s">
        <v>2477</v>
      </c>
      <c r="D573" s="2" t="str">
        <f t="shared" si="8"/>
        <v>MiscItemType.Bool,</v>
      </c>
    </row>
    <row r="574" spans="2:4" x14ac:dyDescent="0.15">
      <c r="B574" s="2" t="s">
        <v>231</v>
      </c>
      <c r="C574" s="2" t="s">
        <v>2483</v>
      </c>
      <c r="D574" s="2" t="str">
        <f t="shared" si="8"/>
        <v>MiscItemType.RangedDbl,</v>
      </c>
    </row>
    <row r="575" spans="2:4" x14ac:dyDescent="0.15">
      <c r="B575" s="2" t="s">
        <v>230</v>
      </c>
      <c r="C575" s="2" t="s">
        <v>2477</v>
      </c>
      <c r="D575" s="2" t="str">
        <f t="shared" si="8"/>
        <v>MiscItemType.Bool,</v>
      </c>
    </row>
    <row r="576" spans="2:4" x14ac:dyDescent="0.15">
      <c r="B576" s="2" t="s">
        <v>229</v>
      </c>
      <c r="C576" s="2" t="s">
        <v>2483</v>
      </c>
      <c r="D576" s="2" t="str">
        <f t="shared" si="8"/>
        <v>MiscItemType.RangedDbl,</v>
      </c>
    </row>
    <row r="577" spans="2:4" x14ac:dyDescent="0.15">
      <c r="B577" s="2" t="s">
        <v>228</v>
      </c>
      <c r="C577" s="2" t="s">
        <v>2477</v>
      </c>
      <c r="D577" s="2" t="str">
        <f t="shared" ref="D577:D640" si="9">"MiscItemType."&amp;C577&amp;","</f>
        <v>MiscItemType.Bool,</v>
      </c>
    </row>
    <row r="578" spans="2:4" x14ac:dyDescent="0.15">
      <c r="B578" s="2" t="s">
        <v>227</v>
      </c>
      <c r="C578" s="2" t="s">
        <v>2483</v>
      </c>
      <c r="D578" s="2" t="str">
        <f t="shared" si="9"/>
        <v>MiscItemType.RangedDbl,</v>
      </c>
    </row>
    <row r="579" spans="2:4" x14ac:dyDescent="0.15">
      <c r="B579" s="2" t="s">
        <v>226</v>
      </c>
      <c r="C579" s="2" t="s">
        <v>2477</v>
      </c>
      <c r="D579" s="2" t="str">
        <f t="shared" si="9"/>
        <v>MiscItemType.Bool,</v>
      </c>
    </row>
    <row r="580" spans="2:4" x14ac:dyDescent="0.15">
      <c r="B580" s="2" t="s">
        <v>225</v>
      </c>
      <c r="C580" s="2" t="s">
        <v>2483</v>
      </c>
      <c r="D580" s="2" t="str">
        <f t="shared" si="9"/>
        <v>MiscItemType.RangedDbl,</v>
      </c>
    </row>
    <row r="581" spans="2:4" x14ac:dyDescent="0.15">
      <c r="B581" s="2" t="s">
        <v>224</v>
      </c>
      <c r="C581" s="2" t="s">
        <v>2477</v>
      </c>
      <c r="D581" s="2" t="str">
        <f t="shared" si="9"/>
        <v>MiscItemType.Bool,</v>
      </c>
    </row>
    <row r="582" spans="2:4" x14ac:dyDescent="0.15">
      <c r="B582" s="2" t="s">
        <v>223</v>
      </c>
      <c r="C582" s="2" t="s">
        <v>2483</v>
      </c>
      <c r="D582" s="2" t="str">
        <f t="shared" si="9"/>
        <v>MiscItemType.RangedDbl,</v>
      </c>
    </row>
    <row r="583" spans="2:4" x14ac:dyDescent="0.15">
      <c r="B583" s="2" t="s">
        <v>222</v>
      </c>
      <c r="C583" s="2" t="s">
        <v>2477</v>
      </c>
      <c r="D583" s="2" t="str">
        <f t="shared" si="9"/>
        <v>MiscItemType.Bool,</v>
      </c>
    </row>
    <row r="584" spans="2:4" x14ac:dyDescent="0.15">
      <c r="B584" s="2" t="s">
        <v>221</v>
      </c>
      <c r="C584" s="2" t="s">
        <v>2483</v>
      </c>
      <c r="D584" s="2" t="str">
        <f t="shared" si="9"/>
        <v>MiscItemType.RangedDbl,</v>
      </c>
    </row>
    <row r="585" spans="2:4" x14ac:dyDescent="0.15">
      <c r="B585" s="2" t="s">
        <v>220</v>
      </c>
      <c r="C585" s="2" t="s">
        <v>2477</v>
      </c>
      <c r="D585" s="2" t="str">
        <f t="shared" si="9"/>
        <v>MiscItemType.Bool,</v>
      </c>
    </row>
    <row r="586" spans="2:4" x14ac:dyDescent="0.15">
      <c r="B586" s="2" t="s">
        <v>219</v>
      </c>
      <c r="C586" s="2" t="s">
        <v>2483</v>
      </c>
      <c r="D586" s="2" t="str">
        <f t="shared" si="9"/>
        <v>MiscItemType.RangedDbl,</v>
      </c>
    </row>
    <row r="587" spans="2:4" x14ac:dyDescent="0.15">
      <c r="B587" s="2" t="s">
        <v>218</v>
      </c>
      <c r="C587" s="2" t="s">
        <v>2477</v>
      </c>
      <c r="D587" s="2" t="str">
        <f t="shared" si="9"/>
        <v>MiscItemType.Bool,</v>
      </c>
    </row>
    <row r="588" spans="2:4" x14ac:dyDescent="0.15">
      <c r="B588" s="2" t="s">
        <v>217</v>
      </c>
      <c r="C588" s="2" t="s">
        <v>2483</v>
      </c>
      <c r="D588" s="2" t="str">
        <f t="shared" si="9"/>
        <v>MiscItemType.RangedDbl,</v>
      </c>
    </row>
    <row r="589" spans="2:4" x14ac:dyDescent="0.15">
      <c r="B589" s="2" t="s">
        <v>216</v>
      </c>
      <c r="C589" s="2" t="s">
        <v>2478</v>
      </c>
      <c r="D589" s="2" t="str">
        <f t="shared" si="9"/>
        <v>MiscItemType.NonNegDbl,</v>
      </c>
    </row>
    <row r="590" spans="2:4" x14ac:dyDescent="0.15">
      <c r="B590" s="2" t="s">
        <v>215</v>
      </c>
      <c r="C590" s="2" t="s">
        <v>2478</v>
      </c>
      <c r="D590" s="2" t="str">
        <f t="shared" si="9"/>
        <v>MiscItemType.NonNegDbl,</v>
      </c>
    </row>
    <row r="591" spans="2:4" x14ac:dyDescent="0.15">
      <c r="B591" s="2" t="s">
        <v>214</v>
      </c>
      <c r="C591" s="2" t="s">
        <v>2477</v>
      </c>
      <c r="D591" s="2" t="str">
        <f t="shared" si="9"/>
        <v>MiscItemType.Bool,</v>
      </c>
    </row>
    <row r="592" spans="2:4" x14ac:dyDescent="0.15">
      <c r="B592" s="2" t="s">
        <v>213</v>
      </c>
      <c r="C592" s="2" t="s">
        <v>2483</v>
      </c>
      <c r="D592" s="2" t="str">
        <f t="shared" si="9"/>
        <v>MiscItemType.RangedDbl,</v>
      </c>
    </row>
    <row r="593" spans="2:4" x14ac:dyDescent="0.15">
      <c r="B593" s="2" t="s">
        <v>212</v>
      </c>
      <c r="C593" s="2" t="s">
        <v>2478</v>
      </c>
      <c r="D593" s="2" t="str">
        <f t="shared" si="9"/>
        <v>MiscItemType.NonNegDbl,</v>
      </c>
    </row>
    <row r="594" spans="2:4" x14ac:dyDescent="0.15">
      <c r="B594" s="2" t="s">
        <v>211</v>
      </c>
      <c r="C594" s="2" t="s">
        <v>2478</v>
      </c>
      <c r="D594" s="2" t="str">
        <f t="shared" si="9"/>
        <v>MiscItemType.NonNegDbl,</v>
      </c>
    </row>
    <row r="595" spans="2:4" x14ac:dyDescent="0.15">
      <c r="B595" s="2" t="s">
        <v>210</v>
      </c>
      <c r="C595" s="2" t="s">
        <v>2477</v>
      </c>
      <c r="D595" s="2" t="str">
        <f t="shared" si="9"/>
        <v>MiscItemType.Bool,</v>
      </c>
    </row>
    <row r="596" spans="2:4" x14ac:dyDescent="0.15">
      <c r="B596" s="2" t="s">
        <v>209</v>
      </c>
      <c r="C596" s="2" t="s">
        <v>2483</v>
      </c>
      <c r="D596" s="2" t="str">
        <f t="shared" si="9"/>
        <v>MiscItemType.RangedDbl,</v>
      </c>
    </row>
    <row r="597" spans="2:4" x14ac:dyDescent="0.15">
      <c r="B597" s="2" t="s">
        <v>208</v>
      </c>
      <c r="C597" s="2" t="s">
        <v>2477</v>
      </c>
      <c r="D597" s="2" t="str">
        <f t="shared" si="9"/>
        <v>MiscItemType.Bool,</v>
      </c>
    </row>
    <row r="598" spans="2:4" x14ac:dyDescent="0.15">
      <c r="B598" s="2" t="s">
        <v>207</v>
      </c>
      <c r="C598" s="2" t="s">
        <v>2483</v>
      </c>
      <c r="D598" s="2" t="str">
        <f t="shared" si="9"/>
        <v>MiscItemType.RangedDbl,</v>
      </c>
    </row>
    <row r="599" spans="2:4" x14ac:dyDescent="0.15">
      <c r="B599" s="2" t="s">
        <v>206</v>
      </c>
      <c r="C599" s="2" t="s">
        <v>2477</v>
      </c>
      <c r="D599" s="2" t="str">
        <f t="shared" si="9"/>
        <v>MiscItemType.Bool,</v>
      </c>
    </row>
    <row r="600" spans="2:4" x14ac:dyDescent="0.15">
      <c r="B600" s="2" t="s">
        <v>205</v>
      </c>
      <c r="C600" s="2" t="s">
        <v>2483</v>
      </c>
      <c r="D600" s="2" t="str">
        <f t="shared" si="9"/>
        <v>MiscItemType.RangedDbl,</v>
      </c>
    </row>
    <row r="601" spans="2:4" x14ac:dyDescent="0.15">
      <c r="B601" s="2" t="s">
        <v>204</v>
      </c>
      <c r="C601" s="2" t="s">
        <v>2478</v>
      </c>
      <c r="D601" s="2" t="str">
        <f t="shared" si="9"/>
        <v>MiscItemType.NonNegDbl,</v>
      </c>
    </row>
    <row r="602" spans="2:4" x14ac:dyDescent="0.15">
      <c r="B602" s="2" t="s">
        <v>202</v>
      </c>
      <c r="C602" s="2" t="s">
        <v>2477</v>
      </c>
      <c r="D602" s="2" t="str">
        <f t="shared" si="9"/>
        <v>MiscItemType.Bool,</v>
      </c>
    </row>
    <row r="603" spans="2:4" x14ac:dyDescent="0.15">
      <c r="B603" s="2" t="s">
        <v>201</v>
      </c>
      <c r="C603" s="2" t="s">
        <v>2483</v>
      </c>
      <c r="D603" s="2" t="str">
        <f t="shared" si="9"/>
        <v>MiscItemType.RangedDbl,</v>
      </c>
    </row>
    <row r="604" spans="2:4" x14ac:dyDescent="0.15">
      <c r="B604" s="2" t="s">
        <v>200</v>
      </c>
      <c r="C604" s="2" t="s">
        <v>2477</v>
      </c>
      <c r="D604" s="2" t="str">
        <f t="shared" si="9"/>
        <v>MiscItemType.Bool,</v>
      </c>
    </row>
    <row r="605" spans="2:4" x14ac:dyDescent="0.15">
      <c r="B605" s="2" t="s">
        <v>199</v>
      </c>
      <c r="C605" s="2" t="s">
        <v>2483</v>
      </c>
      <c r="D605" s="2" t="str">
        <f t="shared" si="9"/>
        <v>MiscItemType.RangedDbl,</v>
      </c>
    </row>
    <row r="606" spans="2:4" x14ac:dyDescent="0.15">
      <c r="B606" s="2" t="s">
        <v>198</v>
      </c>
      <c r="C606" s="2" t="s">
        <v>2478</v>
      </c>
      <c r="D606" s="2" t="str">
        <f t="shared" si="9"/>
        <v>MiscItemType.NonNegDbl,</v>
      </c>
    </row>
    <row r="607" spans="2:4" x14ac:dyDescent="0.15">
      <c r="B607" s="2" t="s">
        <v>197</v>
      </c>
      <c r="C607" s="2" t="s">
        <v>2478</v>
      </c>
      <c r="D607" s="2" t="str">
        <f t="shared" si="9"/>
        <v>MiscItemType.NonNegDbl,</v>
      </c>
    </row>
    <row r="608" spans="2:4" x14ac:dyDescent="0.15">
      <c r="B608" s="2" t="s">
        <v>196</v>
      </c>
      <c r="C608" s="2" t="s">
        <v>2477</v>
      </c>
      <c r="D608" s="2" t="str">
        <f t="shared" si="9"/>
        <v>MiscItemType.Bool,</v>
      </c>
    </row>
    <row r="609" spans="1:4" x14ac:dyDescent="0.15">
      <c r="B609" s="2" t="s">
        <v>195</v>
      </c>
      <c r="C609" s="2" t="s">
        <v>2483</v>
      </c>
      <c r="D609" s="2" t="str">
        <f t="shared" si="9"/>
        <v>MiscItemType.RangedDbl,</v>
      </c>
    </row>
    <row r="610" spans="1:4" x14ac:dyDescent="0.15">
      <c r="B610" s="2" t="s">
        <v>194</v>
      </c>
      <c r="C610" s="2" t="s">
        <v>2477</v>
      </c>
      <c r="D610" s="2" t="str">
        <f t="shared" si="9"/>
        <v>MiscItemType.Bool,</v>
      </c>
    </row>
    <row r="611" spans="1:4" x14ac:dyDescent="0.15">
      <c r="B611" s="2" t="s">
        <v>193</v>
      </c>
      <c r="C611" s="2" t="s">
        <v>2483</v>
      </c>
      <c r="D611" s="2" t="str">
        <f t="shared" si="9"/>
        <v>MiscItemType.RangedDbl,</v>
      </c>
    </row>
    <row r="612" spans="1:4" x14ac:dyDescent="0.15">
      <c r="B612" s="2" t="s">
        <v>192</v>
      </c>
      <c r="C612" s="2" t="s">
        <v>2477</v>
      </c>
      <c r="D612" s="2" t="str">
        <f t="shared" si="9"/>
        <v>MiscItemType.Bool,</v>
      </c>
    </row>
    <row r="613" spans="1:4" x14ac:dyDescent="0.15">
      <c r="B613" s="2" t="s">
        <v>191</v>
      </c>
      <c r="C613" s="2" t="s">
        <v>2483</v>
      </c>
      <c r="D613" s="2" t="str">
        <f t="shared" si="9"/>
        <v>MiscItemType.RangedDbl,</v>
      </c>
    </row>
    <row r="614" spans="1:4" x14ac:dyDescent="0.15">
      <c r="B614" s="2" t="s">
        <v>190</v>
      </c>
      <c r="C614" s="2" t="s">
        <v>2477</v>
      </c>
      <c r="D614" s="2" t="str">
        <f t="shared" si="9"/>
        <v>MiscItemType.Bool,</v>
      </c>
    </row>
    <row r="615" spans="1:4" x14ac:dyDescent="0.15">
      <c r="B615" s="2" t="s">
        <v>189</v>
      </c>
      <c r="C615" s="2" t="s">
        <v>2483</v>
      </c>
      <c r="D615" s="2" t="str">
        <f t="shared" si="9"/>
        <v>MiscItemType.RangedDbl,</v>
      </c>
    </row>
    <row r="616" spans="1:4" x14ac:dyDescent="0.15">
      <c r="B616" s="2" t="s">
        <v>188</v>
      </c>
      <c r="C616" s="2" t="s">
        <v>2478</v>
      </c>
      <c r="D616" s="2" t="str">
        <f t="shared" si="9"/>
        <v>MiscItemType.NonNegDbl,</v>
      </c>
    </row>
    <row r="617" spans="1:4" x14ac:dyDescent="0.15">
      <c r="B617" s="2" t="s">
        <v>187</v>
      </c>
      <c r="C617" s="2" t="s">
        <v>2478</v>
      </c>
      <c r="D617" s="2" t="str">
        <f t="shared" si="9"/>
        <v>MiscItemType.NonNegDbl,</v>
      </c>
    </row>
    <row r="618" spans="1:4" x14ac:dyDescent="0.15">
      <c r="B618" s="2" t="s">
        <v>186</v>
      </c>
      <c r="C618" s="2" t="s">
        <v>2477</v>
      </c>
      <c r="D618" s="2" t="str">
        <f t="shared" si="9"/>
        <v>MiscItemType.Bool,</v>
      </c>
    </row>
    <row r="619" spans="1:4" x14ac:dyDescent="0.15">
      <c r="B619" s="2" t="s">
        <v>185</v>
      </c>
      <c r="C619" s="2" t="s">
        <v>2483</v>
      </c>
      <c r="D619" s="2" t="str">
        <f t="shared" si="9"/>
        <v>MiscItemType.RangedDbl,</v>
      </c>
    </row>
    <row r="620" spans="1:4" x14ac:dyDescent="0.15">
      <c r="B620" s="2" t="s">
        <v>184</v>
      </c>
      <c r="C620" s="2" t="s">
        <v>2478</v>
      </c>
      <c r="D620" s="2" t="str">
        <f t="shared" si="9"/>
        <v>MiscItemType.NonNegDbl,</v>
      </c>
    </row>
    <row r="621" spans="1:4" x14ac:dyDescent="0.15">
      <c r="B621" s="2" t="s">
        <v>183</v>
      </c>
      <c r="C621" s="2" t="s">
        <v>2477</v>
      </c>
      <c r="D621" s="2" t="str">
        <f t="shared" si="9"/>
        <v>MiscItemType.Bool,</v>
      </c>
    </row>
    <row r="622" spans="1:4" x14ac:dyDescent="0.15">
      <c r="B622" s="2" t="s">
        <v>2499</v>
      </c>
      <c r="C622" s="2" t="s">
        <v>2470</v>
      </c>
      <c r="D622" s="2" t="str">
        <f t="shared" si="9"/>
        <v>MiscItemType.None,</v>
      </c>
    </row>
    <row r="623" spans="1:4" x14ac:dyDescent="0.15">
      <c r="A623" s="2" t="s">
        <v>2498</v>
      </c>
      <c r="B623" s="2" t="s">
        <v>181</v>
      </c>
      <c r="C623" s="2" t="s">
        <v>2478</v>
      </c>
      <c r="D623" s="2" t="str">
        <f t="shared" si="9"/>
        <v>MiscItemType.NonNegDbl,</v>
      </c>
    </row>
    <row r="624" spans="1:4" x14ac:dyDescent="0.15">
      <c r="B624" s="2" t="s">
        <v>180</v>
      </c>
      <c r="C624" s="2" t="s">
        <v>2478</v>
      </c>
      <c r="D624" s="2" t="str">
        <f t="shared" si="9"/>
        <v>MiscItemType.NonNegDbl,</v>
      </c>
    </row>
    <row r="625" spans="2:4" x14ac:dyDescent="0.15">
      <c r="B625" s="2" t="s">
        <v>179</v>
      </c>
      <c r="C625" s="2" t="s">
        <v>2478</v>
      </c>
      <c r="D625" s="2" t="str">
        <f t="shared" si="9"/>
        <v>MiscItemType.NonNegDbl,</v>
      </c>
    </row>
    <row r="626" spans="2:4" x14ac:dyDescent="0.15">
      <c r="B626" s="2" t="s">
        <v>178</v>
      </c>
      <c r="C626" s="2" t="s">
        <v>2478</v>
      </c>
      <c r="D626" s="2" t="str">
        <f t="shared" si="9"/>
        <v>MiscItemType.NonNegDbl,</v>
      </c>
    </row>
    <row r="627" spans="2:4" x14ac:dyDescent="0.15">
      <c r="B627" s="2" t="s">
        <v>177</v>
      </c>
      <c r="C627" s="2" t="s">
        <v>2478</v>
      </c>
      <c r="D627" s="2" t="str">
        <f t="shared" si="9"/>
        <v>MiscItemType.NonNegDbl,</v>
      </c>
    </row>
    <row r="628" spans="2:4" x14ac:dyDescent="0.15">
      <c r="B628" s="2" t="s">
        <v>176</v>
      </c>
      <c r="C628" s="2" t="s">
        <v>2478</v>
      </c>
      <c r="D628" s="2" t="str">
        <f t="shared" si="9"/>
        <v>MiscItemType.NonNegDbl,</v>
      </c>
    </row>
    <row r="629" spans="2:4" x14ac:dyDescent="0.15">
      <c r="B629" s="2" t="s">
        <v>175</v>
      </c>
      <c r="C629" s="2" t="s">
        <v>2478</v>
      </c>
      <c r="D629" s="2" t="str">
        <f t="shared" si="9"/>
        <v>MiscItemType.NonNegDbl,</v>
      </c>
    </row>
    <row r="630" spans="2:4" x14ac:dyDescent="0.15">
      <c r="B630" s="2" t="s">
        <v>174</v>
      </c>
      <c r="C630" s="2" t="s">
        <v>2478</v>
      </c>
      <c r="D630" s="2" t="str">
        <f t="shared" si="9"/>
        <v>MiscItemType.NonNegDbl,</v>
      </c>
    </row>
    <row r="631" spans="2:4" x14ac:dyDescent="0.15">
      <c r="B631" s="2" t="s">
        <v>173</v>
      </c>
      <c r="C631" s="2" t="s">
        <v>2478</v>
      </c>
      <c r="D631" s="2" t="str">
        <f t="shared" si="9"/>
        <v>MiscItemType.NonNegDbl,</v>
      </c>
    </row>
    <row r="632" spans="2:4" x14ac:dyDescent="0.15">
      <c r="B632" s="2" t="s">
        <v>172</v>
      </c>
      <c r="C632" s="2" t="s">
        <v>2478</v>
      </c>
      <c r="D632" s="2" t="str">
        <f t="shared" si="9"/>
        <v>MiscItemType.NonNegDbl,</v>
      </c>
    </row>
    <row r="633" spans="2:4" x14ac:dyDescent="0.15">
      <c r="B633" s="2" t="s">
        <v>171</v>
      </c>
      <c r="C633" s="2" t="s">
        <v>2478</v>
      </c>
      <c r="D633" s="2" t="str">
        <f t="shared" si="9"/>
        <v>MiscItemType.NonNegDbl,</v>
      </c>
    </row>
    <row r="634" spans="2:4" x14ac:dyDescent="0.15">
      <c r="B634" s="2" t="s">
        <v>170</v>
      </c>
      <c r="C634" s="2" t="s">
        <v>2478</v>
      </c>
      <c r="D634" s="2" t="str">
        <f t="shared" si="9"/>
        <v>MiscItemType.NonNegDbl,</v>
      </c>
    </row>
    <row r="635" spans="2:4" x14ac:dyDescent="0.15">
      <c r="B635" s="2" t="s">
        <v>169</v>
      </c>
      <c r="C635" s="2" t="s">
        <v>2478</v>
      </c>
      <c r="D635" s="2" t="str">
        <f t="shared" si="9"/>
        <v>MiscItemType.NonNegDbl,</v>
      </c>
    </row>
    <row r="636" spans="2:4" x14ac:dyDescent="0.15">
      <c r="B636" s="2" t="s">
        <v>168</v>
      </c>
      <c r="C636" s="2" t="s">
        <v>2478</v>
      </c>
      <c r="D636" s="2" t="str">
        <f t="shared" si="9"/>
        <v>MiscItemType.NonNegDbl,</v>
      </c>
    </row>
    <row r="637" spans="2:4" x14ac:dyDescent="0.15">
      <c r="B637" s="2" t="s">
        <v>167</v>
      </c>
      <c r="C637" s="2" t="s">
        <v>2478</v>
      </c>
      <c r="D637" s="2" t="str">
        <f t="shared" si="9"/>
        <v>MiscItemType.NonNegDbl,</v>
      </c>
    </row>
    <row r="638" spans="2:4" x14ac:dyDescent="0.15">
      <c r="B638" s="2" t="s">
        <v>166</v>
      </c>
      <c r="C638" s="2" t="s">
        <v>2483</v>
      </c>
      <c r="D638" s="2" t="str">
        <f t="shared" si="9"/>
        <v>MiscItemType.RangedDbl,</v>
      </c>
    </row>
    <row r="639" spans="2:4" x14ac:dyDescent="0.15">
      <c r="B639" s="2" t="s">
        <v>165</v>
      </c>
      <c r="C639" s="2" t="s">
        <v>2474</v>
      </c>
      <c r="D639" s="2" t="str">
        <f t="shared" si="9"/>
        <v>MiscItemType.NonNegInt,</v>
      </c>
    </row>
    <row r="640" spans="2:4" x14ac:dyDescent="0.15">
      <c r="B640" s="2" t="s">
        <v>164</v>
      </c>
      <c r="C640" s="2" t="s">
        <v>2474</v>
      </c>
      <c r="D640" s="2" t="str">
        <f t="shared" si="9"/>
        <v>MiscItemType.NonNegInt,</v>
      </c>
    </row>
    <row r="641" spans="2:4" x14ac:dyDescent="0.15">
      <c r="B641" s="2" t="s">
        <v>163</v>
      </c>
      <c r="C641" s="2" t="s">
        <v>2474</v>
      </c>
      <c r="D641" s="2" t="str">
        <f t="shared" ref="D641:D704" si="10">"MiscItemType."&amp;C641&amp;","</f>
        <v>MiscItemType.NonNegInt,</v>
      </c>
    </row>
    <row r="642" spans="2:4" x14ac:dyDescent="0.15">
      <c r="B642" s="2" t="s">
        <v>162</v>
      </c>
      <c r="C642" s="2" t="s">
        <v>2474</v>
      </c>
      <c r="D642" s="2" t="str">
        <f t="shared" si="10"/>
        <v>MiscItemType.NonNegInt,</v>
      </c>
    </row>
    <row r="643" spans="2:4" x14ac:dyDescent="0.15">
      <c r="B643" s="2" t="s">
        <v>161</v>
      </c>
      <c r="C643" s="2" t="s">
        <v>2474</v>
      </c>
      <c r="D643" s="2" t="str">
        <f t="shared" si="10"/>
        <v>MiscItemType.NonNegInt,</v>
      </c>
    </row>
    <row r="644" spans="2:4" x14ac:dyDescent="0.15">
      <c r="B644" s="2" t="s">
        <v>160</v>
      </c>
      <c r="C644" s="2" t="s">
        <v>2478</v>
      </c>
      <c r="D644" s="2" t="str">
        <f t="shared" si="10"/>
        <v>MiscItemType.NonNegDbl,</v>
      </c>
    </row>
    <row r="645" spans="2:4" x14ac:dyDescent="0.15">
      <c r="B645" s="2" t="s">
        <v>159</v>
      </c>
      <c r="C645" s="2" t="s">
        <v>2478</v>
      </c>
      <c r="D645" s="2" t="str">
        <f t="shared" si="10"/>
        <v>MiscItemType.NonNegDbl,</v>
      </c>
    </row>
    <row r="646" spans="2:4" x14ac:dyDescent="0.15">
      <c r="B646" s="2" t="s">
        <v>158</v>
      </c>
      <c r="C646" s="2" t="s">
        <v>2478</v>
      </c>
      <c r="D646" s="2" t="str">
        <f t="shared" si="10"/>
        <v>MiscItemType.NonNegDbl,</v>
      </c>
    </row>
    <row r="647" spans="2:4" x14ac:dyDescent="0.15">
      <c r="B647" s="2" t="s">
        <v>157</v>
      </c>
      <c r="C647" s="2" t="s">
        <v>2478</v>
      </c>
      <c r="D647" s="2" t="str">
        <f t="shared" si="10"/>
        <v>MiscItemType.NonNegDbl,</v>
      </c>
    </row>
    <row r="648" spans="2:4" x14ac:dyDescent="0.15">
      <c r="B648" s="2" t="s">
        <v>156</v>
      </c>
      <c r="C648" s="2" t="s">
        <v>2478</v>
      </c>
      <c r="D648" s="2" t="str">
        <f t="shared" si="10"/>
        <v>MiscItemType.NonNegDbl,</v>
      </c>
    </row>
    <row r="649" spans="2:4" x14ac:dyDescent="0.15">
      <c r="B649" s="2" t="s">
        <v>155</v>
      </c>
      <c r="C649" s="2" t="s">
        <v>2478</v>
      </c>
      <c r="D649" s="2" t="str">
        <f t="shared" si="10"/>
        <v>MiscItemType.NonNegDbl,</v>
      </c>
    </row>
    <row r="650" spans="2:4" x14ac:dyDescent="0.15">
      <c r="B650" s="2" t="s">
        <v>154</v>
      </c>
      <c r="C650" s="2" t="s">
        <v>2478</v>
      </c>
      <c r="D650" s="2" t="str">
        <f t="shared" si="10"/>
        <v>MiscItemType.NonNegDbl,</v>
      </c>
    </row>
    <row r="651" spans="2:4" x14ac:dyDescent="0.15">
      <c r="B651" s="2" t="s">
        <v>153</v>
      </c>
      <c r="C651" s="2" t="s">
        <v>2478</v>
      </c>
      <c r="D651" s="2" t="str">
        <f t="shared" si="10"/>
        <v>MiscItemType.NonNegDbl,</v>
      </c>
    </row>
    <row r="652" spans="2:4" x14ac:dyDescent="0.15">
      <c r="B652" s="2" t="s">
        <v>152</v>
      </c>
      <c r="C652" s="2" t="s">
        <v>2478</v>
      </c>
      <c r="D652" s="2" t="str">
        <f t="shared" si="10"/>
        <v>MiscItemType.NonNegDbl,</v>
      </c>
    </row>
    <row r="653" spans="2:4" x14ac:dyDescent="0.15">
      <c r="B653" s="2" t="s">
        <v>151</v>
      </c>
      <c r="C653" s="2" t="s">
        <v>2478</v>
      </c>
      <c r="D653" s="2" t="str">
        <f t="shared" si="10"/>
        <v>MiscItemType.NonNegDbl,</v>
      </c>
    </row>
    <row r="654" spans="2:4" x14ac:dyDescent="0.15">
      <c r="B654" s="2" t="s">
        <v>150</v>
      </c>
      <c r="C654" s="2" t="s">
        <v>2478</v>
      </c>
      <c r="D654" s="2" t="str">
        <f t="shared" si="10"/>
        <v>MiscItemType.NonNegDbl,</v>
      </c>
    </row>
    <row r="655" spans="2:4" x14ac:dyDescent="0.15">
      <c r="B655" s="2" t="s">
        <v>149</v>
      </c>
      <c r="C655" s="2" t="s">
        <v>2478</v>
      </c>
      <c r="D655" s="2" t="str">
        <f t="shared" si="10"/>
        <v>MiscItemType.NonNegDbl,</v>
      </c>
    </row>
    <row r="656" spans="2:4" x14ac:dyDescent="0.15">
      <c r="B656" s="2" t="s">
        <v>148</v>
      </c>
      <c r="C656" s="2" t="s">
        <v>2478</v>
      </c>
      <c r="D656" s="2" t="str">
        <f t="shared" si="10"/>
        <v>MiscItemType.NonNegDbl,</v>
      </c>
    </row>
    <row r="657" spans="1:4" x14ac:dyDescent="0.15">
      <c r="B657" s="2" t="s">
        <v>147</v>
      </c>
      <c r="C657" s="2" t="s">
        <v>2478</v>
      </c>
      <c r="D657" s="2" t="str">
        <f t="shared" si="10"/>
        <v>MiscItemType.NonNegDbl,</v>
      </c>
    </row>
    <row r="658" spans="1:4" x14ac:dyDescent="0.15">
      <c r="B658" s="2" t="s">
        <v>146</v>
      </c>
      <c r="C658" s="2" t="s">
        <v>2478</v>
      </c>
      <c r="D658" s="2" t="str">
        <f t="shared" si="10"/>
        <v>MiscItemType.NonNegDbl,</v>
      </c>
    </row>
    <row r="659" spans="1:4" x14ac:dyDescent="0.15">
      <c r="B659" s="2" t="s">
        <v>145</v>
      </c>
      <c r="C659" s="2" t="s">
        <v>2478</v>
      </c>
      <c r="D659" s="2" t="str">
        <f t="shared" si="10"/>
        <v>MiscItemType.NonNegDbl,</v>
      </c>
    </row>
    <row r="660" spans="1:4" x14ac:dyDescent="0.15">
      <c r="B660" s="2" t="s">
        <v>144</v>
      </c>
      <c r="C660" s="2" t="s">
        <v>2478</v>
      </c>
      <c r="D660" s="2" t="str">
        <f t="shared" si="10"/>
        <v>MiscItemType.NonNegDbl,</v>
      </c>
    </row>
    <row r="661" spans="1:4" x14ac:dyDescent="0.15">
      <c r="B661" s="2" t="s">
        <v>2497</v>
      </c>
      <c r="C661" s="2" t="s">
        <v>2470</v>
      </c>
      <c r="D661" s="2" t="str">
        <f t="shared" si="10"/>
        <v>MiscItemType.None,</v>
      </c>
    </row>
    <row r="662" spans="1:4" x14ac:dyDescent="0.15">
      <c r="A662" s="2" t="s">
        <v>2496</v>
      </c>
      <c r="B662" s="2" t="s">
        <v>141</v>
      </c>
      <c r="C662" s="2" t="s">
        <v>2478</v>
      </c>
      <c r="D662" s="2" t="str">
        <f t="shared" si="10"/>
        <v>MiscItemType.NonNegDbl,</v>
      </c>
    </row>
    <row r="663" spans="1:4" x14ac:dyDescent="0.15">
      <c r="B663" s="2" t="s">
        <v>140</v>
      </c>
      <c r="C663" s="2" t="s">
        <v>2495</v>
      </c>
      <c r="D663" s="2" t="str">
        <f t="shared" si="10"/>
        <v>MiscItemType.NonPosDbl5AoD,</v>
      </c>
    </row>
    <row r="664" spans="1:4" x14ac:dyDescent="0.15">
      <c r="B664" s="2" t="s">
        <v>127</v>
      </c>
      <c r="C664" s="2" t="s">
        <v>2478</v>
      </c>
      <c r="D664" s="2" t="str">
        <f t="shared" si="10"/>
        <v>MiscItemType.NonNegDbl,</v>
      </c>
    </row>
    <row r="665" spans="1:4" x14ac:dyDescent="0.15">
      <c r="B665" s="2" t="s">
        <v>139</v>
      </c>
      <c r="C665" s="2" t="s">
        <v>2478</v>
      </c>
      <c r="D665" s="2" t="str">
        <f t="shared" si="10"/>
        <v>MiscItemType.NonNegDbl,</v>
      </c>
    </row>
    <row r="666" spans="1:4" x14ac:dyDescent="0.15">
      <c r="B666" s="2" t="s">
        <v>138</v>
      </c>
      <c r="C666" s="2" t="s">
        <v>2474</v>
      </c>
      <c r="D666" s="2" t="str">
        <f t="shared" si="10"/>
        <v>MiscItemType.NonNegInt,</v>
      </c>
    </row>
    <row r="667" spans="1:4" x14ac:dyDescent="0.15">
      <c r="B667" s="2" t="s">
        <v>136</v>
      </c>
      <c r="C667" s="2" t="s">
        <v>2494</v>
      </c>
      <c r="D667" s="2" t="str">
        <f t="shared" si="10"/>
        <v>MiscItemType.NonNegDbl5,</v>
      </c>
    </row>
    <row r="668" spans="1:4" x14ac:dyDescent="0.15">
      <c r="B668" s="2" t="s">
        <v>135</v>
      </c>
      <c r="C668" s="2" t="s">
        <v>2478</v>
      </c>
      <c r="D668" s="2" t="str">
        <f t="shared" si="10"/>
        <v>MiscItemType.NonNegDbl,</v>
      </c>
    </row>
    <row r="669" spans="1:4" x14ac:dyDescent="0.15">
      <c r="B669" s="2" t="s">
        <v>134</v>
      </c>
      <c r="C669" s="2" t="s">
        <v>2478</v>
      </c>
      <c r="D669" s="2" t="str">
        <f t="shared" si="10"/>
        <v>MiscItemType.NonNegDbl,</v>
      </c>
    </row>
    <row r="670" spans="1:4" x14ac:dyDescent="0.15">
      <c r="B670" s="2" t="s">
        <v>133</v>
      </c>
      <c r="C670" s="2" t="s">
        <v>2478</v>
      </c>
      <c r="D670" s="2" t="str">
        <f t="shared" si="10"/>
        <v>MiscItemType.NonNegDbl,</v>
      </c>
    </row>
    <row r="671" spans="1:4" x14ac:dyDescent="0.15">
      <c r="B671" s="2" t="s">
        <v>131</v>
      </c>
      <c r="C671" s="2" t="s">
        <v>2473</v>
      </c>
      <c r="D671" s="2" t="str">
        <f t="shared" si="10"/>
        <v>MiscItemType.RangedInt,</v>
      </c>
    </row>
    <row r="672" spans="1:4" x14ac:dyDescent="0.15">
      <c r="B672" s="2" t="s">
        <v>130</v>
      </c>
      <c r="C672" s="2" t="s">
        <v>2471</v>
      </c>
      <c r="D672" s="2" t="str">
        <f t="shared" si="10"/>
        <v>MiscItemType.PosInt,</v>
      </c>
    </row>
    <row r="673" spans="1:4" x14ac:dyDescent="0.15">
      <c r="B673" s="2" t="s">
        <v>128</v>
      </c>
      <c r="C673" s="2" t="s">
        <v>2493</v>
      </c>
      <c r="D673" s="2" t="str">
        <f t="shared" si="10"/>
        <v>MiscItemType.NonNegDbl0,</v>
      </c>
    </row>
    <row r="674" spans="1:4" x14ac:dyDescent="0.15">
      <c r="B674" s="2" t="s">
        <v>126</v>
      </c>
      <c r="C674" s="2" t="s">
        <v>2472</v>
      </c>
      <c r="D674" s="2" t="str">
        <f t="shared" si="10"/>
        <v>MiscItemType.Enum,</v>
      </c>
    </row>
    <row r="675" spans="1:4" x14ac:dyDescent="0.15">
      <c r="B675" s="2" t="s">
        <v>122</v>
      </c>
      <c r="C675" s="2" t="s">
        <v>2472</v>
      </c>
      <c r="D675" s="2" t="str">
        <f t="shared" si="10"/>
        <v>MiscItemType.Enum,</v>
      </c>
    </row>
    <row r="676" spans="1:4" x14ac:dyDescent="0.15">
      <c r="B676" s="2" t="s">
        <v>125</v>
      </c>
      <c r="C676" s="2" t="s">
        <v>2471</v>
      </c>
      <c r="D676" s="2" t="str">
        <f t="shared" si="10"/>
        <v>MiscItemType.PosInt,</v>
      </c>
    </row>
    <row r="677" spans="1:4" x14ac:dyDescent="0.15">
      <c r="B677" s="2" t="s">
        <v>124</v>
      </c>
      <c r="C677" s="2" t="s">
        <v>2471</v>
      </c>
      <c r="D677" s="2" t="str">
        <f t="shared" si="10"/>
        <v>MiscItemType.PosInt,</v>
      </c>
    </row>
    <row r="678" spans="1:4" x14ac:dyDescent="0.15">
      <c r="B678" s="2" t="s">
        <v>123</v>
      </c>
      <c r="C678" s="2" t="s">
        <v>2471</v>
      </c>
      <c r="D678" s="2" t="str">
        <f t="shared" si="10"/>
        <v>MiscItemType.PosInt,</v>
      </c>
    </row>
    <row r="679" spans="1:4" x14ac:dyDescent="0.15">
      <c r="B679" s="2" t="s">
        <v>121</v>
      </c>
      <c r="C679" s="2" t="s">
        <v>2477</v>
      </c>
      <c r="D679" s="2" t="str">
        <f t="shared" si="10"/>
        <v>MiscItemType.Bool,</v>
      </c>
    </row>
    <row r="680" spans="1:4" x14ac:dyDescent="0.15">
      <c r="B680" s="2" t="s">
        <v>120</v>
      </c>
      <c r="C680" s="2" t="s">
        <v>2477</v>
      </c>
      <c r="D680" s="2" t="str">
        <f t="shared" si="10"/>
        <v>MiscItemType.Bool,</v>
      </c>
    </row>
    <row r="681" spans="1:4" x14ac:dyDescent="0.15">
      <c r="B681" s="2" t="s">
        <v>119</v>
      </c>
      <c r="C681" s="2" t="s">
        <v>2477</v>
      </c>
      <c r="D681" s="2" t="str">
        <f t="shared" si="10"/>
        <v>MiscItemType.Bool,</v>
      </c>
    </row>
    <row r="682" spans="1:4" x14ac:dyDescent="0.15">
      <c r="B682" s="2" t="s">
        <v>118</v>
      </c>
      <c r="C682" s="2" t="s">
        <v>2477</v>
      </c>
      <c r="D682" s="2" t="str">
        <f t="shared" si="10"/>
        <v>MiscItemType.Bool,</v>
      </c>
    </row>
    <row r="683" spans="1:4" x14ac:dyDescent="0.15">
      <c r="B683" s="2" t="s">
        <v>117</v>
      </c>
      <c r="C683" s="2" t="s">
        <v>2471</v>
      </c>
      <c r="D683" s="2" t="str">
        <f t="shared" si="10"/>
        <v>MiscItemType.PosInt,</v>
      </c>
    </row>
    <row r="684" spans="1:4" x14ac:dyDescent="0.15">
      <c r="B684" s="2" t="s">
        <v>2492</v>
      </c>
      <c r="C684" s="2" t="s">
        <v>2470</v>
      </c>
      <c r="D684" s="2" t="str">
        <f t="shared" si="10"/>
        <v>MiscItemType.None,</v>
      </c>
    </row>
    <row r="685" spans="1:4" x14ac:dyDescent="0.15">
      <c r="A685" s="2" t="s">
        <v>2491</v>
      </c>
      <c r="B685" s="2" t="s">
        <v>115</v>
      </c>
      <c r="C685" s="2" t="s">
        <v>2471</v>
      </c>
      <c r="D685" s="2" t="str">
        <f t="shared" si="10"/>
        <v>MiscItemType.PosInt,</v>
      </c>
    </row>
    <row r="686" spans="1:4" x14ac:dyDescent="0.15">
      <c r="B686" s="2" t="s">
        <v>114</v>
      </c>
      <c r="C686" s="2" t="s">
        <v>2490</v>
      </c>
      <c r="D686" s="2" t="str">
        <f t="shared" si="10"/>
        <v>MiscItemType.RangedPosInt,</v>
      </c>
    </row>
    <row r="687" spans="1:4" x14ac:dyDescent="0.15">
      <c r="B687" s="2" t="s">
        <v>113</v>
      </c>
      <c r="C687" s="2" t="s">
        <v>2474</v>
      </c>
      <c r="D687" s="2" t="str">
        <f t="shared" si="10"/>
        <v>MiscItemType.NonNegInt,</v>
      </c>
    </row>
    <row r="688" spans="1:4" x14ac:dyDescent="0.15">
      <c r="B688" s="2" t="s">
        <v>112</v>
      </c>
      <c r="C688" s="2" t="s">
        <v>2474</v>
      </c>
      <c r="D688" s="2" t="str">
        <f t="shared" si="10"/>
        <v>MiscItemType.NonNegInt,</v>
      </c>
    </row>
    <row r="689" spans="2:4" x14ac:dyDescent="0.15">
      <c r="B689" s="2" t="s">
        <v>111</v>
      </c>
      <c r="C689" s="2" t="s">
        <v>2474</v>
      </c>
      <c r="D689" s="2" t="str">
        <f t="shared" si="10"/>
        <v>MiscItemType.NonNegInt,</v>
      </c>
    </row>
    <row r="690" spans="2:4" x14ac:dyDescent="0.15">
      <c r="B690" s="2" t="s">
        <v>110</v>
      </c>
      <c r="C690" s="2" t="s">
        <v>2474</v>
      </c>
      <c r="D690" s="2" t="str">
        <f t="shared" si="10"/>
        <v>MiscItemType.NonNegInt,</v>
      </c>
    </row>
    <row r="691" spans="2:4" x14ac:dyDescent="0.15">
      <c r="B691" s="2" t="s">
        <v>109</v>
      </c>
      <c r="C691" s="2" t="s">
        <v>2474</v>
      </c>
      <c r="D691" s="2" t="str">
        <f t="shared" si="10"/>
        <v>MiscItemType.NonNegInt,</v>
      </c>
    </row>
    <row r="692" spans="2:4" x14ac:dyDescent="0.15">
      <c r="B692" s="2" t="s">
        <v>108</v>
      </c>
      <c r="C692" s="2" t="s">
        <v>2474</v>
      </c>
      <c r="D692" s="2" t="str">
        <f t="shared" si="10"/>
        <v>MiscItemType.NonNegInt,</v>
      </c>
    </row>
    <row r="693" spans="2:4" x14ac:dyDescent="0.15">
      <c r="B693" s="2" t="s">
        <v>107</v>
      </c>
      <c r="C693" s="2" t="s">
        <v>2474</v>
      </c>
      <c r="D693" s="2" t="str">
        <f t="shared" si="10"/>
        <v>MiscItemType.NonNegInt,</v>
      </c>
    </row>
    <row r="694" spans="2:4" x14ac:dyDescent="0.15">
      <c r="B694" s="2" t="s">
        <v>106</v>
      </c>
      <c r="C694" s="2" t="s">
        <v>2478</v>
      </c>
      <c r="D694" s="2" t="str">
        <f t="shared" si="10"/>
        <v>MiscItemType.NonNegDbl,</v>
      </c>
    </row>
    <row r="695" spans="2:4" x14ac:dyDescent="0.15">
      <c r="B695" s="2" t="s">
        <v>105</v>
      </c>
      <c r="C695" s="2" t="s">
        <v>2478</v>
      </c>
      <c r="D695" s="2" t="str">
        <f t="shared" si="10"/>
        <v>MiscItemType.NonNegDbl,</v>
      </c>
    </row>
    <row r="696" spans="2:4" x14ac:dyDescent="0.15">
      <c r="B696" s="2" t="s">
        <v>104</v>
      </c>
      <c r="C696" s="2" t="s">
        <v>2478</v>
      </c>
      <c r="D696" s="2" t="str">
        <f t="shared" si="10"/>
        <v>MiscItemType.NonNegDbl,</v>
      </c>
    </row>
    <row r="697" spans="2:4" x14ac:dyDescent="0.15">
      <c r="B697" s="2" t="s">
        <v>103</v>
      </c>
      <c r="C697" s="2" t="s">
        <v>2489</v>
      </c>
      <c r="D697" s="2" t="str">
        <f t="shared" si="10"/>
        <v>MiscItemType.NonNegDbl2,</v>
      </c>
    </row>
    <row r="698" spans="2:4" x14ac:dyDescent="0.15">
      <c r="B698" s="2" t="s">
        <v>102</v>
      </c>
      <c r="C698" s="2" t="s">
        <v>2524</v>
      </c>
      <c r="D698" s="2" t="str">
        <f t="shared" si="10"/>
        <v>MiscItemType.NonNegDbl2Dh103Full1,</v>
      </c>
    </row>
    <row r="699" spans="2:4" x14ac:dyDescent="0.15">
      <c r="B699" s="2" t="s">
        <v>101</v>
      </c>
      <c r="C699" s="2" t="s">
        <v>2524</v>
      </c>
      <c r="D699" s="2" t="str">
        <f t="shared" si="10"/>
        <v>MiscItemType.NonNegDbl2Dh103Full1,</v>
      </c>
    </row>
    <row r="700" spans="2:4" x14ac:dyDescent="0.15">
      <c r="B700" s="2" t="s">
        <v>100</v>
      </c>
      <c r="C700" s="2" t="s">
        <v>2489</v>
      </c>
      <c r="D700" s="2" t="str">
        <f t="shared" si="10"/>
        <v>MiscItemType.NonNegDbl2,</v>
      </c>
    </row>
    <row r="701" spans="2:4" x14ac:dyDescent="0.15">
      <c r="B701" s="2" t="s">
        <v>99</v>
      </c>
      <c r="C701" s="2" t="s">
        <v>2471</v>
      </c>
      <c r="D701" s="2" t="str">
        <f t="shared" si="10"/>
        <v>MiscItemType.PosInt,</v>
      </c>
    </row>
    <row r="702" spans="2:4" x14ac:dyDescent="0.15">
      <c r="B702" s="2" t="s">
        <v>98</v>
      </c>
      <c r="C702" s="2" t="s">
        <v>2477</v>
      </c>
      <c r="D702" s="2" t="str">
        <f t="shared" si="10"/>
        <v>MiscItemType.Bool,</v>
      </c>
    </row>
    <row r="703" spans="2:4" x14ac:dyDescent="0.15">
      <c r="B703" s="2" t="s">
        <v>97</v>
      </c>
      <c r="C703" s="2" t="s">
        <v>2515</v>
      </c>
      <c r="D703" s="2" t="str">
        <f t="shared" si="10"/>
        <v>MiscItemType.RangedIntMinusOne,</v>
      </c>
    </row>
    <row r="704" spans="2:4" x14ac:dyDescent="0.15">
      <c r="B704" s="2" t="s">
        <v>96</v>
      </c>
      <c r="C704" s="2" t="s">
        <v>2474</v>
      </c>
      <c r="D704" s="2" t="str">
        <f t="shared" si="10"/>
        <v>MiscItemType.NonNegInt,</v>
      </c>
    </row>
    <row r="705" spans="1:4" x14ac:dyDescent="0.15">
      <c r="B705" s="2" t="s">
        <v>95</v>
      </c>
      <c r="C705" s="2" t="s">
        <v>2485</v>
      </c>
      <c r="D705" s="2" t="str">
        <f t="shared" ref="D705:D768" si="11">"MiscItemType."&amp;C705&amp;","</f>
        <v>MiscItemType.PosDbl,</v>
      </c>
    </row>
    <row r="706" spans="1:4" x14ac:dyDescent="0.15">
      <c r="B706" s="2" t="s">
        <v>94</v>
      </c>
      <c r="C706" s="2" t="s">
        <v>2525</v>
      </c>
      <c r="D706" s="2" t="str">
        <f t="shared" si="11"/>
        <v>MiscItemType.NonNegIntNegDbl,</v>
      </c>
    </row>
    <row r="707" spans="1:4" x14ac:dyDescent="0.15">
      <c r="B707" s="2" t="s">
        <v>93</v>
      </c>
      <c r="C707" s="2" t="s">
        <v>2473</v>
      </c>
      <c r="D707" s="2" t="str">
        <f t="shared" si="11"/>
        <v>MiscItemType.RangedInt,</v>
      </c>
    </row>
    <row r="708" spans="1:4" x14ac:dyDescent="0.15">
      <c r="B708" s="2" t="s">
        <v>92</v>
      </c>
      <c r="C708" s="2" t="s">
        <v>2473</v>
      </c>
      <c r="D708" s="2" t="str">
        <f t="shared" si="11"/>
        <v>MiscItemType.RangedInt,</v>
      </c>
    </row>
    <row r="709" spans="1:4" x14ac:dyDescent="0.15">
      <c r="B709" s="2" t="s">
        <v>91</v>
      </c>
      <c r="C709" s="2" t="s">
        <v>2473</v>
      </c>
      <c r="D709" s="2" t="str">
        <f t="shared" si="11"/>
        <v>MiscItemType.RangedInt,</v>
      </c>
    </row>
    <row r="710" spans="1:4" x14ac:dyDescent="0.15">
      <c r="B710" s="2" t="s">
        <v>2488</v>
      </c>
      <c r="C710" s="2" t="s">
        <v>2470</v>
      </c>
      <c r="D710" s="2" t="str">
        <f t="shared" si="11"/>
        <v>MiscItemType.None,</v>
      </c>
    </row>
    <row r="711" spans="1:4" x14ac:dyDescent="0.15">
      <c r="A711" s="2" t="s">
        <v>2487</v>
      </c>
      <c r="B711" s="2" t="s">
        <v>89</v>
      </c>
      <c r="C711" s="2" t="s">
        <v>2478</v>
      </c>
      <c r="D711" s="2" t="str">
        <f t="shared" si="11"/>
        <v>MiscItemType.NonNegDbl,</v>
      </c>
    </row>
    <row r="712" spans="1:4" x14ac:dyDescent="0.15">
      <c r="B712" s="2" t="s">
        <v>88</v>
      </c>
      <c r="C712" s="2" t="s">
        <v>2478</v>
      </c>
      <c r="D712" s="2" t="str">
        <f t="shared" si="11"/>
        <v>MiscItemType.NonNegDbl,</v>
      </c>
    </row>
    <row r="713" spans="1:4" x14ac:dyDescent="0.15">
      <c r="B713" s="2" t="s">
        <v>87</v>
      </c>
      <c r="C713" s="2" t="s">
        <v>2478</v>
      </c>
      <c r="D713" s="2" t="str">
        <f t="shared" si="11"/>
        <v>MiscItemType.NonNegDbl,</v>
      </c>
    </row>
    <row r="714" spans="1:4" x14ac:dyDescent="0.15">
      <c r="B714" s="2" t="s">
        <v>86</v>
      </c>
      <c r="C714" s="2" t="s">
        <v>2473</v>
      </c>
      <c r="D714" s="2" t="str">
        <f t="shared" si="11"/>
        <v>MiscItemType.RangedInt,</v>
      </c>
    </row>
    <row r="715" spans="1:4" x14ac:dyDescent="0.15">
      <c r="B715" s="2" t="s">
        <v>85</v>
      </c>
      <c r="C715" s="2" t="s">
        <v>2474</v>
      </c>
      <c r="D715" s="2" t="str">
        <f t="shared" si="11"/>
        <v>MiscItemType.NonNegInt,</v>
      </c>
    </row>
    <row r="716" spans="1:4" x14ac:dyDescent="0.15">
      <c r="B716" s="2" t="s">
        <v>84</v>
      </c>
      <c r="C716" s="2" t="s">
        <v>2478</v>
      </c>
      <c r="D716" s="2" t="str">
        <f t="shared" si="11"/>
        <v>MiscItemType.NonNegDbl,</v>
      </c>
    </row>
    <row r="717" spans="1:4" x14ac:dyDescent="0.15">
      <c r="B717" s="2" t="s">
        <v>83</v>
      </c>
      <c r="C717" s="2" t="s">
        <v>2478</v>
      </c>
      <c r="D717" s="2" t="str">
        <f t="shared" si="11"/>
        <v>MiscItemType.NonNegDbl,</v>
      </c>
    </row>
    <row r="718" spans="1:4" x14ac:dyDescent="0.15">
      <c r="B718" s="2" t="s">
        <v>82</v>
      </c>
      <c r="C718" s="2" t="s">
        <v>2483</v>
      </c>
      <c r="D718" s="2" t="str">
        <f t="shared" si="11"/>
        <v>MiscItemType.RangedDbl,</v>
      </c>
    </row>
    <row r="719" spans="1:4" x14ac:dyDescent="0.15">
      <c r="B719" s="2" t="s">
        <v>81</v>
      </c>
      <c r="C719" s="2" t="s">
        <v>2486</v>
      </c>
      <c r="D719" s="2" t="str">
        <f t="shared" si="11"/>
        <v>MiscItemType.RangedDblMinusOne1,</v>
      </c>
    </row>
    <row r="720" spans="1:4" x14ac:dyDescent="0.15">
      <c r="B720" s="2" t="s">
        <v>80</v>
      </c>
      <c r="C720" s="2" t="s">
        <v>2486</v>
      </c>
      <c r="D720" s="2" t="str">
        <f t="shared" si="11"/>
        <v>MiscItemType.RangedDblMinusOne1,</v>
      </c>
    </row>
    <row r="721" spans="2:4" x14ac:dyDescent="0.15">
      <c r="B721" s="2" t="s">
        <v>79</v>
      </c>
      <c r="C721" s="2" t="s">
        <v>2485</v>
      </c>
      <c r="D721" s="2" t="str">
        <f t="shared" si="11"/>
        <v>MiscItemType.PosDbl,</v>
      </c>
    </row>
    <row r="722" spans="2:4" x14ac:dyDescent="0.15">
      <c r="B722" s="2" t="s">
        <v>78</v>
      </c>
      <c r="C722" s="2" t="s">
        <v>2478</v>
      </c>
      <c r="D722" s="2" t="str">
        <f t="shared" si="11"/>
        <v>MiscItemType.NonNegDbl,</v>
      </c>
    </row>
    <row r="723" spans="2:4" x14ac:dyDescent="0.15">
      <c r="B723" s="2" t="s">
        <v>77</v>
      </c>
      <c r="C723" s="2" t="s">
        <v>2478</v>
      </c>
      <c r="D723" s="2" t="str">
        <f t="shared" si="11"/>
        <v>MiscItemType.NonNegDbl,</v>
      </c>
    </row>
    <row r="724" spans="2:4" x14ac:dyDescent="0.15">
      <c r="B724" s="2" t="s">
        <v>76</v>
      </c>
      <c r="C724" s="2" t="s">
        <v>2478</v>
      </c>
      <c r="D724" s="2" t="str">
        <f t="shared" si="11"/>
        <v>MiscItemType.NonNegDbl,</v>
      </c>
    </row>
    <row r="725" spans="2:4" x14ac:dyDescent="0.15">
      <c r="B725" s="2" t="s">
        <v>75</v>
      </c>
      <c r="C725" s="2" t="s">
        <v>2483</v>
      </c>
      <c r="D725" s="2" t="str">
        <f t="shared" si="11"/>
        <v>MiscItemType.RangedDbl,</v>
      </c>
    </row>
    <row r="726" spans="2:4" x14ac:dyDescent="0.15">
      <c r="B726" s="2" t="s">
        <v>74</v>
      </c>
      <c r="C726" s="2" t="s">
        <v>2472</v>
      </c>
      <c r="D726" s="2" t="str">
        <f t="shared" si="11"/>
        <v>MiscItemType.Enum,</v>
      </c>
    </row>
    <row r="727" spans="2:4" x14ac:dyDescent="0.15">
      <c r="B727" s="2" t="s">
        <v>73</v>
      </c>
      <c r="C727" s="2" t="s">
        <v>2478</v>
      </c>
      <c r="D727" s="2" t="str">
        <f t="shared" si="11"/>
        <v>MiscItemType.NonNegDbl,</v>
      </c>
    </row>
    <row r="728" spans="2:4" x14ac:dyDescent="0.15">
      <c r="B728" s="2" t="s">
        <v>72</v>
      </c>
      <c r="C728" s="2" t="s">
        <v>2478</v>
      </c>
      <c r="D728" s="2" t="str">
        <f t="shared" si="11"/>
        <v>MiscItemType.NonNegDbl,</v>
      </c>
    </row>
    <row r="729" spans="2:4" x14ac:dyDescent="0.15">
      <c r="B729" s="2" t="s">
        <v>71</v>
      </c>
      <c r="C729" s="2" t="s">
        <v>2478</v>
      </c>
      <c r="D729" s="2" t="str">
        <f t="shared" si="11"/>
        <v>MiscItemType.NonNegDbl,</v>
      </c>
    </row>
    <row r="730" spans="2:4" x14ac:dyDescent="0.15">
      <c r="B730" s="2" t="s">
        <v>70</v>
      </c>
      <c r="C730" s="2" t="s">
        <v>2472</v>
      </c>
      <c r="D730" s="2" t="str">
        <f t="shared" si="11"/>
        <v>MiscItemType.Enum,</v>
      </c>
    </row>
    <row r="731" spans="2:4" x14ac:dyDescent="0.15">
      <c r="B731" s="2" t="s">
        <v>57</v>
      </c>
      <c r="C731" s="2" t="s">
        <v>2472</v>
      </c>
      <c r="D731" s="2" t="str">
        <f t="shared" si="11"/>
        <v>MiscItemType.Enum,</v>
      </c>
    </row>
    <row r="732" spans="2:4" x14ac:dyDescent="0.15">
      <c r="B732" s="2" t="s">
        <v>69</v>
      </c>
      <c r="C732" s="2" t="s">
        <v>2474</v>
      </c>
      <c r="D732" s="2" t="str">
        <f t="shared" si="11"/>
        <v>MiscItemType.NonNegInt,</v>
      </c>
    </row>
    <row r="733" spans="2:4" x14ac:dyDescent="0.15">
      <c r="B733" s="2" t="s">
        <v>68</v>
      </c>
      <c r="C733" s="2" t="s">
        <v>2477</v>
      </c>
      <c r="D733" s="2" t="str">
        <f t="shared" si="11"/>
        <v>MiscItemType.Bool,</v>
      </c>
    </row>
    <row r="734" spans="2:4" x14ac:dyDescent="0.15">
      <c r="B734" s="2" t="s">
        <v>67</v>
      </c>
      <c r="C734" s="2" t="s">
        <v>2484</v>
      </c>
      <c r="D734" s="2" t="str">
        <f t="shared" si="11"/>
        <v>MiscItemType.RangedIntMinusThree,</v>
      </c>
    </row>
    <row r="735" spans="2:4" x14ac:dyDescent="0.15">
      <c r="B735" s="2" t="s">
        <v>66</v>
      </c>
      <c r="C735" s="2" t="s">
        <v>2479</v>
      </c>
      <c r="D735" s="2" t="str">
        <f t="shared" si="11"/>
        <v>MiscItemType.NonNegIntMinusOne,</v>
      </c>
    </row>
    <row r="736" spans="2:4" x14ac:dyDescent="0.15">
      <c r="B736" s="2" t="s">
        <v>65</v>
      </c>
      <c r="C736" s="2" t="s">
        <v>2474</v>
      </c>
      <c r="D736" s="2" t="str">
        <f t="shared" si="11"/>
        <v>MiscItemType.NonNegInt,</v>
      </c>
    </row>
    <row r="737" spans="1:4" x14ac:dyDescent="0.15">
      <c r="B737" s="2" t="s">
        <v>64</v>
      </c>
      <c r="C737" s="2" t="s">
        <v>2477</v>
      </c>
      <c r="D737" s="2" t="str">
        <f t="shared" si="11"/>
        <v>MiscItemType.Bool,</v>
      </c>
    </row>
    <row r="738" spans="1:4" x14ac:dyDescent="0.15">
      <c r="B738" s="2" t="s">
        <v>63</v>
      </c>
      <c r="C738" s="2" t="s">
        <v>2477</v>
      </c>
      <c r="D738" s="2" t="str">
        <f t="shared" si="11"/>
        <v>MiscItemType.Bool,</v>
      </c>
    </row>
    <row r="739" spans="1:4" x14ac:dyDescent="0.15">
      <c r="B739" s="2" t="s">
        <v>62</v>
      </c>
      <c r="C739" s="2" t="s">
        <v>2474</v>
      </c>
      <c r="D739" s="2" t="str">
        <f t="shared" si="11"/>
        <v>MiscItemType.NonNegInt,</v>
      </c>
    </row>
    <row r="740" spans="1:4" x14ac:dyDescent="0.15">
      <c r="B740" s="2" t="s">
        <v>61</v>
      </c>
      <c r="C740" s="2" t="s">
        <v>2474</v>
      </c>
      <c r="D740" s="2" t="str">
        <f t="shared" si="11"/>
        <v>MiscItemType.NonNegInt,</v>
      </c>
    </row>
    <row r="741" spans="1:4" x14ac:dyDescent="0.15">
      <c r="B741" s="2" t="s">
        <v>60</v>
      </c>
      <c r="C741" s="2" t="s">
        <v>2474</v>
      </c>
      <c r="D741" s="2" t="str">
        <f t="shared" si="11"/>
        <v>MiscItemType.NonNegInt,</v>
      </c>
    </row>
    <row r="742" spans="1:4" x14ac:dyDescent="0.15">
      <c r="B742" s="2" t="s">
        <v>59</v>
      </c>
      <c r="C742" s="2" t="s">
        <v>2483</v>
      </c>
      <c r="D742" s="2" t="str">
        <f t="shared" si="11"/>
        <v>MiscItemType.RangedDbl,</v>
      </c>
    </row>
    <row r="743" spans="1:4" x14ac:dyDescent="0.15">
      <c r="B743" s="2" t="s">
        <v>2482</v>
      </c>
      <c r="C743" s="2" t="s">
        <v>2470</v>
      </c>
      <c r="D743" s="2" t="str">
        <f t="shared" si="11"/>
        <v>MiscItemType.None,</v>
      </c>
    </row>
    <row r="744" spans="1:4" x14ac:dyDescent="0.15">
      <c r="A744" s="2" t="s">
        <v>2481</v>
      </c>
      <c r="B744" s="2" t="s">
        <v>55</v>
      </c>
      <c r="C744" s="2" t="s">
        <v>2477</v>
      </c>
      <c r="D744" s="2" t="str">
        <f t="shared" si="11"/>
        <v>MiscItemType.Bool,</v>
      </c>
    </row>
    <row r="745" spans="1:4" x14ac:dyDescent="0.15">
      <c r="B745" s="2" t="s">
        <v>54</v>
      </c>
      <c r="C745" s="2" t="s">
        <v>2479</v>
      </c>
      <c r="D745" s="2" t="str">
        <f t="shared" si="11"/>
        <v>MiscItemType.NonNegIntMinusOne,</v>
      </c>
    </row>
    <row r="746" spans="1:4" x14ac:dyDescent="0.15">
      <c r="B746" s="2" t="s">
        <v>53</v>
      </c>
      <c r="C746" s="2" t="s">
        <v>2477</v>
      </c>
      <c r="D746" s="2" t="str">
        <f t="shared" si="11"/>
        <v>MiscItemType.Bool,</v>
      </c>
    </row>
    <row r="747" spans="1:4" x14ac:dyDescent="0.15">
      <c r="B747" s="2" t="s">
        <v>52</v>
      </c>
      <c r="C747" s="2" t="s">
        <v>2477</v>
      </c>
      <c r="D747" s="2" t="str">
        <f t="shared" si="11"/>
        <v>MiscItemType.Bool,</v>
      </c>
    </row>
    <row r="748" spans="1:4" x14ac:dyDescent="0.15">
      <c r="B748" s="2" t="s">
        <v>51</v>
      </c>
      <c r="C748" s="2" t="s">
        <v>2477</v>
      </c>
      <c r="D748" s="2" t="str">
        <f t="shared" si="11"/>
        <v>MiscItemType.Bool,</v>
      </c>
    </row>
    <row r="749" spans="1:4" x14ac:dyDescent="0.15">
      <c r="B749" s="2" t="s">
        <v>50</v>
      </c>
      <c r="C749" s="2" t="s">
        <v>2480</v>
      </c>
      <c r="D749" s="2" t="str">
        <f t="shared" si="11"/>
        <v>MiscItemType.Int,</v>
      </c>
    </row>
    <row r="750" spans="1:4" x14ac:dyDescent="0.15">
      <c r="B750" s="2" t="s">
        <v>49</v>
      </c>
      <c r="C750" s="2" t="s">
        <v>2474</v>
      </c>
      <c r="D750" s="2" t="str">
        <f t="shared" si="11"/>
        <v>MiscItemType.NonNegInt,</v>
      </c>
    </row>
    <row r="751" spans="1:4" x14ac:dyDescent="0.15">
      <c r="B751" s="2" t="s">
        <v>48</v>
      </c>
      <c r="C751" s="2" t="s">
        <v>2477</v>
      </c>
      <c r="D751" s="2" t="str">
        <f t="shared" si="11"/>
        <v>MiscItemType.Bool,</v>
      </c>
    </row>
    <row r="752" spans="1:4" x14ac:dyDescent="0.15">
      <c r="B752" s="2" t="s">
        <v>15</v>
      </c>
      <c r="C752" s="2" t="s">
        <v>2472</v>
      </c>
      <c r="D752" s="2" t="str">
        <f t="shared" si="11"/>
        <v>MiscItemType.Enum,</v>
      </c>
    </row>
    <row r="753" spans="2:4" x14ac:dyDescent="0.15">
      <c r="B753" s="2" t="s">
        <v>47</v>
      </c>
      <c r="C753" s="2" t="s">
        <v>2477</v>
      </c>
      <c r="D753" s="2" t="str">
        <f t="shared" si="11"/>
        <v>MiscItemType.Bool,</v>
      </c>
    </row>
    <row r="754" spans="2:4" x14ac:dyDescent="0.15">
      <c r="B754" s="2" t="s">
        <v>46</v>
      </c>
      <c r="C754" s="2" t="s">
        <v>2471</v>
      </c>
      <c r="D754" s="2" t="str">
        <f t="shared" si="11"/>
        <v>MiscItemType.PosInt,</v>
      </c>
    </row>
    <row r="755" spans="2:4" x14ac:dyDescent="0.15">
      <c r="B755" s="2" t="s">
        <v>45</v>
      </c>
      <c r="C755" s="2" t="s">
        <v>2471</v>
      </c>
      <c r="D755" s="2" t="str">
        <f t="shared" si="11"/>
        <v>MiscItemType.PosInt,</v>
      </c>
    </row>
    <row r="756" spans="2:4" x14ac:dyDescent="0.15">
      <c r="B756" s="2" t="s">
        <v>44</v>
      </c>
      <c r="C756" s="2" t="s">
        <v>2471</v>
      </c>
      <c r="D756" s="2" t="str">
        <f t="shared" si="11"/>
        <v>MiscItemType.PosInt,</v>
      </c>
    </row>
    <row r="757" spans="2:4" x14ac:dyDescent="0.15">
      <c r="B757" s="2" t="s">
        <v>43</v>
      </c>
      <c r="C757" s="2" t="s">
        <v>2477</v>
      </c>
      <c r="D757" s="2" t="str">
        <f t="shared" si="11"/>
        <v>MiscItemType.Bool,</v>
      </c>
    </row>
    <row r="758" spans="2:4" x14ac:dyDescent="0.15">
      <c r="B758" s="2" t="s">
        <v>42</v>
      </c>
      <c r="C758" s="2" t="s">
        <v>2477</v>
      </c>
      <c r="D758" s="2" t="str">
        <f t="shared" si="11"/>
        <v>MiscItemType.Bool,</v>
      </c>
    </row>
    <row r="759" spans="2:4" x14ac:dyDescent="0.15">
      <c r="B759" s="2" t="s">
        <v>41</v>
      </c>
      <c r="C759" s="2" t="s">
        <v>2472</v>
      </c>
      <c r="D759" s="2" t="str">
        <f t="shared" si="11"/>
        <v>MiscItemType.Enum,</v>
      </c>
    </row>
    <row r="760" spans="2:4" x14ac:dyDescent="0.15">
      <c r="B760" s="2" t="s">
        <v>40</v>
      </c>
      <c r="C760" s="2" t="s">
        <v>2477</v>
      </c>
      <c r="D760" s="2" t="str">
        <f t="shared" si="11"/>
        <v>MiscItemType.Bool,</v>
      </c>
    </row>
    <row r="761" spans="2:4" x14ac:dyDescent="0.15">
      <c r="B761" s="2" t="s">
        <v>39</v>
      </c>
      <c r="C761" s="2" t="s">
        <v>2473</v>
      </c>
      <c r="D761" s="2" t="str">
        <f t="shared" si="11"/>
        <v>MiscItemType.RangedInt,</v>
      </c>
    </row>
    <row r="762" spans="2:4" x14ac:dyDescent="0.15">
      <c r="B762" s="2" t="s">
        <v>38</v>
      </c>
      <c r="C762" s="2" t="s">
        <v>2479</v>
      </c>
      <c r="D762" s="2" t="str">
        <f t="shared" si="11"/>
        <v>MiscItemType.NonNegIntMinusOne,</v>
      </c>
    </row>
    <row r="763" spans="2:4" x14ac:dyDescent="0.15">
      <c r="B763" s="2" t="s">
        <v>37</v>
      </c>
      <c r="C763" s="2" t="s">
        <v>2473</v>
      </c>
      <c r="D763" s="2" t="str">
        <f t="shared" si="11"/>
        <v>MiscItemType.RangedInt,</v>
      </c>
    </row>
    <row r="764" spans="2:4" x14ac:dyDescent="0.15">
      <c r="B764" s="2" t="s">
        <v>36</v>
      </c>
      <c r="C764" s="2" t="s">
        <v>2473</v>
      </c>
      <c r="D764" s="2" t="str">
        <f t="shared" si="11"/>
        <v>MiscItemType.RangedInt,</v>
      </c>
    </row>
    <row r="765" spans="2:4" x14ac:dyDescent="0.15">
      <c r="B765" s="2" t="s">
        <v>35</v>
      </c>
      <c r="C765" s="2" t="s">
        <v>2478</v>
      </c>
      <c r="D765" s="2" t="str">
        <f t="shared" si="11"/>
        <v>MiscItemType.NonNegDbl,</v>
      </c>
    </row>
    <row r="766" spans="2:4" x14ac:dyDescent="0.15">
      <c r="B766" s="2" t="s">
        <v>34</v>
      </c>
      <c r="C766" s="2" t="s">
        <v>2474</v>
      </c>
      <c r="D766" s="2" t="str">
        <f t="shared" si="11"/>
        <v>MiscItemType.NonNegInt,</v>
      </c>
    </row>
    <row r="767" spans="2:4" x14ac:dyDescent="0.15">
      <c r="B767" s="2" t="s">
        <v>33</v>
      </c>
      <c r="C767" s="2" t="s">
        <v>2474</v>
      </c>
      <c r="D767" s="2" t="str">
        <f t="shared" si="11"/>
        <v>MiscItemType.NonNegInt,</v>
      </c>
    </row>
    <row r="768" spans="2:4" x14ac:dyDescent="0.15">
      <c r="B768" s="2" t="s">
        <v>32</v>
      </c>
      <c r="C768" s="2" t="s">
        <v>2474</v>
      </c>
      <c r="D768" s="2" t="str">
        <f t="shared" si="11"/>
        <v>MiscItemType.NonNegInt,</v>
      </c>
    </row>
    <row r="769" spans="2:4" x14ac:dyDescent="0.15">
      <c r="B769" s="2" t="s">
        <v>31</v>
      </c>
      <c r="C769" s="2" t="s">
        <v>2474</v>
      </c>
      <c r="D769" s="2" t="str">
        <f t="shared" ref="D769:D798" si="12">"MiscItemType."&amp;C769&amp;","</f>
        <v>MiscItemType.NonNegInt,</v>
      </c>
    </row>
    <row r="770" spans="2:4" x14ac:dyDescent="0.15">
      <c r="B770" s="2" t="s">
        <v>30</v>
      </c>
      <c r="C770" s="2" t="s">
        <v>2474</v>
      </c>
      <c r="D770" s="2" t="str">
        <f t="shared" si="12"/>
        <v>MiscItemType.NonNegInt,</v>
      </c>
    </row>
    <row r="771" spans="2:4" x14ac:dyDescent="0.15">
      <c r="B771" s="2" t="s">
        <v>29</v>
      </c>
      <c r="C771" s="2" t="s">
        <v>2474</v>
      </c>
      <c r="D771" s="2" t="str">
        <f t="shared" si="12"/>
        <v>MiscItemType.NonNegInt,</v>
      </c>
    </row>
    <row r="772" spans="2:4" x14ac:dyDescent="0.15">
      <c r="B772" s="2" t="s">
        <v>28</v>
      </c>
      <c r="C772" s="2" t="s">
        <v>2474</v>
      </c>
      <c r="D772" s="2" t="str">
        <f t="shared" si="12"/>
        <v>MiscItemType.NonNegInt,</v>
      </c>
    </row>
    <row r="773" spans="2:4" x14ac:dyDescent="0.15">
      <c r="B773" s="2" t="s">
        <v>27</v>
      </c>
      <c r="C773" s="2" t="s">
        <v>2474</v>
      </c>
      <c r="D773" s="2" t="str">
        <f t="shared" si="12"/>
        <v>MiscItemType.NonNegInt,</v>
      </c>
    </row>
    <row r="774" spans="2:4" x14ac:dyDescent="0.15">
      <c r="B774" s="2" t="s">
        <v>26</v>
      </c>
      <c r="C774" s="2" t="s">
        <v>2474</v>
      </c>
      <c r="D774" s="2" t="str">
        <f t="shared" si="12"/>
        <v>MiscItemType.NonNegInt,</v>
      </c>
    </row>
    <row r="775" spans="2:4" x14ac:dyDescent="0.15">
      <c r="B775" s="2" t="s">
        <v>25</v>
      </c>
      <c r="C775" s="2" t="s">
        <v>2474</v>
      </c>
      <c r="D775" s="2" t="str">
        <f t="shared" si="12"/>
        <v>MiscItemType.NonNegInt,</v>
      </c>
    </row>
    <row r="776" spans="2:4" x14ac:dyDescent="0.15">
      <c r="B776" s="2" t="s">
        <v>24</v>
      </c>
      <c r="C776" s="2" t="s">
        <v>2474</v>
      </c>
      <c r="D776" s="2" t="str">
        <f t="shared" si="12"/>
        <v>MiscItemType.NonNegInt,</v>
      </c>
    </row>
    <row r="777" spans="2:4" x14ac:dyDescent="0.15">
      <c r="B777" s="2" t="s">
        <v>23</v>
      </c>
      <c r="C777" s="2" t="s">
        <v>2471</v>
      </c>
      <c r="D777" s="2" t="str">
        <f t="shared" si="12"/>
        <v>MiscItemType.PosInt,</v>
      </c>
    </row>
    <row r="778" spans="2:4" x14ac:dyDescent="0.15">
      <c r="B778" s="2" t="s">
        <v>22</v>
      </c>
      <c r="C778" s="2" t="s">
        <v>2477</v>
      </c>
      <c r="D778" s="2" t="str">
        <f t="shared" si="12"/>
        <v>MiscItemType.Bool,</v>
      </c>
    </row>
    <row r="779" spans="2:4" x14ac:dyDescent="0.15">
      <c r="B779" s="2" t="s">
        <v>14</v>
      </c>
      <c r="C779" s="2" t="s">
        <v>2477</v>
      </c>
      <c r="D779" s="2" t="str">
        <f t="shared" si="12"/>
        <v>MiscItemType.Bool,</v>
      </c>
    </row>
    <row r="780" spans="2:4" x14ac:dyDescent="0.15">
      <c r="B780" s="2" t="s">
        <v>13</v>
      </c>
      <c r="C780" s="2" t="s">
        <v>2477</v>
      </c>
      <c r="D780" s="2" t="str">
        <f t="shared" si="12"/>
        <v>MiscItemType.Bool,</v>
      </c>
    </row>
    <row r="781" spans="2:4" x14ac:dyDescent="0.15">
      <c r="B781" s="2" t="s">
        <v>21</v>
      </c>
      <c r="C781" s="2" t="s">
        <v>2477</v>
      </c>
      <c r="D781" s="2" t="str">
        <f t="shared" si="12"/>
        <v>MiscItemType.Bool,</v>
      </c>
    </row>
    <row r="782" spans="2:4" x14ac:dyDescent="0.15">
      <c r="B782" s="2" t="s">
        <v>20</v>
      </c>
      <c r="C782" s="2" t="s">
        <v>2477</v>
      </c>
      <c r="D782" s="2" t="str">
        <f t="shared" si="12"/>
        <v>MiscItemType.Bool,</v>
      </c>
    </row>
    <row r="783" spans="2:4" x14ac:dyDescent="0.15">
      <c r="B783" s="2" t="s">
        <v>19</v>
      </c>
      <c r="C783" s="2" t="s">
        <v>2477</v>
      </c>
      <c r="D783" s="2" t="str">
        <f t="shared" si="12"/>
        <v>MiscItemType.Bool,</v>
      </c>
    </row>
    <row r="784" spans="2:4" x14ac:dyDescent="0.15">
      <c r="B784" s="2" t="s">
        <v>18</v>
      </c>
      <c r="C784" s="2" t="s">
        <v>2477</v>
      </c>
      <c r="D784" s="2" t="str">
        <f t="shared" si="12"/>
        <v>MiscItemType.Bool,</v>
      </c>
    </row>
    <row r="785" spans="1:4" x14ac:dyDescent="0.15">
      <c r="B785" s="2" t="s">
        <v>17</v>
      </c>
      <c r="C785" s="2" t="s">
        <v>2472</v>
      </c>
      <c r="D785" s="2" t="str">
        <f t="shared" si="12"/>
        <v>MiscItemType.Enum,</v>
      </c>
    </row>
    <row r="786" spans="1:4" x14ac:dyDescent="0.15">
      <c r="B786" s="2" t="s">
        <v>16</v>
      </c>
      <c r="C786" s="2" t="s">
        <v>2477</v>
      </c>
      <c r="D786" s="2" t="str">
        <f t="shared" si="12"/>
        <v>MiscItemType.Bool,</v>
      </c>
    </row>
    <row r="787" spans="1:4" x14ac:dyDescent="0.15">
      <c r="B787" s="2" t="s">
        <v>12</v>
      </c>
      <c r="C787" s="2" t="s">
        <v>2472</v>
      </c>
      <c r="D787" s="2" t="str">
        <f t="shared" si="12"/>
        <v>MiscItemType.Enum,</v>
      </c>
    </row>
    <row r="788" spans="1:4" x14ac:dyDescent="0.15">
      <c r="B788" s="2" t="s">
        <v>11</v>
      </c>
      <c r="C788" s="2" t="s">
        <v>2472</v>
      </c>
      <c r="D788" s="2" t="str">
        <f t="shared" si="12"/>
        <v>MiscItemType.Enum,</v>
      </c>
    </row>
    <row r="789" spans="1:4" x14ac:dyDescent="0.15">
      <c r="B789" s="2" t="s">
        <v>10</v>
      </c>
      <c r="C789" s="2" t="s">
        <v>2477</v>
      </c>
      <c r="D789" s="2" t="str">
        <f t="shared" si="12"/>
        <v>MiscItemType.Bool,</v>
      </c>
    </row>
    <row r="790" spans="1:4" x14ac:dyDescent="0.15">
      <c r="B790" s="2" t="s">
        <v>9</v>
      </c>
      <c r="C790" s="2" t="s">
        <v>2472</v>
      </c>
      <c r="D790" s="2" t="str">
        <f t="shared" si="12"/>
        <v>MiscItemType.Enum,</v>
      </c>
    </row>
    <row r="791" spans="1:4" x14ac:dyDescent="0.15">
      <c r="B791" s="2" t="s">
        <v>8</v>
      </c>
      <c r="C791" s="2" t="s">
        <v>2471</v>
      </c>
      <c r="D791" s="2" t="str">
        <f t="shared" si="12"/>
        <v>MiscItemType.PosInt,</v>
      </c>
    </row>
    <row r="792" spans="1:4" x14ac:dyDescent="0.15">
      <c r="B792" s="2" t="s">
        <v>2476</v>
      </c>
      <c r="C792" s="2" t="s">
        <v>2470</v>
      </c>
      <c r="D792" s="2" t="str">
        <f t="shared" si="12"/>
        <v>MiscItemType.None,</v>
      </c>
    </row>
    <row r="793" spans="1:4" x14ac:dyDescent="0.15">
      <c r="A793" s="2" t="s">
        <v>2475</v>
      </c>
      <c r="B793" s="2" t="s">
        <v>5</v>
      </c>
      <c r="C793" s="2" t="s">
        <v>2474</v>
      </c>
      <c r="D793" s="2" t="str">
        <f t="shared" si="12"/>
        <v>MiscItemType.NonNegInt,</v>
      </c>
    </row>
    <row r="794" spans="1:4" x14ac:dyDescent="0.15">
      <c r="B794" s="2" t="s">
        <v>4</v>
      </c>
      <c r="C794" s="2" t="s">
        <v>2473</v>
      </c>
      <c r="D794" s="2" t="str">
        <f t="shared" si="12"/>
        <v>MiscItemType.RangedInt,</v>
      </c>
    </row>
    <row r="795" spans="1:4" x14ac:dyDescent="0.15">
      <c r="B795" s="2" t="s">
        <v>3</v>
      </c>
      <c r="C795" s="2" t="s">
        <v>2472</v>
      </c>
      <c r="D795" s="2" t="str">
        <f t="shared" si="12"/>
        <v>MiscItemType.Enum,</v>
      </c>
    </row>
    <row r="796" spans="1:4" x14ac:dyDescent="0.15">
      <c r="B796" s="2" t="s">
        <v>2</v>
      </c>
      <c r="C796" s="2" t="s">
        <v>2471</v>
      </c>
      <c r="D796" s="2" t="str">
        <f t="shared" si="12"/>
        <v>MiscItemType.PosInt,</v>
      </c>
    </row>
    <row r="797" spans="1:4" x14ac:dyDescent="0.15">
      <c r="B797" s="2" t="s">
        <v>1</v>
      </c>
      <c r="C797" s="2" t="s">
        <v>2471</v>
      </c>
      <c r="D797" s="2" t="str">
        <f t="shared" si="12"/>
        <v>MiscItemType.PosInt,</v>
      </c>
    </row>
    <row r="798" spans="1:4" x14ac:dyDescent="0.15">
      <c r="B798" s="2" t="s">
        <v>2437</v>
      </c>
      <c r="C798" s="2" t="s">
        <v>2470</v>
      </c>
      <c r="D798" s="2" t="str">
        <f t="shared" si="12"/>
        <v>MiscItemType.None,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8"/>
  <sheetViews>
    <sheetView workbookViewId="0">
      <selection activeCell="B1" sqref="B1"/>
    </sheetView>
  </sheetViews>
  <sheetFormatPr defaultRowHeight="13.5" x14ac:dyDescent="0.15"/>
  <cols>
    <col min="1" max="1" width="10.5" style="2" bestFit="1" customWidth="1"/>
    <col min="2" max="2" width="31.75" style="2" bestFit="1" customWidth="1"/>
    <col min="3" max="16384" width="9" style="2"/>
  </cols>
  <sheetData>
    <row r="1" spans="1:10" x14ac:dyDescent="0.15">
      <c r="A1" s="2" t="s">
        <v>2469</v>
      </c>
      <c r="B1" s="2" t="s">
        <v>811</v>
      </c>
      <c r="C1" s="2" t="s">
        <v>2438</v>
      </c>
      <c r="D1" s="2" t="s">
        <v>2438</v>
      </c>
      <c r="E1" s="2" t="s">
        <v>2438</v>
      </c>
      <c r="F1" s="2" t="s">
        <v>2438</v>
      </c>
      <c r="G1" s="2" t="s">
        <v>2438</v>
      </c>
      <c r="H1" s="2" t="s">
        <v>2438</v>
      </c>
      <c r="I1" s="2" t="s">
        <v>2438</v>
      </c>
      <c r="J1" s="2" t="str">
        <f t="shared" ref="J1:J64" si="0">"{"&amp;IF(C1="o","true","false")&amp;","&amp;IF(D1="o","true","false")&amp;","&amp;IF(E1="o","true","false")&amp;","&amp;IF(F1="o","true","false")&amp;","&amp;IF(G1="o","true","false")&amp;","&amp;IF(H1="o","true","false")&amp;","&amp;IF(I1="o","true","false")&amp;"},"</f>
        <v>{true,true,true,true,true,true,true},</v>
      </c>
    </row>
    <row r="2" spans="1:10" x14ac:dyDescent="0.15">
      <c r="B2" s="2" t="s">
        <v>810</v>
      </c>
      <c r="C2" s="2" t="s">
        <v>2438</v>
      </c>
      <c r="D2" s="2" t="s">
        <v>2438</v>
      </c>
      <c r="E2" s="2" t="s">
        <v>2438</v>
      </c>
      <c r="F2" s="2" t="s">
        <v>2438</v>
      </c>
      <c r="G2" s="2" t="s">
        <v>2438</v>
      </c>
      <c r="H2" s="2" t="s">
        <v>2438</v>
      </c>
      <c r="I2" s="2" t="s">
        <v>2438</v>
      </c>
      <c r="J2" s="2" t="str">
        <f t="shared" si="0"/>
        <v>{true,true,true,true,true,true,true},</v>
      </c>
    </row>
    <row r="3" spans="1:10" x14ac:dyDescent="0.15">
      <c r="B3" s="2" t="s">
        <v>809</v>
      </c>
      <c r="C3" s="2" t="s">
        <v>2438</v>
      </c>
      <c r="D3" s="2" t="s">
        <v>2438</v>
      </c>
      <c r="E3" s="2" t="s">
        <v>2438</v>
      </c>
      <c r="F3" s="2" t="s">
        <v>2438</v>
      </c>
      <c r="G3" s="2" t="s">
        <v>2438</v>
      </c>
      <c r="H3" s="2" t="s">
        <v>2438</v>
      </c>
      <c r="I3" s="2" t="s">
        <v>2438</v>
      </c>
      <c r="J3" s="2" t="str">
        <f t="shared" si="0"/>
        <v>{true,true,true,true,true,true,true},</v>
      </c>
    </row>
    <row r="4" spans="1:10" x14ac:dyDescent="0.15">
      <c r="B4" s="2" t="s">
        <v>808</v>
      </c>
      <c r="C4" s="2" t="s">
        <v>2438</v>
      </c>
      <c r="D4" s="2" t="s">
        <v>2438</v>
      </c>
      <c r="E4" s="2" t="s">
        <v>2438</v>
      </c>
      <c r="F4" s="2" t="s">
        <v>2438</v>
      </c>
      <c r="G4" s="2" t="s">
        <v>2438</v>
      </c>
      <c r="H4" s="2" t="s">
        <v>2438</v>
      </c>
      <c r="I4" s="2" t="s">
        <v>2438</v>
      </c>
      <c r="J4" s="2" t="str">
        <f t="shared" si="0"/>
        <v>{true,true,true,true,true,true,true},</v>
      </c>
    </row>
    <row r="5" spans="1:10" x14ac:dyDescent="0.15">
      <c r="B5" s="2" t="s">
        <v>749</v>
      </c>
      <c r="C5" s="2" t="s">
        <v>2439</v>
      </c>
      <c r="D5" s="2" t="s">
        <v>2439</v>
      </c>
      <c r="E5" s="2" t="s">
        <v>2438</v>
      </c>
      <c r="F5" s="2" t="s">
        <v>2438</v>
      </c>
      <c r="G5" s="2" t="s">
        <v>2438</v>
      </c>
      <c r="H5" s="2" t="s">
        <v>2439</v>
      </c>
      <c r="I5" s="2" t="s">
        <v>2439</v>
      </c>
      <c r="J5" s="2" t="str">
        <f t="shared" si="0"/>
        <v>{false,false,true,true,true,false,false},</v>
      </c>
    </row>
    <row r="6" spans="1:10" x14ac:dyDescent="0.15">
      <c r="B6" s="2" t="s">
        <v>684</v>
      </c>
      <c r="C6" s="2" t="s">
        <v>2439</v>
      </c>
      <c r="D6" s="2" t="s">
        <v>2439</v>
      </c>
      <c r="E6" s="2" t="s">
        <v>2439</v>
      </c>
      <c r="F6" s="2" t="s">
        <v>2439</v>
      </c>
      <c r="G6" s="2" t="s">
        <v>2439</v>
      </c>
      <c r="H6" s="2" t="s">
        <v>2438</v>
      </c>
      <c r="I6" s="2" t="s">
        <v>2438</v>
      </c>
      <c r="J6" s="2" t="str">
        <f t="shared" si="0"/>
        <v>{false,false,false,false,false,true,true},</v>
      </c>
    </row>
    <row r="7" spans="1:10" x14ac:dyDescent="0.15">
      <c r="B7" s="2" t="s">
        <v>683</v>
      </c>
      <c r="C7" s="2" t="s">
        <v>2439</v>
      </c>
      <c r="D7" s="2" t="s">
        <v>2439</v>
      </c>
      <c r="E7" s="2" t="s">
        <v>2439</v>
      </c>
      <c r="F7" s="2" t="s">
        <v>2439</v>
      </c>
      <c r="G7" s="2" t="s">
        <v>2439</v>
      </c>
      <c r="H7" s="2" t="s">
        <v>2438</v>
      </c>
      <c r="I7" s="2" t="s">
        <v>2438</v>
      </c>
      <c r="J7" s="2" t="str">
        <f t="shared" si="0"/>
        <v>{false,false,false,false,false,true,true},</v>
      </c>
    </row>
    <row r="8" spans="1:10" x14ac:dyDescent="0.15">
      <c r="B8" s="2" t="s">
        <v>682</v>
      </c>
      <c r="C8" s="2" t="s">
        <v>2439</v>
      </c>
      <c r="D8" s="2" t="s">
        <v>2439</v>
      </c>
      <c r="E8" s="2" t="s">
        <v>2439</v>
      </c>
      <c r="F8" s="2" t="s">
        <v>2439</v>
      </c>
      <c r="G8" s="2" t="s">
        <v>2439</v>
      </c>
      <c r="H8" s="2" t="s">
        <v>2438</v>
      </c>
      <c r="I8" s="2" t="s">
        <v>2438</v>
      </c>
      <c r="J8" s="2" t="str">
        <f t="shared" si="0"/>
        <v>{false,false,false,false,false,true,true},</v>
      </c>
    </row>
    <row r="9" spans="1:10" x14ac:dyDescent="0.15">
      <c r="B9" s="2" t="s">
        <v>807</v>
      </c>
      <c r="C9" s="2" t="s">
        <v>2438</v>
      </c>
      <c r="D9" s="2" t="s">
        <v>2438</v>
      </c>
      <c r="E9" s="2" t="s">
        <v>2438</v>
      </c>
      <c r="F9" s="2" t="s">
        <v>2438</v>
      </c>
      <c r="G9" s="2" t="s">
        <v>2438</v>
      </c>
      <c r="H9" s="2" t="s">
        <v>2438</v>
      </c>
      <c r="I9" s="2" t="s">
        <v>2438</v>
      </c>
      <c r="J9" s="2" t="str">
        <f t="shared" si="0"/>
        <v>{true,true,true,true,true,true,true},</v>
      </c>
    </row>
    <row r="10" spans="1:10" x14ac:dyDescent="0.15">
      <c r="B10" s="2" t="s">
        <v>806</v>
      </c>
      <c r="C10" s="2" t="s">
        <v>2438</v>
      </c>
      <c r="D10" s="2" t="s">
        <v>2438</v>
      </c>
      <c r="E10" s="2" t="s">
        <v>2438</v>
      </c>
      <c r="F10" s="2" t="s">
        <v>2438</v>
      </c>
      <c r="G10" s="2" t="s">
        <v>2438</v>
      </c>
      <c r="H10" s="2" t="s">
        <v>2438</v>
      </c>
      <c r="I10" s="2" t="s">
        <v>2438</v>
      </c>
      <c r="J10" s="2" t="str">
        <f t="shared" si="0"/>
        <v>{true,true,true,true,true,true,true},</v>
      </c>
    </row>
    <row r="11" spans="1:10" x14ac:dyDescent="0.15">
      <c r="B11" s="2" t="s">
        <v>748</v>
      </c>
      <c r="C11" s="2" t="s">
        <v>2439</v>
      </c>
      <c r="D11" s="2" t="s">
        <v>2439</v>
      </c>
      <c r="E11" s="2" t="s">
        <v>2438</v>
      </c>
      <c r="F11" s="2" t="s">
        <v>2438</v>
      </c>
      <c r="G11" s="2" t="s">
        <v>2438</v>
      </c>
      <c r="H11" s="2" t="s">
        <v>2439</v>
      </c>
      <c r="I11" s="2" t="s">
        <v>2439</v>
      </c>
      <c r="J11" s="2" t="str">
        <f t="shared" si="0"/>
        <v>{false,false,true,true,true,false,false},</v>
      </c>
    </row>
    <row r="12" spans="1:10" x14ac:dyDescent="0.15">
      <c r="B12" s="2" t="s">
        <v>747</v>
      </c>
      <c r="C12" s="2" t="s">
        <v>2439</v>
      </c>
      <c r="D12" s="2" t="s">
        <v>2439</v>
      </c>
      <c r="E12" s="2" t="s">
        <v>2438</v>
      </c>
      <c r="F12" s="2" t="s">
        <v>2438</v>
      </c>
      <c r="G12" s="2" t="s">
        <v>2438</v>
      </c>
      <c r="H12" s="2" t="s">
        <v>2439</v>
      </c>
      <c r="I12" s="2" t="s">
        <v>2439</v>
      </c>
      <c r="J12" s="2" t="str">
        <f t="shared" si="0"/>
        <v>{false,false,true,true,true,false,false},</v>
      </c>
    </row>
    <row r="13" spans="1:10" x14ac:dyDescent="0.15">
      <c r="B13" s="2" t="s">
        <v>805</v>
      </c>
      <c r="C13" s="2" t="s">
        <v>2438</v>
      </c>
      <c r="D13" s="2" t="s">
        <v>2438</v>
      </c>
      <c r="E13" s="2" t="s">
        <v>2438</v>
      </c>
      <c r="F13" s="2" t="s">
        <v>2438</v>
      </c>
      <c r="G13" s="2" t="s">
        <v>2438</v>
      </c>
      <c r="H13" s="2" t="s">
        <v>2438</v>
      </c>
      <c r="I13" s="2" t="s">
        <v>2438</v>
      </c>
      <c r="J13" s="2" t="str">
        <f t="shared" si="0"/>
        <v>{true,true,true,true,true,true,true},</v>
      </c>
    </row>
    <row r="14" spans="1:10" x14ac:dyDescent="0.15">
      <c r="B14" s="2" t="s">
        <v>804</v>
      </c>
      <c r="C14" s="2" t="s">
        <v>2438</v>
      </c>
      <c r="D14" s="2" t="s">
        <v>2438</v>
      </c>
      <c r="E14" s="2" t="s">
        <v>2438</v>
      </c>
      <c r="F14" s="2" t="s">
        <v>2438</v>
      </c>
      <c r="G14" s="2" t="s">
        <v>2438</v>
      </c>
      <c r="H14" s="2" t="s">
        <v>2438</v>
      </c>
      <c r="I14" s="2" t="s">
        <v>2438</v>
      </c>
      <c r="J14" s="2" t="str">
        <f t="shared" si="0"/>
        <v>{true,true,true,true,true,true,true},</v>
      </c>
    </row>
    <row r="15" spans="1:10" x14ac:dyDescent="0.15">
      <c r="B15" s="2" t="s">
        <v>681</v>
      </c>
      <c r="C15" s="2" t="s">
        <v>2439</v>
      </c>
      <c r="D15" s="2" t="s">
        <v>2439</v>
      </c>
      <c r="E15" s="2" t="s">
        <v>2439</v>
      </c>
      <c r="F15" s="2" t="s">
        <v>2439</v>
      </c>
      <c r="G15" s="2" t="s">
        <v>2439</v>
      </c>
      <c r="H15" s="2" t="s">
        <v>2438</v>
      </c>
      <c r="I15" s="2" t="s">
        <v>2438</v>
      </c>
      <c r="J15" s="2" t="str">
        <f t="shared" si="0"/>
        <v>{false,false,false,false,false,true,true},</v>
      </c>
    </row>
    <row r="16" spans="1:10" x14ac:dyDescent="0.15">
      <c r="B16" s="2" t="s">
        <v>680</v>
      </c>
      <c r="C16" s="2" t="s">
        <v>2439</v>
      </c>
      <c r="D16" s="2" t="s">
        <v>2439</v>
      </c>
      <c r="E16" s="2" t="s">
        <v>2439</v>
      </c>
      <c r="F16" s="2" t="s">
        <v>2439</v>
      </c>
      <c r="G16" s="2" t="s">
        <v>2439</v>
      </c>
      <c r="H16" s="2" t="s">
        <v>2438</v>
      </c>
      <c r="I16" s="2" t="s">
        <v>2438</v>
      </c>
      <c r="J16" s="2" t="str">
        <f t="shared" si="0"/>
        <v>{false,false,false,false,false,true,true},</v>
      </c>
    </row>
    <row r="17" spans="2:10" x14ac:dyDescent="0.15">
      <c r="B17" s="2" t="s">
        <v>679</v>
      </c>
      <c r="C17" s="2" t="s">
        <v>2439</v>
      </c>
      <c r="D17" s="2" t="s">
        <v>2439</v>
      </c>
      <c r="E17" s="2" t="s">
        <v>2439</v>
      </c>
      <c r="F17" s="2" t="s">
        <v>2439</v>
      </c>
      <c r="G17" s="2" t="s">
        <v>2439</v>
      </c>
      <c r="H17" s="2" t="s">
        <v>2438</v>
      </c>
      <c r="I17" s="2" t="s">
        <v>2438</v>
      </c>
      <c r="J17" s="2" t="str">
        <f t="shared" si="0"/>
        <v>{false,false,false,false,false,true,true},</v>
      </c>
    </row>
    <row r="18" spans="2:10" x14ac:dyDescent="0.15">
      <c r="B18" s="2" t="s">
        <v>678</v>
      </c>
      <c r="C18" s="2" t="s">
        <v>2439</v>
      </c>
      <c r="D18" s="2" t="s">
        <v>2439</v>
      </c>
      <c r="E18" s="2" t="s">
        <v>2439</v>
      </c>
      <c r="F18" s="2" t="s">
        <v>2439</v>
      </c>
      <c r="G18" s="2" t="s">
        <v>2439</v>
      </c>
      <c r="H18" s="2" t="s">
        <v>2438</v>
      </c>
      <c r="I18" s="2" t="s">
        <v>2438</v>
      </c>
      <c r="J18" s="2" t="str">
        <f t="shared" si="0"/>
        <v>{false,false,false,false,false,true,true},</v>
      </c>
    </row>
    <row r="19" spans="2:10" x14ac:dyDescent="0.15">
      <c r="B19" s="2" t="s">
        <v>677</v>
      </c>
      <c r="C19" s="2" t="s">
        <v>2439</v>
      </c>
      <c r="D19" s="2" t="s">
        <v>2439</v>
      </c>
      <c r="E19" s="2" t="s">
        <v>2439</v>
      </c>
      <c r="F19" s="2" t="s">
        <v>2439</v>
      </c>
      <c r="G19" s="2" t="s">
        <v>2439</v>
      </c>
      <c r="H19" s="2" t="s">
        <v>2438</v>
      </c>
      <c r="I19" s="2" t="s">
        <v>2438</v>
      </c>
      <c r="J19" s="2" t="str">
        <f t="shared" si="0"/>
        <v>{false,false,false,false,false,true,true},</v>
      </c>
    </row>
    <row r="20" spans="2:10" x14ac:dyDescent="0.15">
      <c r="B20" s="2" t="s">
        <v>803</v>
      </c>
      <c r="C20" s="2" t="s">
        <v>2438</v>
      </c>
      <c r="D20" s="2" t="s">
        <v>2438</v>
      </c>
      <c r="E20" s="2" t="s">
        <v>2438</v>
      </c>
      <c r="F20" s="2" t="s">
        <v>2438</v>
      </c>
      <c r="G20" s="2" t="s">
        <v>2438</v>
      </c>
      <c r="H20" s="2" t="s">
        <v>2438</v>
      </c>
      <c r="I20" s="2" t="s">
        <v>2438</v>
      </c>
      <c r="J20" s="2" t="str">
        <f t="shared" si="0"/>
        <v>{true,true,true,true,true,true,true},</v>
      </c>
    </row>
    <row r="21" spans="2:10" x14ac:dyDescent="0.15">
      <c r="B21" s="2" t="s">
        <v>802</v>
      </c>
      <c r="C21" s="2" t="s">
        <v>2438</v>
      </c>
      <c r="D21" s="2" t="s">
        <v>2438</v>
      </c>
      <c r="E21" s="2" t="s">
        <v>2438</v>
      </c>
      <c r="F21" s="2" t="s">
        <v>2438</v>
      </c>
      <c r="G21" s="2" t="s">
        <v>2438</v>
      </c>
      <c r="H21" s="2" t="s">
        <v>2438</v>
      </c>
      <c r="I21" s="2" t="s">
        <v>2438</v>
      </c>
      <c r="J21" s="2" t="str">
        <f t="shared" si="0"/>
        <v>{true,true,true,true,true,true,true},</v>
      </c>
    </row>
    <row r="22" spans="2:10" x14ac:dyDescent="0.15">
      <c r="B22" s="2" t="s">
        <v>801</v>
      </c>
      <c r="C22" s="2" t="s">
        <v>2438</v>
      </c>
      <c r="D22" s="2" t="s">
        <v>2438</v>
      </c>
      <c r="E22" s="2" t="s">
        <v>2438</v>
      </c>
      <c r="F22" s="2" t="s">
        <v>2438</v>
      </c>
      <c r="G22" s="2" t="s">
        <v>2438</v>
      </c>
      <c r="H22" s="2" t="s">
        <v>2438</v>
      </c>
      <c r="I22" s="2" t="s">
        <v>2438</v>
      </c>
      <c r="J22" s="2" t="str">
        <f t="shared" si="0"/>
        <v>{true,true,true,true,true,true,true},</v>
      </c>
    </row>
    <row r="23" spans="2:10" x14ac:dyDescent="0.15">
      <c r="B23" s="2" t="s">
        <v>800</v>
      </c>
      <c r="C23" s="2" t="s">
        <v>2438</v>
      </c>
      <c r="D23" s="2" t="s">
        <v>2438</v>
      </c>
      <c r="E23" s="2" t="s">
        <v>2438</v>
      </c>
      <c r="F23" s="2" t="s">
        <v>2438</v>
      </c>
      <c r="G23" s="2" t="s">
        <v>2438</v>
      </c>
      <c r="H23" s="2" t="s">
        <v>2438</v>
      </c>
      <c r="I23" s="2" t="s">
        <v>2438</v>
      </c>
      <c r="J23" s="2" t="str">
        <f t="shared" si="0"/>
        <v>{true,true,true,true,true,true,true},</v>
      </c>
    </row>
    <row r="24" spans="2:10" x14ac:dyDescent="0.15">
      <c r="B24" s="2" t="s">
        <v>799</v>
      </c>
      <c r="C24" s="2" t="s">
        <v>2438</v>
      </c>
      <c r="D24" s="2" t="s">
        <v>2438</v>
      </c>
      <c r="E24" s="2" t="s">
        <v>2438</v>
      </c>
      <c r="F24" s="2" t="s">
        <v>2438</v>
      </c>
      <c r="G24" s="2" t="s">
        <v>2438</v>
      </c>
      <c r="H24" s="2" t="s">
        <v>2438</v>
      </c>
      <c r="I24" s="2" t="s">
        <v>2438</v>
      </c>
      <c r="J24" s="2" t="str">
        <f t="shared" si="0"/>
        <v>{true,true,true,true,true,true,true},</v>
      </c>
    </row>
    <row r="25" spans="2:10" x14ac:dyDescent="0.15">
      <c r="B25" s="2" t="s">
        <v>798</v>
      </c>
      <c r="C25" s="2" t="s">
        <v>2438</v>
      </c>
      <c r="D25" s="2" t="s">
        <v>2438</v>
      </c>
      <c r="E25" s="2" t="s">
        <v>2438</v>
      </c>
      <c r="F25" s="2" t="s">
        <v>2438</v>
      </c>
      <c r="G25" s="2" t="s">
        <v>2438</v>
      </c>
      <c r="H25" s="2" t="s">
        <v>2438</v>
      </c>
      <c r="I25" s="2" t="s">
        <v>2438</v>
      </c>
      <c r="J25" s="2" t="str">
        <f t="shared" si="0"/>
        <v>{true,true,true,true,true,true,true},</v>
      </c>
    </row>
    <row r="26" spans="2:10" x14ac:dyDescent="0.15">
      <c r="B26" s="2" t="s">
        <v>797</v>
      </c>
      <c r="C26" s="2" t="s">
        <v>2438</v>
      </c>
      <c r="D26" s="2" t="s">
        <v>2438</v>
      </c>
      <c r="E26" s="2" t="s">
        <v>2438</v>
      </c>
      <c r="F26" s="2" t="s">
        <v>2438</v>
      </c>
      <c r="G26" s="2" t="s">
        <v>2438</v>
      </c>
      <c r="H26" s="2" t="s">
        <v>2438</v>
      </c>
      <c r="I26" s="2" t="s">
        <v>2438</v>
      </c>
      <c r="J26" s="2" t="str">
        <f t="shared" si="0"/>
        <v>{true,true,true,true,true,true,true},</v>
      </c>
    </row>
    <row r="27" spans="2:10" x14ac:dyDescent="0.15">
      <c r="B27" s="2" t="s">
        <v>796</v>
      </c>
      <c r="C27" s="2" t="s">
        <v>2438</v>
      </c>
      <c r="D27" s="2" t="s">
        <v>2438</v>
      </c>
      <c r="E27" s="2" t="s">
        <v>2438</v>
      </c>
      <c r="F27" s="2" t="s">
        <v>2438</v>
      </c>
      <c r="G27" s="2" t="s">
        <v>2438</v>
      </c>
      <c r="H27" s="2" t="s">
        <v>2438</v>
      </c>
      <c r="I27" s="2" t="s">
        <v>2438</v>
      </c>
      <c r="J27" s="2" t="str">
        <f t="shared" si="0"/>
        <v>{true,true,true,true,true,true,true},</v>
      </c>
    </row>
    <row r="28" spans="2:10" x14ac:dyDescent="0.15">
      <c r="B28" s="2" t="s">
        <v>795</v>
      </c>
      <c r="C28" s="2" t="s">
        <v>2438</v>
      </c>
      <c r="D28" s="2" t="s">
        <v>2438</v>
      </c>
      <c r="E28" s="2" t="s">
        <v>2438</v>
      </c>
      <c r="F28" s="2" t="s">
        <v>2438</v>
      </c>
      <c r="G28" s="2" t="s">
        <v>2438</v>
      </c>
      <c r="H28" s="2" t="s">
        <v>2438</v>
      </c>
      <c r="I28" s="2" t="s">
        <v>2438</v>
      </c>
      <c r="J28" s="2" t="str">
        <f t="shared" si="0"/>
        <v>{true,true,true,true,true,true,true},</v>
      </c>
    </row>
    <row r="29" spans="2:10" x14ac:dyDescent="0.15">
      <c r="B29" s="2" t="s">
        <v>794</v>
      </c>
      <c r="C29" s="2" t="s">
        <v>2438</v>
      </c>
      <c r="D29" s="2" t="s">
        <v>2438</v>
      </c>
      <c r="E29" s="2" t="s">
        <v>2438</v>
      </c>
      <c r="F29" s="2" t="s">
        <v>2438</v>
      </c>
      <c r="G29" s="2" t="s">
        <v>2438</v>
      </c>
      <c r="H29" s="2" t="s">
        <v>2438</v>
      </c>
      <c r="I29" s="2" t="s">
        <v>2438</v>
      </c>
      <c r="J29" s="2" t="str">
        <f t="shared" si="0"/>
        <v>{true,true,true,true,true,true,true},</v>
      </c>
    </row>
    <row r="30" spans="2:10" x14ac:dyDescent="0.15">
      <c r="B30" s="2" t="s">
        <v>793</v>
      </c>
      <c r="C30" s="2" t="s">
        <v>2438</v>
      </c>
      <c r="D30" s="2" t="s">
        <v>2438</v>
      </c>
      <c r="E30" s="2" t="s">
        <v>2438</v>
      </c>
      <c r="F30" s="2" t="s">
        <v>2438</v>
      </c>
      <c r="G30" s="2" t="s">
        <v>2438</v>
      </c>
      <c r="H30" s="2" t="s">
        <v>2438</v>
      </c>
      <c r="I30" s="2" t="s">
        <v>2438</v>
      </c>
      <c r="J30" s="2" t="str">
        <f t="shared" si="0"/>
        <v>{true,true,true,true,true,true,true},</v>
      </c>
    </row>
    <row r="31" spans="2:10" x14ac:dyDescent="0.15">
      <c r="B31" s="2" t="s">
        <v>792</v>
      </c>
      <c r="C31" s="2" t="s">
        <v>2438</v>
      </c>
      <c r="D31" s="2" t="s">
        <v>2438</v>
      </c>
      <c r="E31" s="2" t="s">
        <v>2438</v>
      </c>
      <c r="F31" s="2" t="s">
        <v>2438</v>
      </c>
      <c r="G31" s="2" t="s">
        <v>2438</v>
      </c>
      <c r="H31" s="2" t="s">
        <v>2438</v>
      </c>
      <c r="I31" s="2" t="s">
        <v>2438</v>
      </c>
      <c r="J31" s="2" t="str">
        <f t="shared" si="0"/>
        <v>{true,true,true,true,true,true,true},</v>
      </c>
    </row>
    <row r="32" spans="2:10" x14ac:dyDescent="0.15">
      <c r="B32" s="2" t="s">
        <v>676</v>
      </c>
      <c r="C32" s="2" t="s">
        <v>2439</v>
      </c>
      <c r="D32" s="2" t="s">
        <v>2439</v>
      </c>
      <c r="E32" s="2" t="s">
        <v>2439</v>
      </c>
      <c r="F32" s="2" t="s">
        <v>2439</v>
      </c>
      <c r="G32" s="2" t="s">
        <v>2439</v>
      </c>
      <c r="H32" s="2" t="s">
        <v>2438</v>
      </c>
      <c r="I32" s="2" t="s">
        <v>2438</v>
      </c>
      <c r="J32" s="2" t="str">
        <f t="shared" si="0"/>
        <v>{false,false,false,false,false,true,true},</v>
      </c>
    </row>
    <row r="33" spans="2:10" x14ac:dyDescent="0.15">
      <c r="B33" s="2" t="s">
        <v>675</v>
      </c>
      <c r="C33" s="2" t="s">
        <v>2439</v>
      </c>
      <c r="D33" s="2" t="s">
        <v>2439</v>
      </c>
      <c r="E33" s="2" t="s">
        <v>2439</v>
      </c>
      <c r="F33" s="2" t="s">
        <v>2439</v>
      </c>
      <c r="G33" s="2" t="s">
        <v>2439</v>
      </c>
      <c r="H33" s="2" t="s">
        <v>2438</v>
      </c>
      <c r="I33" s="2" t="s">
        <v>2438</v>
      </c>
      <c r="J33" s="2" t="str">
        <f t="shared" si="0"/>
        <v>{false,false,false,false,false,true,true},</v>
      </c>
    </row>
    <row r="34" spans="2:10" x14ac:dyDescent="0.15">
      <c r="B34" s="2" t="s">
        <v>674</v>
      </c>
      <c r="C34" s="2" t="s">
        <v>2439</v>
      </c>
      <c r="D34" s="2" t="s">
        <v>2439</v>
      </c>
      <c r="E34" s="2" t="s">
        <v>2439</v>
      </c>
      <c r="F34" s="2" t="s">
        <v>2439</v>
      </c>
      <c r="G34" s="2" t="s">
        <v>2439</v>
      </c>
      <c r="H34" s="2" t="s">
        <v>2438</v>
      </c>
      <c r="I34" s="2" t="s">
        <v>2438</v>
      </c>
      <c r="J34" s="2" t="str">
        <f t="shared" si="0"/>
        <v>{false,false,false,false,false,true,true},</v>
      </c>
    </row>
    <row r="35" spans="2:10" x14ac:dyDescent="0.15">
      <c r="B35" s="2" t="s">
        <v>673</v>
      </c>
      <c r="C35" s="2" t="s">
        <v>2439</v>
      </c>
      <c r="D35" s="2" t="s">
        <v>2439</v>
      </c>
      <c r="E35" s="2" t="s">
        <v>2439</v>
      </c>
      <c r="F35" s="2" t="s">
        <v>2439</v>
      </c>
      <c r="G35" s="2" t="s">
        <v>2439</v>
      </c>
      <c r="H35" s="2" t="s">
        <v>2438</v>
      </c>
      <c r="I35" s="2" t="s">
        <v>2438</v>
      </c>
      <c r="J35" s="2" t="str">
        <f t="shared" si="0"/>
        <v>{false,false,false,false,false,true,true},</v>
      </c>
    </row>
    <row r="36" spans="2:10" x14ac:dyDescent="0.15">
      <c r="B36" s="2" t="s">
        <v>672</v>
      </c>
      <c r="C36" s="2" t="s">
        <v>2439</v>
      </c>
      <c r="D36" s="2" t="s">
        <v>2439</v>
      </c>
      <c r="E36" s="2" t="s">
        <v>2439</v>
      </c>
      <c r="F36" s="2" t="s">
        <v>2439</v>
      </c>
      <c r="G36" s="2" t="s">
        <v>2439</v>
      </c>
      <c r="H36" s="2" t="s">
        <v>2438</v>
      </c>
      <c r="I36" s="2" t="s">
        <v>2438</v>
      </c>
      <c r="J36" s="2" t="str">
        <f t="shared" si="0"/>
        <v>{false,false,false,false,false,true,true},</v>
      </c>
    </row>
    <row r="37" spans="2:10" x14ac:dyDescent="0.15">
      <c r="B37" s="2" t="s">
        <v>791</v>
      </c>
      <c r="C37" s="2" t="s">
        <v>2438</v>
      </c>
      <c r="D37" s="2" t="s">
        <v>2438</v>
      </c>
      <c r="E37" s="2" t="s">
        <v>2438</v>
      </c>
      <c r="F37" s="2" t="s">
        <v>2438</v>
      </c>
      <c r="G37" s="2" t="s">
        <v>2438</v>
      </c>
      <c r="H37" s="2" t="s">
        <v>2439</v>
      </c>
      <c r="I37" s="2" t="s">
        <v>2439</v>
      </c>
      <c r="J37" s="2" t="str">
        <f t="shared" si="0"/>
        <v>{true,true,true,true,true,false,false},</v>
      </c>
    </row>
    <row r="38" spans="2:10" x14ac:dyDescent="0.15">
      <c r="B38" s="2" t="s">
        <v>790</v>
      </c>
      <c r="C38" s="2" t="s">
        <v>2438</v>
      </c>
      <c r="D38" s="2" t="s">
        <v>2438</v>
      </c>
      <c r="E38" s="2" t="s">
        <v>2438</v>
      </c>
      <c r="F38" s="2" t="s">
        <v>2438</v>
      </c>
      <c r="G38" s="2" t="s">
        <v>2438</v>
      </c>
      <c r="H38" s="2" t="s">
        <v>2438</v>
      </c>
      <c r="I38" s="2" t="s">
        <v>2438</v>
      </c>
      <c r="J38" s="2" t="str">
        <f t="shared" si="0"/>
        <v>{true,true,true,true,true,true,true},</v>
      </c>
    </row>
    <row r="39" spans="2:10" x14ac:dyDescent="0.15">
      <c r="B39" s="2" t="s">
        <v>789</v>
      </c>
      <c r="C39" s="2" t="s">
        <v>2438</v>
      </c>
      <c r="D39" s="2" t="s">
        <v>2438</v>
      </c>
      <c r="E39" s="2" t="s">
        <v>2438</v>
      </c>
      <c r="F39" s="2" t="s">
        <v>2438</v>
      </c>
      <c r="G39" s="2" t="s">
        <v>2438</v>
      </c>
      <c r="H39" s="2" t="s">
        <v>2438</v>
      </c>
      <c r="I39" s="2" t="s">
        <v>2438</v>
      </c>
      <c r="J39" s="2" t="str">
        <f t="shared" si="0"/>
        <v>{true,true,true,true,true,true,true},</v>
      </c>
    </row>
    <row r="40" spans="2:10" x14ac:dyDescent="0.15">
      <c r="B40" s="2" t="s">
        <v>788</v>
      </c>
      <c r="C40" s="2" t="s">
        <v>2438</v>
      </c>
      <c r="D40" s="2" t="s">
        <v>2438</v>
      </c>
      <c r="E40" s="2" t="s">
        <v>2438</v>
      </c>
      <c r="F40" s="2" t="s">
        <v>2438</v>
      </c>
      <c r="G40" s="2" t="s">
        <v>2438</v>
      </c>
      <c r="H40" s="2" t="s">
        <v>2438</v>
      </c>
      <c r="I40" s="2" t="s">
        <v>2438</v>
      </c>
      <c r="J40" s="2" t="str">
        <f t="shared" si="0"/>
        <v>{true,true,true,true,true,true,true},</v>
      </c>
    </row>
    <row r="41" spans="2:10" x14ac:dyDescent="0.15">
      <c r="B41" s="2" t="s">
        <v>787</v>
      </c>
      <c r="C41" s="2" t="s">
        <v>2438</v>
      </c>
      <c r="D41" s="2" t="s">
        <v>2438</v>
      </c>
      <c r="E41" s="2" t="s">
        <v>2438</v>
      </c>
      <c r="F41" s="2" t="s">
        <v>2438</v>
      </c>
      <c r="G41" s="2" t="s">
        <v>2438</v>
      </c>
      <c r="H41" s="2" t="s">
        <v>2438</v>
      </c>
      <c r="I41" s="2" t="s">
        <v>2438</v>
      </c>
      <c r="J41" s="2" t="str">
        <f t="shared" si="0"/>
        <v>{true,true,true,true,true,true,true},</v>
      </c>
    </row>
    <row r="42" spans="2:10" x14ac:dyDescent="0.15">
      <c r="B42" s="2" t="s">
        <v>786</v>
      </c>
      <c r="C42" s="2" t="s">
        <v>2438</v>
      </c>
      <c r="D42" s="2" t="s">
        <v>2438</v>
      </c>
      <c r="E42" s="2" t="s">
        <v>2438</v>
      </c>
      <c r="F42" s="2" t="s">
        <v>2438</v>
      </c>
      <c r="G42" s="2" t="s">
        <v>2438</v>
      </c>
      <c r="H42" s="2" t="s">
        <v>2438</v>
      </c>
      <c r="I42" s="2" t="s">
        <v>2438</v>
      </c>
      <c r="J42" s="2" t="str">
        <f t="shared" si="0"/>
        <v>{true,true,true,true,true,true,true},</v>
      </c>
    </row>
    <row r="43" spans="2:10" x14ac:dyDescent="0.15">
      <c r="B43" s="2" t="s">
        <v>785</v>
      </c>
      <c r="C43" s="2" t="s">
        <v>2438</v>
      </c>
      <c r="D43" s="2" t="s">
        <v>2438</v>
      </c>
      <c r="E43" s="2" t="s">
        <v>2438</v>
      </c>
      <c r="F43" s="2" t="s">
        <v>2438</v>
      </c>
      <c r="G43" s="2" t="s">
        <v>2438</v>
      </c>
      <c r="H43" s="2" t="s">
        <v>2438</v>
      </c>
      <c r="I43" s="2" t="s">
        <v>2438</v>
      </c>
      <c r="J43" s="2" t="str">
        <f t="shared" si="0"/>
        <v>{true,true,true,true,true,true,true},</v>
      </c>
    </row>
    <row r="44" spans="2:10" x14ac:dyDescent="0.15">
      <c r="B44" s="2" t="s">
        <v>671</v>
      </c>
      <c r="C44" s="2" t="s">
        <v>2439</v>
      </c>
      <c r="D44" s="2" t="s">
        <v>2439</v>
      </c>
      <c r="E44" s="2" t="s">
        <v>2439</v>
      </c>
      <c r="F44" s="2" t="s">
        <v>2439</v>
      </c>
      <c r="G44" s="2" t="s">
        <v>2439</v>
      </c>
      <c r="H44" s="2" t="s">
        <v>2438</v>
      </c>
      <c r="I44" s="2" t="s">
        <v>2438</v>
      </c>
      <c r="J44" s="2" t="str">
        <f t="shared" si="0"/>
        <v>{false,false,false,false,false,true,true},</v>
      </c>
    </row>
    <row r="45" spans="2:10" x14ac:dyDescent="0.15">
      <c r="B45" s="2" t="s">
        <v>784</v>
      </c>
      <c r="C45" s="2" t="s">
        <v>2438</v>
      </c>
      <c r="D45" s="2" t="s">
        <v>2438</v>
      </c>
      <c r="E45" s="2" t="s">
        <v>2438</v>
      </c>
      <c r="F45" s="2" t="s">
        <v>2438</v>
      </c>
      <c r="G45" s="2" t="s">
        <v>2438</v>
      </c>
      <c r="H45" s="2" t="s">
        <v>2438</v>
      </c>
      <c r="I45" s="2" t="s">
        <v>2438</v>
      </c>
      <c r="J45" s="2" t="str">
        <f t="shared" si="0"/>
        <v>{true,true,true,true,true,true,true},</v>
      </c>
    </row>
    <row r="46" spans="2:10" x14ac:dyDescent="0.15">
      <c r="B46" s="2" t="s">
        <v>2247</v>
      </c>
      <c r="C46" s="2" t="s">
        <v>2439</v>
      </c>
      <c r="D46" s="2" t="s">
        <v>2439</v>
      </c>
      <c r="E46" s="2" t="s">
        <v>2439</v>
      </c>
      <c r="F46" s="2" t="s">
        <v>2438</v>
      </c>
      <c r="G46" s="2" t="s">
        <v>2438</v>
      </c>
      <c r="H46" s="2" t="s">
        <v>2439</v>
      </c>
      <c r="I46" s="2" t="s">
        <v>2439</v>
      </c>
      <c r="J46" s="2" t="str">
        <f t="shared" si="0"/>
        <v>{false,false,false,true,true,false,false},</v>
      </c>
    </row>
    <row r="47" spans="2:10" x14ac:dyDescent="0.15">
      <c r="B47" s="2" t="s">
        <v>670</v>
      </c>
      <c r="C47" s="2" t="s">
        <v>2439</v>
      </c>
      <c r="D47" s="2" t="s">
        <v>2439</v>
      </c>
      <c r="E47" s="2" t="s">
        <v>2439</v>
      </c>
      <c r="F47" s="2" t="s">
        <v>2439</v>
      </c>
      <c r="G47" s="2" t="s">
        <v>2439</v>
      </c>
      <c r="H47" s="2" t="s">
        <v>2438</v>
      </c>
      <c r="I47" s="2" t="s">
        <v>2438</v>
      </c>
      <c r="J47" s="2" t="str">
        <f t="shared" si="0"/>
        <v>{false,false,false,false,false,true,true},</v>
      </c>
    </row>
    <row r="48" spans="2:10" x14ac:dyDescent="0.15">
      <c r="B48" s="2" t="s">
        <v>669</v>
      </c>
      <c r="C48" s="2" t="s">
        <v>2439</v>
      </c>
      <c r="D48" s="2" t="s">
        <v>2439</v>
      </c>
      <c r="E48" s="2" t="s">
        <v>2439</v>
      </c>
      <c r="F48" s="2" t="s">
        <v>2439</v>
      </c>
      <c r="G48" s="2" t="s">
        <v>2439</v>
      </c>
      <c r="H48" s="2" t="s">
        <v>2438</v>
      </c>
      <c r="I48" s="2" t="s">
        <v>2438</v>
      </c>
      <c r="J48" s="2" t="str">
        <f t="shared" si="0"/>
        <v>{false,false,false,false,false,true,true},</v>
      </c>
    </row>
    <row r="49" spans="2:10" x14ac:dyDescent="0.15">
      <c r="B49" s="2" t="s">
        <v>668</v>
      </c>
      <c r="C49" s="2" t="s">
        <v>2439</v>
      </c>
      <c r="D49" s="2" t="s">
        <v>2439</v>
      </c>
      <c r="E49" s="2" t="s">
        <v>2439</v>
      </c>
      <c r="F49" s="2" t="s">
        <v>2439</v>
      </c>
      <c r="G49" s="2" t="s">
        <v>2439</v>
      </c>
      <c r="H49" s="2" t="s">
        <v>2438</v>
      </c>
      <c r="I49" s="2" t="s">
        <v>2438</v>
      </c>
      <c r="J49" s="2" t="str">
        <f t="shared" si="0"/>
        <v>{false,false,false,false,false,true,true},</v>
      </c>
    </row>
    <row r="50" spans="2:10" x14ac:dyDescent="0.15">
      <c r="B50" s="2" t="s">
        <v>783</v>
      </c>
      <c r="C50" s="2" t="s">
        <v>2438</v>
      </c>
      <c r="D50" s="2" t="s">
        <v>2438</v>
      </c>
      <c r="E50" s="2" t="s">
        <v>2438</v>
      </c>
      <c r="F50" s="2" t="s">
        <v>2438</v>
      </c>
      <c r="G50" s="2" t="s">
        <v>2438</v>
      </c>
      <c r="H50" s="2" t="s">
        <v>2438</v>
      </c>
      <c r="I50" s="2" t="s">
        <v>2438</v>
      </c>
      <c r="J50" s="2" t="str">
        <f t="shared" si="0"/>
        <v>{true,true,true,true,true,true,true},</v>
      </c>
    </row>
    <row r="51" spans="2:10" x14ac:dyDescent="0.15">
      <c r="B51" s="2" t="s">
        <v>782</v>
      </c>
      <c r="C51" s="2" t="s">
        <v>2438</v>
      </c>
      <c r="D51" s="2" t="s">
        <v>2438</v>
      </c>
      <c r="E51" s="2" t="s">
        <v>2438</v>
      </c>
      <c r="F51" s="2" t="s">
        <v>2438</v>
      </c>
      <c r="G51" s="2" t="s">
        <v>2438</v>
      </c>
      <c r="H51" s="2" t="s">
        <v>2438</v>
      </c>
      <c r="I51" s="2" t="s">
        <v>2438</v>
      </c>
      <c r="J51" s="2" t="str">
        <f t="shared" si="0"/>
        <v>{true,true,true,true,true,true,true},</v>
      </c>
    </row>
    <row r="52" spans="2:10" x14ac:dyDescent="0.15">
      <c r="B52" s="2" t="s">
        <v>781</v>
      </c>
      <c r="C52" s="2" t="s">
        <v>2438</v>
      </c>
      <c r="D52" s="2" t="s">
        <v>2438</v>
      </c>
      <c r="E52" s="2" t="s">
        <v>2438</v>
      </c>
      <c r="F52" s="2" t="s">
        <v>2438</v>
      </c>
      <c r="G52" s="2" t="s">
        <v>2438</v>
      </c>
      <c r="H52" s="2" t="s">
        <v>2438</v>
      </c>
      <c r="I52" s="2" t="s">
        <v>2438</v>
      </c>
      <c r="J52" s="2" t="str">
        <f t="shared" si="0"/>
        <v>{true,true,true,true,true,true,true},</v>
      </c>
    </row>
    <row r="53" spans="2:10" x14ac:dyDescent="0.15">
      <c r="B53" s="2" t="s">
        <v>780</v>
      </c>
      <c r="C53" s="2" t="s">
        <v>2438</v>
      </c>
      <c r="D53" s="2" t="s">
        <v>2438</v>
      </c>
      <c r="E53" s="2" t="s">
        <v>2438</v>
      </c>
      <c r="F53" s="2" t="s">
        <v>2438</v>
      </c>
      <c r="G53" s="2" t="s">
        <v>2438</v>
      </c>
      <c r="H53" s="2" t="s">
        <v>2439</v>
      </c>
      <c r="I53" s="2" t="s">
        <v>2439</v>
      </c>
      <c r="J53" s="2" t="str">
        <f t="shared" si="0"/>
        <v>{true,true,true,true,true,false,false},</v>
      </c>
    </row>
    <row r="54" spans="2:10" x14ac:dyDescent="0.15">
      <c r="B54" s="2" t="s">
        <v>779</v>
      </c>
      <c r="C54" s="2" t="s">
        <v>2439</v>
      </c>
      <c r="D54" s="2" t="s">
        <v>2438</v>
      </c>
      <c r="E54" s="2" t="s">
        <v>2439</v>
      </c>
      <c r="F54" s="2" t="s">
        <v>2439</v>
      </c>
      <c r="G54" s="2" t="s">
        <v>2439</v>
      </c>
      <c r="H54" s="2" t="s">
        <v>2439</v>
      </c>
      <c r="I54" s="2" t="s">
        <v>2439</v>
      </c>
      <c r="J54" s="2" t="str">
        <f t="shared" si="0"/>
        <v>{false,true,false,false,false,false,false},</v>
      </c>
    </row>
    <row r="55" spans="2:10" x14ac:dyDescent="0.15">
      <c r="B55" s="2" t="s">
        <v>778</v>
      </c>
      <c r="C55" s="2" t="s">
        <v>2439</v>
      </c>
      <c r="D55" s="2" t="s">
        <v>2438</v>
      </c>
      <c r="E55" s="2" t="s">
        <v>2439</v>
      </c>
      <c r="F55" s="2" t="s">
        <v>2439</v>
      </c>
      <c r="G55" s="2" t="s">
        <v>2439</v>
      </c>
      <c r="H55" s="2" t="s">
        <v>2439</v>
      </c>
      <c r="I55" s="2" t="s">
        <v>2439</v>
      </c>
      <c r="J55" s="2" t="str">
        <f t="shared" si="0"/>
        <v>{false,true,false,false,false,false,false},</v>
      </c>
    </row>
    <row r="56" spans="2:10" x14ac:dyDescent="0.15">
      <c r="B56" s="2" t="s">
        <v>777</v>
      </c>
      <c r="C56" s="2" t="s">
        <v>2439</v>
      </c>
      <c r="D56" s="2" t="s">
        <v>2438</v>
      </c>
      <c r="E56" s="2" t="s">
        <v>2439</v>
      </c>
      <c r="F56" s="2" t="s">
        <v>2439</v>
      </c>
      <c r="G56" s="2" t="s">
        <v>2439</v>
      </c>
      <c r="H56" s="2" t="s">
        <v>2439</v>
      </c>
      <c r="I56" s="2" t="s">
        <v>2439</v>
      </c>
      <c r="J56" s="2" t="str">
        <f t="shared" si="0"/>
        <v>{false,true,false,false,false,false,false},</v>
      </c>
    </row>
    <row r="57" spans="2:10" x14ac:dyDescent="0.15">
      <c r="B57" s="2" t="s">
        <v>776</v>
      </c>
      <c r="C57" s="2" t="s">
        <v>2439</v>
      </c>
      <c r="D57" s="2" t="s">
        <v>2438</v>
      </c>
      <c r="E57" s="2" t="s">
        <v>2439</v>
      </c>
      <c r="F57" s="2" t="s">
        <v>2439</v>
      </c>
      <c r="G57" s="2" t="s">
        <v>2439</v>
      </c>
      <c r="H57" s="2" t="s">
        <v>2439</v>
      </c>
      <c r="I57" s="2" t="s">
        <v>2439</v>
      </c>
      <c r="J57" s="2" t="str">
        <f t="shared" si="0"/>
        <v>{false,true,false,false,false,false,false},</v>
      </c>
    </row>
    <row r="58" spans="2:10" x14ac:dyDescent="0.15">
      <c r="B58" s="2" t="s">
        <v>775</v>
      </c>
      <c r="C58" s="2" t="s">
        <v>2439</v>
      </c>
      <c r="D58" s="2" t="s">
        <v>2438</v>
      </c>
      <c r="E58" s="2" t="s">
        <v>2439</v>
      </c>
      <c r="F58" s="2" t="s">
        <v>2439</v>
      </c>
      <c r="G58" s="2" t="s">
        <v>2439</v>
      </c>
      <c r="H58" s="2" t="s">
        <v>2439</v>
      </c>
      <c r="I58" s="2" t="s">
        <v>2439</v>
      </c>
      <c r="J58" s="2" t="str">
        <f t="shared" si="0"/>
        <v>{false,true,false,false,false,false,false},</v>
      </c>
    </row>
    <row r="59" spans="2:10" x14ac:dyDescent="0.15">
      <c r="B59" s="2" t="s">
        <v>774</v>
      </c>
      <c r="C59" s="2" t="s">
        <v>2439</v>
      </c>
      <c r="D59" s="2" t="s">
        <v>2438</v>
      </c>
      <c r="E59" s="2" t="s">
        <v>2439</v>
      </c>
      <c r="F59" s="2" t="s">
        <v>2439</v>
      </c>
      <c r="G59" s="2" t="s">
        <v>2439</v>
      </c>
      <c r="H59" s="2" t="s">
        <v>2439</v>
      </c>
      <c r="I59" s="2" t="s">
        <v>2439</v>
      </c>
      <c r="J59" s="2" t="str">
        <f t="shared" si="0"/>
        <v>{false,true,false,false,false,false,false},</v>
      </c>
    </row>
    <row r="60" spans="2:10" x14ac:dyDescent="0.15">
      <c r="B60" s="2" t="s">
        <v>773</v>
      </c>
      <c r="C60" s="2" t="s">
        <v>2439</v>
      </c>
      <c r="D60" s="2" t="s">
        <v>2438</v>
      </c>
      <c r="E60" s="2" t="s">
        <v>2439</v>
      </c>
      <c r="F60" s="2" t="s">
        <v>2439</v>
      </c>
      <c r="G60" s="2" t="s">
        <v>2439</v>
      </c>
      <c r="H60" s="2" t="s">
        <v>2439</v>
      </c>
      <c r="I60" s="2" t="s">
        <v>2439</v>
      </c>
      <c r="J60" s="2" t="str">
        <f t="shared" si="0"/>
        <v>{false,true,false,false,false,false,false},</v>
      </c>
    </row>
    <row r="61" spans="2:10" x14ac:dyDescent="0.15">
      <c r="B61" s="2" t="s">
        <v>772</v>
      </c>
      <c r="C61" s="2" t="s">
        <v>2439</v>
      </c>
      <c r="D61" s="2" t="s">
        <v>2438</v>
      </c>
      <c r="E61" s="2" t="s">
        <v>2439</v>
      </c>
      <c r="F61" s="2" t="s">
        <v>2439</v>
      </c>
      <c r="G61" s="2" t="s">
        <v>2439</v>
      </c>
      <c r="H61" s="2" t="s">
        <v>2439</v>
      </c>
      <c r="I61" s="2" t="s">
        <v>2439</v>
      </c>
      <c r="J61" s="2" t="str">
        <f t="shared" si="0"/>
        <v>{false,true,false,false,false,false,false},</v>
      </c>
    </row>
    <row r="62" spans="2:10" x14ac:dyDescent="0.15">
      <c r="B62" s="2" t="s">
        <v>771</v>
      </c>
      <c r="C62" s="2" t="s">
        <v>2439</v>
      </c>
      <c r="D62" s="2" t="s">
        <v>2438</v>
      </c>
      <c r="E62" s="2" t="s">
        <v>2439</v>
      </c>
      <c r="F62" s="2" t="s">
        <v>2439</v>
      </c>
      <c r="G62" s="2" t="s">
        <v>2439</v>
      </c>
      <c r="H62" s="2" t="s">
        <v>2439</v>
      </c>
      <c r="I62" s="2" t="s">
        <v>2439</v>
      </c>
      <c r="J62" s="2" t="str">
        <f t="shared" si="0"/>
        <v>{false,true,false,false,false,false,false},</v>
      </c>
    </row>
    <row r="63" spans="2:10" x14ac:dyDescent="0.15">
      <c r="B63" s="2" t="s">
        <v>770</v>
      </c>
      <c r="C63" s="2" t="s">
        <v>2439</v>
      </c>
      <c r="D63" s="2" t="s">
        <v>2438</v>
      </c>
      <c r="E63" s="2" t="s">
        <v>2439</v>
      </c>
      <c r="F63" s="2" t="s">
        <v>2439</v>
      </c>
      <c r="G63" s="2" t="s">
        <v>2439</v>
      </c>
      <c r="H63" s="2" t="s">
        <v>2439</v>
      </c>
      <c r="I63" s="2" t="s">
        <v>2439</v>
      </c>
      <c r="J63" s="2" t="str">
        <f t="shared" si="0"/>
        <v>{false,true,false,false,false,false,false},</v>
      </c>
    </row>
    <row r="64" spans="2:10" x14ac:dyDescent="0.15">
      <c r="B64" s="2" t="s">
        <v>769</v>
      </c>
      <c r="C64" s="2" t="s">
        <v>2439</v>
      </c>
      <c r="D64" s="2" t="s">
        <v>2438</v>
      </c>
      <c r="E64" s="2" t="s">
        <v>2439</v>
      </c>
      <c r="F64" s="2" t="s">
        <v>2439</v>
      </c>
      <c r="G64" s="2" t="s">
        <v>2439</v>
      </c>
      <c r="H64" s="2" t="s">
        <v>2439</v>
      </c>
      <c r="I64" s="2" t="s">
        <v>2439</v>
      </c>
      <c r="J64" s="2" t="str">
        <f t="shared" si="0"/>
        <v>{false,true,false,false,false,false,false},</v>
      </c>
    </row>
    <row r="65" spans="2:10" x14ac:dyDescent="0.15">
      <c r="B65" s="2" t="s">
        <v>768</v>
      </c>
      <c r="C65" s="2" t="s">
        <v>2439</v>
      </c>
      <c r="D65" s="2" t="s">
        <v>2438</v>
      </c>
      <c r="E65" s="2" t="s">
        <v>2439</v>
      </c>
      <c r="F65" s="2" t="s">
        <v>2439</v>
      </c>
      <c r="G65" s="2" t="s">
        <v>2439</v>
      </c>
      <c r="H65" s="2" t="s">
        <v>2439</v>
      </c>
      <c r="I65" s="2" t="s">
        <v>2439</v>
      </c>
      <c r="J65" s="2" t="str">
        <f t="shared" ref="J65:J128" si="1">"{"&amp;IF(C65="o","true","false")&amp;","&amp;IF(D65="o","true","false")&amp;","&amp;IF(E65="o","true","false")&amp;","&amp;IF(F65="o","true","false")&amp;","&amp;IF(G65="o","true","false")&amp;","&amp;IF(H65="o","true","false")&amp;","&amp;IF(I65="o","true","false")&amp;"},"</f>
        <v>{false,true,false,false,false,false,false},</v>
      </c>
    </row>
    <row r="66" spans="2:10" x14ac:dyDescent="0.15">
      <c r="B66" s="2" t="s">
        <v>746</v>
      </c>
      <c r="C66" s="2" t="s">
        <v>2439</v>
      </c>
      <c r="D66" s="2" t="s">
        <v>2439</v>
      </c>
      <c r="E66" s="2" t="s">
        <v>2438</v>
      </c>
      <c r="F66" s="2" t="s">
        <v>2438</v>
      </c>
      <c r="G66" s="2" t="s">
        <v>2438</v>
      </c>
      <c r="H66" s="2" t="s">
        <v>2439</v>
      </c>
      <c r="I66" s="2" t="s">
        <v>2439</v>
      </c>
      <c r="J66" s="2" t="str">
        <f t="shared" si="1"/>
        <v>{false,false,true,true,true,false,false},</v>
      </c>
    </row>
    <row r="67" spans="2:10" x14ac:dyDescent="0.15">
      <c r="B67" s="2" t="s">
        <v>745</v>
      </c>
      <c r="C67" s="2" t="s">
        <v>2439</v>
      </c>
      <c r="D67" s="2" t="s">
        <v>2439</v>
      </c>
      <c r="E67" s="2" t="s">
        <v>2438</v>
      </c>
      <c r="F67" s="2" t="s">
        <v>2438</v>
      </c>
      <c r="G67" s="2" t="s">
        <v>2438</v>
      </c>
      <c r="H67" s="2" t="s">
        <v>2439</v>
      </c>
      <c r="I67" s="2" t="s">
        <v>2439</v>
      </c>
      <c r="J67" s="2" t="str">
        <f t="shared" si="1"/>
        <v>{false,false,true,true,true,false,false},</v>
      </c>
    </row>
    <row r="68" spans="2:10" x14ac:dyDescent="0.15">
      <c r="B68" s="2" t="s">
        <v>744</v>
      </c>
      <c r="C68" s="2" t="s">
        <v>2439</v>
      </c>
      <c r="D68" s="2" t="s">
        <v>2439</v>
      </c>
      <c r="E68" s="2" t="s">
        <v>2438</v>
      </c>
      <c r="F68" s="2" t="s">
        <v>2438</v>
      </c>
      <c r="G68" s="2" t="s">
        <v>2438</v>
      </c>
      <c r="H68" s="2" t="s">
        <v>2439</v>
      </c>
      <c r="I68" s="2" t="s">
        <v>2439</v>
      </c>
      <c r="J68" s="2" t="str">
        <f t="shared" si="1"/>
        <v>{false,false,true,true,true,false,false},</v>
      </c>
    </row>
    <row r="69" spans="2:10" x14ac:dyDescent="0.15">
      <c r="B69" s="2" t="s">
        <v>767</v>
      </c>
      <c r="C69" s="2" t="s">
        <v>2439</v>
      </c>
      <c r="D69" s="2" t="s">
        <v>2439</v>
      </c>
      <c r="E69" s="2" t="s">
        <v>2439</v>
      </c>
      <c r="F69" s="2" t="s">
        <v>2438</v>
      </c>
      <c r="G69" s="2" t="s">
        <v>2438</v>
      </c>
      <c r="H69" s="2" t="s">
        <v>2439</v>
      </c>
      <c r="I69" s="2" t="s">
        <v>2439</v>
      </c>
      <c r="J69" s="2" t="str">
        <f t="shared" si="1"/>
        <v>{false,false,false,true,true,false,false},</v>
      </c>
    </row>
    <row r="70" spans="2:10" x14ac:dyDescent="0.15">
      <c r="B70" s="2" t="s">
        <v>743</v>
      </c>
      <c r="C70" s="2" t="s">
        <v>2439</v>
      </c>
      <c r="D70" s="2" t="s">
        <v>2439</v>
      </c>
      <c r="E70" s="2" t="s">
        <v>2438</v>
      </c>
      <c r="F70" s="2" t="s">
        <v>2438</v>
      </c>
      <c r="G70" s="2" t="s">
        <v>2438</v>
      </c>
      <c r="H70" s="2" t="s">
        <v>2439</v>
      </c>
      <c r="I70" s="2" t="s">
        <v>2439</v>
      </c>
      <c r="J70" s="2" t="str">
        <f t="shared" si="1"/>
        <v>{false,false,true,true,true,false,false},</v>
      </c>
    </row>
    <row r="71" spans="2:10" x14ac:dyDescent="0.15">
      <c r="B71" s="2" t="s">
        <v>742</v>
      </c>
      <c r="C71" s="2" t="s">
        <v>2439</v>
      </c>
      <c r="D71" s="2" t="s">
        <v>2439</v>
      </c>
      <c r="E71" s="2" t="s">
        <v>2438</v>
      </c>
      <c r="F71" s="2" t="s">
        <v>2438</v>
      </c>
      <c r="G71" s="2" t="s">
        <v>2438</v>
      </c>
      <c r="H71" s="2" t="s">
        <v>2439</v>
      </c>
      <c r="I71" s="2" t="s">
        <v>2439</v>
      </c>
      <c r="J71" s="2" t="str">
        <f t="shared" si="1"/>
        <v>{false,false,true,true,true,false,false},</v>
      </c>
    </row>
    <row r="72" spans="2:10" x14ac:dyDescent="0.15">
      <c r="B72" s="2" t="s">
        <v>741</v>
      </c>
      <c r="C72" s="2" t="s">
        <v>2439</v>
      </c>
      <c r="D72" s="2" t="s">
        <v>2439</v>
      </c>
      <c r="E72" s="2" t="s">
        <v>2438</v>
      </c>
      <c r="F72" s="2" t="s">
        <v>2438</v>
      </c>
      <c r="G72" s="2" t="s">
        <v>2438</v>
      </c>
      <c r="H72" s="2" t="s">
        <v>2439</v>
      </c>
      <c r="I72" s="2" t="s">
        <v>2439</v>
      </c>
      <c r="J72" s="2" t="str">
        <f t="shared" si="1"/>
        <v>{false,false,true,true,true,false,false},</v>
      </c>
    </row>
    <row r="73" spans="2:10" x14ac:dyDescent="0.15">
      <c r="B73" s="2" t="s">
        <v>740</v>
      </c>
      <c r="C73" s="2" t="s">
        <v>2439</v>
      </c>
      <c r="D73" s="2" t="s">
        <v>2439</v>
      </c>
      <c r="E73" s="2" t="s">
        <v>2438</v>
      </c>
      <c r="F73" s="2" t="s">
        <v>2438</v>
      </c>
      <c r="G73" s="2" t="s">
        <v>2438</v>
      </c>
      <c r="H73" s="2" t="s">
        <v>2439</v>
      </c>
      <c r="I73" s="2" t="s">
        <v>2439</v>
      </c>
      <c r="J73" s="2" t="str">
        <f t="shared" si="1"/>
        <v>{false,false,true,true,true,false,false},</v>
      </c>
    </row>
    <row r="74" spans="2:10" x14ac:dyDescent="0.15">
      <c r="B74" s="2" t="s">
        <v>739</v>
      </c>
      <c r="C74" s="2" t="s">
        <v>2439</v>
      </c>
      <c r="D74" s="2" t="s">
        <v>2439</v>
      </c>
      <c r="E74" s="2" t="s">
        <v>2438</v>
      </c>
      <c r="F74" s="2" t="s">
        <v>2438</v>
      </c>
      <c r="G74" s="2" t="s">
        <v>2438</v>
      </c>
      <c r="H74" s="2" t="s">
        <v>2439</v>
      </c>
      <c r="I74" s="2" t="s">
        <v>2439</v>
      </c>
      <c r="J74" s="2" t="str">
        <f t="shared" si="1"/>
        <v>{false,false,true,true,true,false,false},</v>
      </c>
    </row>
    <row r="75" spans="2:10" x14ac:dyDescent="0.15">
      <c r="B75" s="2" t="s">
        <v>738</v>
      </c>
      <c r="C75" s="2" t="s">
        <v>2439</v>
      </c>
      <c r="D75" s="2" t="s">
        <v>2439</v>
      </c>
      <c r="E75" s="2" t="s">
        <v>2438</v>
      </c>
      <c r="F75" s="2" t="s">
        <v>2438</v>
      </c>
      <c r="G75" s="2" t="s">
        <v>2438</v>
      </c>
      <c r="H75" s="2" t="s">
        <v>2439</v>
      </c>
      <c r="I75" s="2" t="s">
        <v>2439</v>
      </c>
      <c r="J75" s="2" t="str">
        <f t="shared" si="1"/>
        <v>{false,false,true,true,true,false,false},</v>
      </c>
    </row>
    <row r="76" spans="2:10" x14ac:dyDescent="0.15">
      <c r="B76" s="2" t="s">
        <v>737</v>
      </c>
      <c r="C76" s="2" t="s">
        <v>2439</v>
      </c>
      <c r="D76" s="2" t="s">
        <v>2439</v>
      </c>
      <c r="E76" s="2" t="s">
        <v>2438</v>
      </c>
      <c r="F76" s="2" t="s">
        <v>2438</v>
      </c>
      <c r="G76" s="2" t="s">
        <v>2438</v>
      </c>
      <c r="H76" s="2" t="s">
        <v>2439</v>
      </c>
      <c r="I76" s="2" t="s">
        <v>2439</v>
      </c>
      <c r="J76" s="2" t="str">
        <f t="shared" si="1"/>
        <v>{false,false,true,true,true,false,false},</v>
      </c>
    </row>
    <row r="77" spans="2:10" x14ac:dyDescent="0.15">
      <c r="B77" s="2" t="s">
        <v>736</v>
      </c>
      <c r="C77" s="2" t="s">
        <v>2439</v>
      </c>
      <c r="D77" s="2" t="s">
        <v>2439</v>
      </c>
      <c r="E77" s="2" t="s">
        <v>2438</v>
      </c>
      <c r="F77" s="2" t="s">
        <v>2438</v>
      </c>
      <c r="G77" s="2" t="s">
        <v>2438</v>
      </c>
      <c r="H77" s="2" t="s">
        <v>2439</v>
      </c>
      <c r="I77" s="2" t="s">
        <v>2439</v>
      </c>
      <c r="J77" s="2" t="str">
        <f t="shared" si="1"/>
        <v>{false,false,true,true,true,false,false},</v>
      </c>
    </row>
    <row r="78" spans="2:10" x14ac:dyDescent="0.15">
      <c r="B78" s="2" t="s">
        <v>735</v>
      </c>
      <c r="C78" s="2" t="s">
        <v>2439</v>
      </c>
      <c r="D78" s="2" t="s">
        <v>2439</v>
      </c>
      <c r="E78" s="2" t="s">
        <v>2438</v>
      </c>
      <c r="F78" s="2" t="s">
        <v>2438</v>
      </c>
      <c r="G78" s="2" t="s">
        <v>2438</v>
      </c>
      <c r="H78" s="2" t="s">
        <v>2439</v>
      </c>
      <c r="I78" s="2" t="s">
        <v>2439</v>
      </c>
      <c r="J78" s="2" t="str">
        <f t="shared" si="1"/>
        <v>{false,false,true,true,true,false,false},</v>
      </c>
    </row>
    <row r="79" spans="2:10" x14ac:dyDescent="0.15">
      <c r="B79" s="2" t="s">
        <v>734</v>
      </c>
      <c r="C79" s="2" t="s">
        <v>2439</v>
      </c>
      <c r="D79" s="2" t="s">
        <v>2439</v>
      </c>
      <c r="E79" s="2" t="s">
        <v>2438</v>
      </c>
      <c r="F79" s="2" t="s">
        <v>2438</v>
      </c>
      <c r="G79" s="2" t="s">
        <v>2438</v>
      </c>
      <c r="H79" s="2" t="s">
        <v>2439</v>
      </c>
      <c r="I79" s="2" t="s">
        <v>2439</v>
      </c>
      <c r="J79" s="2" t="str">
        <f t="shared" si="1"/>
        <v>{false,false,true,true,true,false,false},</v>
      </c>
    </row>
    <row r="80" spans="2:10" x14ac:dyDescent="0.15">
      <c r="B80" s="2" t="s">
        <v>733</v>
      </c>
      <c r="C80" s="2" t="s">
        <v>2439</v>
      </c>
      <c r="D80" s="2" t="s">
        <v>2439</v>
      </c>
      <c r="E80" s="2" t="s">
        <v>2438</v>
      </c>
      <c r="F80" s="2" t="s">
        <v>2438</v>
      </c>
      <c r="G80" s="2" t="s">
        <v>2438</v>
      </c>
      <c r="H80" s="2" t="s">
        <v>2439</v>
      </c>
      <c r="I80" s="2" t="s">
        <v>2439</v>
      </c>
      <c r="J80" s="2" t="str">
        <f t="shared" si="1"/>
        <v>{false,false,true,true,true,false,false},</v>
      </c>
    </row>
    <row r="81" spans="2:10" x14ac:dyDescent="0.15">
      <c r="B81" s="2" t="s">
        <v>732</v>
      </c>
      <c r="C81" s="2" t="s">
        <v>2439</v>
      </c>
      <c r="D81" s="2" t="s">
        <v>2439</v>
      </c>
      <c r="E81" s="2" t="s">
        <v>2438</v>
      </c>
      <c r="F81" s="2" t="s">
        <v>2438</v>
      </c>
      <c r="G81" s="2" t="s">
        <v>2438</v>
      </c>
      <c r="H81" s="2" t="s">
        <v>2439</v>
      </c>
      <c r="I81" s="2" t="s">
        <v>2439</v>
      </c>
      <c r="J81" s="2" t="str">
        <f t="shared" si="1"/>
        <v>{false,false,true,true,true,false,false},</v>
      </c>
    </row>
    <row r="82" spans="2:10" x14ac:dyDescent="0.15">
      <c r="B82" s="2" t="s">
        <v>731</v>
      </c>
      <c r="C82" s="2" t="s">
        <v>2439</v>
      </c>
      <c r="D82" s="2" t="s">
        <v>2439</v>
      </c>
      <c r="E82" s="2" t="s">
        <v>2438</v>
      </c>
      <c r="F82" s="2" t="s">
        <v>2438</v>
      </c>
      <c r="G82" s="2" t="s">
        <v>2438</v>
      </c>
      <c r="H82" s="2" t="s">
        <v>2439</v>
      </c>
      <c r="I82" s="2" t="s">
        <v>2439</v>
      </c>
      <c r="J82" s="2" t="str">
        <f t="shared" si="1"/>
        <v>{false,false,true,true,true,false,false},</v>
      </c>
    </row>
    <row r="83" spans="2:10" x14ac:dyDescent="0.15">
      <c r="B83" s="2" t="s">
        <v>730</v>
      </c>
      <c r="C83" s="2" t="s">
        <v>2439</v>
      </c>
      <c r="D83" s="2" t="s">
        <v>2439</v>
      </c>
      <c r="E83" s="2" t="s">
        <v>2438</v>
      </c>
      <c r="F83" s="2" t="s">
        <v>2438</v>
      </c>
      <c r="G83" s="2" t="s">
        <v>2438</v>
      </c>
      <c r="H83" s="2" t="s">
        <v>2439</v>
      </c>
      <c r="I83" s="2" t="s">
        <v>2439</v>
      </c>
      <c r="J83" s="2" t="str">
        <f t="shared" si="1"/>
        <v>{false,false,true,true,true,false,false},</v>
      </c>
    </row>
    <row r="84" spans="2:10" x14ac:dyDescent="0.15">
      <c r="B84" s="2" t="s">
        <v>729</v>
      </c>
      <c r="C84" s="2" t="s">
        <v>2439</v>
      </c>
      <c r="D84" s="2" t="s">
        <v>2439</v>
      </c>
      <c r="E84" s="2" t="s">
        <v>2438</v>
      </c>
      <c r="F84" s="2" t="s">
        <v>2438</v>
      </c>
      <c r="G84" s="2" t="s">
        <v>2438</v>
      </c>
      <c r="H84" s="2" t="s">
        <v>2439</v>
      </c>
      <c r="I84" s="2" t="s">
        <v>2439</v>
      </c>
      <c r="J84" s="2" t="str">
        <f t="shared" si="1"/>
        <v>{false,false,true,true,true,false,false},</v>
      </c>
    </row>
    <row r="85" spans="2:10" x14ac:dyDescent="0.15">
      <c r="B85" s="2" t="s">
        <v>728</v>
      </c>
      <c r="C85" s="2" t="s">
        <v>2439</v>
      </c>
      <c r="D85" s="2" t="s">
        <v>2439</v>
      </c>
      <c r="E85" s="2" t="s">
        <v>2438</v>
      </c>
      <c r="F85" s="2" t="s">
        <v>2438</v>
      </c>
      <c r="G85" s="2" t="s">
        <v>2438</v>
      </c>
      <c r="H85" s="2" t="s">
        <v>2439</v>
      </c>
      <c r="I85" s="2" t="s">
        <v>2439</v>
      </c>
      <c r="J85" s="2" t="str">
        <f t="shared" si="1"/>
        <v>{false,false,true,true,true,false,false},</v>
      </c>
    </row>
    <row r="86" spans="2:10" x14ac:dyDescent="0.15">
      <c r="B86" s="2" t="s">
        <v>727</v>
      </c>
      <c r="C86" s="2" t="s">
        <v>2439</v>
      </c>
      <c r="D86" s="2" t="s">
        <v>2439</v>
      </c>
      <c r="E86" s="2" t="s">
        <v>2438</v>
      </c>
      <c r="F86" s="2" t="s">
        <v>2438</v>
      </c>
      <c r="G86" s="2" t="s">
        <v>2438</v>
      </c>
      <c r="H86" s="2" t="s">
        <v>2439</v>
      </c>
      <c r="I86" s="2" t="s">
        <v>2439</v>
      </c>
      <c r="J86" s="2" t="str">
        <f t="shared" si="1"/>
        <v>{false,false,true,true,true,false,false},</v>
      </c>
    </row>
    <row r="87" spans="2:10" x14ac:dyDescent="0.15">
      <c r="B87" s="2" t="s">
        <v>726</v>
      </c>
      <c r="C87" s="2" t="s">
        <v>2439</v>
      </c>
      <c r="D87" s="2" t="s">
        <v>2439</v>
      </c>
      <c r="E87" s="2" t="s">
        <v>2438</v>
      </c>
      <c r="F87" s="2" t="s">
        <v>2438</v>
      </c>
      <c r="G87" s="2" t="s">
        <v>2438</v>
      </c>
      <c r="H87" s="2" t="s">
        <v>2439</v>
      </c>
      <c r="I87" s="2" t="s">
        <v>2439</v>
      </c>
      <c r="J87" s="2" t="str">
        <f t="shared" si="1"/>
        <v>{false,false,true,true,true,false,false},</v>
      </c>
    </row>
    <row r="88" spans="2:10" x14ac:dyDescent="0.15">
      <c r="B88" s="2" t="s">
        <v>725</v>
      </c>
      <c r="C88" s="2" t="s">
        <v>2439</v>
      </c>
      <c r="D88" s="2" t="s">
        <v>2439</v>
      </c>
      <c r="E88" s="2" t="s">
        <v>2438</v>
      </c>
      <c r="F88" s="2" t="s">
        <v>2438</v>
      </c>
      <c r="G88" s="2" t="s">
        <v>2438</v>
      </c>
      <c r="H88" s="2" t="s">
        <v>2439</v>
      </c>
      <c r="I88" s="2" t="s">
        <v>2439</v>
      </c>
      <c r="J88" s="2" t="str">
        <f t="shared" si="1"/>
        <v>{false,false,true,true,true,false,false},</v>
      </c>
    </row>
    <row r="89" spans="2:10" x14ac:dyDescent="0.15">
      <c r="B89" s="2" t="s">
        <v>724</v>
      </c>
      <c r="C89" s="2" t="s">
        <v>2439</v>
      </c>
      <c r="D89" s="2" t="s">
        <v>2439</v>
      </c>
      <c r="E89" s="2" t="s">
        <v>2438</v>
      </c>
      <c r="F89" s="2" t="s">
        <v>2438</v>
      </c>
      <c r="G89" s="2" t="s">
        <v>2438</v>
      </c>
      <c r="H89" s="2" t="s">
        <v>2439</v>
      </c>
      <c r="I89" s="2" t="s">
        <v>2439</v>
      </c>
      <c r="J89" s="2" t="str">
        <f t="shared" si="1"/>
        <v>{false,false,true,true,true,false,false},</v>
      </c>
    </row>
    <row r="90" spans="2:10" x14ac:dyDescent="0.15">
      <c r="B90" s="2" t="s">
        <v>723</v>
      </c>
      <c r="C90" s="2" t="s">
        <v>2439</v>
      </c>
      <c r="D90" s="2" t="s">
        <v>2439</v>
      </c>
      <c r="E90" s="2" t="s">
        <v>2438</v>
      </c>
      <c r="F90" s="2" t="s">
        <v>2438</v>
      </c>
      <c r="G90" s="2" t="s">
        <v>2438</v>
      </c>
      <c r="H90" s="2" t="s">
        <v>2439</v>
      </c>
      <c r="I90" s="2" t="s">
        <v>2439</v>
      </c>
      <c r="J90" s="2" t="str">
        <f t="shared" si="1"/>
        <v>{false,false,true,true,true,false,false},</v>
      </c>
    </row>
    <row r="91" spans="2:10" x14ac:dyDescent="0.15">
      <c r="B91" s="2" t="s">
        <v>766</v>
      </c>
      <c r="C91" s="2" t="s">
        <v>2439</v>
      </c>
      <c r="D91" s="2" t="s">
        <v>2439</v>
      </c>
      <c r="E91" s="2" t="s">
        <v>2439</v>
      </c>
      <c r="F91" s="2" t="s">
        <v>2438</v>
      </c>
      <c r="G91" s="2" t="s">
        <v>2438</v>
      </c>
      <c r="H91" s="2" t="s">
        <v>2439</v>
      </c>
      <c r="I91" s="2" t="s">
        <v>2439</v>
      </c>
      <c r="J91" s="2" t="str">
        <f t="shared" si="1"/>
        <v>{false,false,false,true,true,false,false},</v>
      </c>
    </row>
    <row r="92" spans="2:10" x14ac:dyDescent="0.15">
      <c r="B92" s="2" t="s">
        <v>765</v>
      </c>
      <c r="C92" s="2" t="s">
        <v>2439</v>
      </c>
      <c r="D92" s="2" t="s">
        <v>2439</v>
      </c>
      <c r="E92" s="2" t="s">
        <v>2439</v>
      </c>
      <c r="F92" s="2" t="s">
        <v>2438</v>
      </c>
      <c r="G92" s="2" t="s">
        <v>2438</v>
      </c>
      <c r="H92" s="2" t="s">
        <v>2439</v>
      </c>
      <c r="I92" s="2" t="s">
        <v>2439</v>
      </c>
      <c r="J92" s="2" t="str">
        <f t="shared" si="1"/>
        <v>{false,false,false,true,true,false,false},</v>
      </c>
    </row>
    <row r="93" spans="2:10" x14ac:dyDescent="0.15">
      <c r="B93" s="2" t="s">
        <v>764</v>
      </c>
      <c r="C93" s="2" t="s">
        <v>2439</v>
      </c>
      <c r="D93" s="2" t="s">
        <v>2439</v>
      </c>
      <c r="E93" s="2" t="s">
        <v>2439</v>
      </c>
      <c r="F93" s="2" t="s">
        <v>2438</v>
      </c>
      <c r="G93" s="2" t="s">
        <v>2438</v>
      </c>
      <c r="H93" s="2" t="s">
        <v>2439</v>
      </c>
      <c r="I93" s="2" t="s">
        <v>2439</v>
      </c>
      <c r="J93" s="2" t="str">
        <f t="shared" si="1"/>
        <v>{false,false,false,true,true,false,false},</v>
      </c>
    </row>
    <row r="94" spans="2:10" x14ac:dyDescent="0.15">
      <c r="B94" s="2" t="s">
        <v>722</v>
      </c>
      <c r="C94" s="2" t="s">
        <v>2439</v>
      </c>
      <c r="D94" s="2" t="s">
        <v>2439</v>
      </c>
      <c r="E94" s="2" t="s">
        <v>2438</v>
      </c>
      <c r="F94" s="2" t="s">
        <v>2438</v>
      </c>
      <c r="G94" s="2" t="s">
        <v>2438</v>
      </c>
      <c r="H94" s="2" t="s">
        <v>2439</v>
      </c>
      <c r="I94" s="2" t="s">
        <v>2439</v>
      </c>
      <c r="J94" s="2" t="str">
        <f t="shared" si="1"/>
        <v>{false,false,true,true,true,false,false},</v>
      </c>
    </row>
    <row r="95" spans="2:10" x14ac:dyDescent="0.15">
      <c r="B95" s="2" t="s">
        <v>721</v>
      </c>
      <c r="C95" s="2" t="s">
        <v>2439</v>
      </c>
      <c r="D95" s="2" t="s">
        <v>2439</v>
      </c>
      <c r="E95" s="2" t="s">
        <v>2438</v>
      </c>
      <c r="F95" s="2" t="s">
        <v>2438</v>
      </c>
      <c r="G95" s="2" t="s">
        <v>2438</v>
      </c>
      <c r="H95" s="2" t="s">
        <v>2439</v>
      </c>
      <c r="I95" s="2" t="s">
        <v>2439</v>
      </c>
      <c r="J95" s="2" t="str">
        <f t="shared" si="1"/>
        <v>{false,false,true,true,true,false,false},</v>
      </c>
    </row>
    <row r="96" spans="2:10" x14ac:dyDescent="0.15">
      <c r="B96" s="2" t="s">
        <v>720</v>
      </c>
      <c r="C96" s="2" t="s">
        <v>2439</v>
      </c>
      <c r="D96" s="2" t="s">
        <v>2439</v>
      </c>
      <c r="E96" s="2" t="s">
        <v>2438</v>
      </c>
      <c r="F96" s="2" t="s">
        <v>2438</v>
      </c>
      <c r="G96" s="2" t="s">
        <v>2438</v>
      </c>
      <c r="H96" s="2" t="s">
        <v>2439</v>
      </c>
      <c r="I96" s="2" t="s">
        <v>2439</v>
      </c>
      <c r="J96" s="2" t="str">
        <f t="shared" si="1"/>
        <v>{false,false,true,true,true,false,false},</v>
      </c>
    </row>
    <row r="97" spans="2:10" x14ac:dyDescent="0.15">
      <c r="B97" s="2" t="s">
        <v>719</v>
      </c>
      <c r="C97" s="2" t="s">
        <v>2439</v>
      </c>
      <c r="D97" s="2" t="s">
        <v>2439</v>
      </c>
      <c r="E97" s="2" t="s">
        <v>2438</v>
      </c>
      <c r="F97" s="2" t="s">
        <v>2438</v>
      </c>
      <c r="G97" s="2" t="s">
        <v>2438</v>
      </c>
      <c r="H97" s="2" t="s">
        <v>2439</v>
      </c>
      <c r="I97" s="2" t="s">
        <v>2439</v>
      </c>
      <c r="J97" s="2" t="str">
        <f t="shared" si="1"/>
        <v>{false,false,true,true,true,false,false},</v>
      </c>
    </row>
    <row r="98" spans="2:10" x14ac:dyDescent="0.15">
      <c r="B98" s="2" t="s">
        <v>718</v>
      </c>
      <c r="C98" s="2" t="s">
        <v>2439</v>
      </c>
      <c r="D98" s="2" t="s">
        <v>2439</v>
      </c>
      <c r="E98" s="2" t="s">
        <v>2438</v>
      </c>
      <c r="F98" s="2" t="s">
        <v>2438</v>
      </c>
      <c r="G98" s="2" t="s">
        <v>2438</v>
      </c>
      <c r="H98" s="2" t="s">
        <v>2439</v>
      </c>
      <c r="I98" s="2" t="s">
        <v>2439</v>
      </c>
      <c r="J98" s="2" t="str">
        <f t="shared" si="1"/>
        <v>{false,false,true,true,true,false,false},</v>
      </c>
    </row>
    <row r="99" spans="2:10" x14ac:dyDescent="0.15">
      <c r="B99" s="2" t="s">
        <v>717</v>
      </c>
      <c r="C99" s="2" t="s">
        <v>2439</v>
      </c>
      <c r="D99" s="2" t="s">
        <v>2439</v>
      </c>
      <c r="E99" s="2" t="s">
        <v>2438</v>
      </c>
      <c r="F99" s="2" t="s">
        <v>2438</v>
      </c>
      <c r="G99" s="2" t="s">
        <v>2438</v>
      </c>
      <c r="H99" s="2" t="s">
        <v>2439</v>
      </c>
      <c r="I99" s="2" t="s">
        <v>2439</v>
      </c>
      <c r="J99" s="2" t="str">
        <f t="shared" si="1"/>
        <v>{false,false,true,true,true,false,false},</v>
      </c>
    </row>
    <row r="100" spans="2:10" x14ac:dyDescent="0.15">
      <c r="B100" s="2" t="s">
        <v>716</v>
      </c>
      <c r="C100" s="2" t="s">
        <v>2439</v>
      </c>
      <c r="D100" s="2" t="s">
        <v>2439</v>
      </c>
      <c r="E100" s="2" t="s">
        <v>2438</v>
      </c>
      <c r="F100" s="2" t="s">
        <v>2438</v>
      </c>
      <c r="G100" s="2" t="s">
        <v>2438</v>
      </c>
      <c r="H100" s="2" t="s">
        <v>2439</v>
      </c>
      <c r="I100" s="2" t="s">
        <v>2439</v>
      </c>
      <c r="J100" s="2" t="str">
        <f t="shared" si="1"/>
        <v>{false,false,true,true,true,false,false},</v>
      </c>
    </row>
    <row r="101" spans="2:10" x14ac:dyDescent="0.15">
      <c r="B101" s="2" t="s">
        <v>715</v>
      </c>
      <c r="C101" s="2" t="s">
        <v>2439</v>
      </c>
      <c r="D101" s="2" t="s">
        <v>2439</v>
      </c>
      <c r="E101" s="2" t="s">
        <v>2438</v>
      </c>
      <c r="F101" s="2" t="s">
        <v>2438</v>
      </c>
      <c r="G101" s="2" t="s">
        <v>2438</v>
      </c>
      <c r="H101" s="2" t="s">
        <v>2439</v>
      </c>
      <c r="I101" s="2" t="s">
        <v>2439</v>
      </c>
      <c r="J101" s="2" t="str">
        <f t="shared" si="1"/>
        <v>{false,false,true,true,true,false,false},</v>
      </c>
    </row>
    <row r="102" spans="2:10" x14ac:dyDescent="0.15">
      <c r="B102" s="2" t="s">
        <v>714</v>
      </c>
      <c r="C102" s="2" t="s">
        <v>2439</v>
      </c>
      <c r="D102" s="2" t="s">
        <v>2439</v>
      </c>
      <c r="E102" s="2" t="s">
        <v>2438</v>
      </c>
      <c r="F102" s="2" t="s">
        <v>2438</v>
      </c>
      <c r="G102" s="2" t="s">
        <v>2438</v>
      </c>
      <c r="H102" s="2" t="s">
        <v>2439</v>
      </c>
      <c r="I102" s="2" t="s">
        <v>2439</v>
      </c>
      <c r="J102" s="2" t="str">
        <f t="shared" si="1"/>
        <v>{false,false,true,true,true,false,false},</v>
      </c>
    </row>
    <row r="103" spans="2:10" x14ac:dyDescent="0.15">
      <c r="B103" s="2" t="s">
        <v>713</v>
      </c>
      <c r="C103" s="2" t="s">
        <v>2439</v>
      </c>
      <c r="D103" s="2" t="s">
        <v>2439</v>
      </c>
      <c r="E103" s="2" t="s">
        <v>2438</v>
      </c>
      <c r="F103" s="2" t="s">
        <v>2438</v>
      </c>
      <c r="G103" s="2" t="s">
        <v>2438</v>
      </c>
      <c r="H103" s="2" t="s">
        <v>2439</v>
      </c>
      <c r="I103" s="2" t="s">
        <v>2439</v>
      </c>
      <c r="J103" s="2" t="str">
        <f t="shared" si="1"/>
        <v>{false,false,true,true,true,false,false},</v>
      </c>
    </row>
    <row r="104" spans="2:10" x14ac:dyDescent="0.15">
      <c r="B104" s="2" t="s">
        <v>712</v>
      </c>
      <c r="C104" s="2" t="s">
        <v>2439</v>
      </c>
      <c r="D104" s="2" t="s">
        <v>2439</v>
      </c>
      <c r="E104" s="2" t="s">
        <v>2438</v>
      </c>
      <c r="F104" s="2" t="s">
        <v>2438</v>
      </c>
      <c r="G104" s="2" t="s">
        <v>2438</v>
      </c>
      <c r="H104" s="2" t="s">
        <v>2439</v>
      </c>
      <c r="I104" s="2" t="s">
        <v>2439</v>
      </c>
      <c r="J104" s="2" t="str">
        <f t="shared" si="1"/>
        <v>{false,false,true,true,true,false,false},</v>
      </c>
    </row>
    <row r="105" spans="2:10" x14ac:dyDescent="0.15">
      <c r="B105" s="2" t="s">
        <v>711</v>
      </c>
      <c r="C105" s="2" t="s">
        <v>2439</v>
      </c>
      <c r="D105" s="2" t="s">
        <v>2439</v>
      </c>
      <c r="E105" s="2" t="s">
        <v>2438</v>
      </c>
      <c r="F105" s="2" t="s">
        <v>2438</v>
      </c>
      <c r="G105" s="2" t="s">
        <v>2438</v>
      </c>
      <c r="H105" s="2" t="s">
        <v>2439</v>
      </c>
      <c r="I105" s="2" t="s">
        <v>2439</v>
      </c>
      <c r="J105" s="2" t="str">
        <f t="shared" si="1"/>
        <v>{false,false,true,true,true,false,false},</v>
      </c>
    </row>
    <row r="106" spans="2:10" x14ac:dyDescent="0.15">
      <c r="B106" s="2" t="s">
        <v>710</v>
      </c>
      <c r="C106" s="2" t="s">
        <v>2439</v>
      </c>
      <c r="D106" s="2" t="s">
        <v>2439</v>
      </c>
      <c r="E106" s="2" t="s">
        <v>2438</v>
      </c>
      <c r="F106" s="2" t="s">
        <v>2438</v>
      </c>
      <c r="G106" s="2" t="s">
        <v>2438</v>
      </c>
      <c r="H106" s="2" t="s">
        <v>2439</v>
      </c>
      <c r="I106" s="2" t="s">
        <v>2439</v>
      </c>
      <c r="J106" s="2" t="str">
        <f t="shared" si="1"/>
        <v>{false,false,true,true,true,false,false},</v>
      </c>
    </row>
    <row r="107" spans="2:10" x14ac:dyDescent="0.15">
      <c r="B107" s="2" t="s">
        <v>709</v>
      </c>
      <c r="C107" s="2" t="s">
        <v>2439</v>
      </c>
      <c r="D107" s="2" t="s">
        <v>2439</v>
      </c>
      <c r="E107" s="2" t="s">
        <v>2438</v>
      </c>
      <c r="F107" s="2" t="s">
        <v>2438</v>
      </c>
      <c r="G107" s="2" t="s">
        <v>2438</v>
      </c>
      <c r="H107" s="2" t="s">
        <v>2439</v>
      </c>
      <c r="I107" s="2" t="s">
        <v>2439</v>
      </c>
      <c r="J107" s="2" t="str">
        <f t="shared" si="1"/>
        <v>{false,false,true,true,true,false,false},</v>
      </c>
    </row>
    <row r="108" spans="2:10" x14ac:dyDescent="0.15">
      <c r="B108" s="2" t="s">
        <v>708</v>
      </c>
      <c r="C108" s="2" t="s">
        <v>2439</v>
      </c>
      <c r="D108" s="2" t="s">
        <v>2439</v>
      </c>
      <c r="E108" s="2" t="s">
        <v>2438</v>
      </c>
      <c r="F108" s="2" t="s">
        <v>2438</v>
      </c>
      <c r="G108" s="2" t="s">
        <v>2438</v>
      </c>
      <c r="H108" s="2" t="s">
        <v>2439</v>
      </c>
      <c r="I108" s="2" t="s">
        <v>2439</v>
      </c>
      <c r="J108" s="2" t="str">
        <f t="shared" si="1"/>
        <v>{false,false,true,true,true,false,false},</v>
      </c>
    </row>
    <row r="109" spans="2:10" x14ac:dyDescent="0.15">
      <c r="B109" s="2" t="s">
        <v>707</v>
      </c>
      <c r="C109" s="2" t="s">
        <v>2439</v>
      </c>
      <c r="D109" s="2" t="s">
        <v>2439</v>
      </c>
      <c r="E109" s="2" t="s">
        <v>2438</v>
      </c>
      <c r="F109" s="2" t="s">
        <v>2438</v>
      </c>
      <c r="G109" s="2" t="s">
        <v>2438</v>
      </c>
      <c r="H109" s="2" t="s">
        <v>2439</v>
      </c>
      <c r="I109" s="2" t="s">
        <v>2439</v>
      </c>
      <c r="J109" s="2" t="str">
        <f t="shared" si="1"/>
        <v>{false,false,true,true,true,false,false},</v>
      </c>
    </row>
    <row r="110" spans="2:10" x14ac:dyDescent="0.15">
      <c r="B110" s="2" t="s">
        <v>706</v>
      </c>
      <c r="C110" s="2" t="s">
        <v>2439</v>
      </c>
      <c r="D110" s="2" t="s">
        <v>2439</v>
      </c>
      <c r="E110" s="2" t="s">
        <v>2438</v>
      </c>
      <c r="F110" s="2" t="s">
        <v>2438</v>
      </c>
      <c r="G110" s="2" t="s">
        <v>2438</v>
      </c>
      <c r="H110" s="2" t="s">
        <v>2439</v>
      </c>
      <c r="I110" s="2" t="s">
        <v>2439</v>
      </c>
      <c r="J110" s="2" t="str">
        <f t="shared" si="1"/>
        <v>{false,false,true,true,true,false,false},</v>
      </c>
    </row>
    <row r="111" spans="2:10" x14ac:dyDescent="0.15">
      <c r="B111" s="2" t="s">
        <v>763</v>
      </c>
      <c r="C111" s="2" t="s">
        <v>2439</v>
      </c>
      <c r="D111" s="2" t="s">
        <v>2439</v>
      </c>
      <c r="E111" s="2" t="s">
        <v>2439</v>
      </c>
      <c r="F111" s="2" t="s">
        <v>2438</v>
      </c>
      <c r="G111" s="2" t="s">
        <v>2438</v>
      </c>
      <c r="H111" s="2" t="s">
        <v>2439</v>
      </c>
      <c r="I111" s="2" t="s">
        <v>2439</v>
      </c>
      <c r="J111" s="2" t="str">
        <f t="shared" si="1"/>
        <v>{false,false,false,true,true,false,false},</v>
      </c>
    </row>
    <row r="112" spans="2:10" x14ac:dyDescent="0.15">
      <c r="B112" s="2" t="s">
        <v>705</v>
      </c>
      <c r="C112" s="2" t="s">
        <v>2439</v>
      </c>
      <c r="D112" s="2" t="s">
        <v>2439</v>
      </c>
      <c r="E112" s="2" t="s">
        <v>2438</v>
      </c>
      <c r="F112" s="2" t="s">
        <v>2438</v>
      </c>
      <c r="G112" s="2" t="s">
        <v>2438</v>
      </c>
      <c r="H112" s="2" t="s">
        <v>2439</v>
      </c>
      <c r="I112" s="2" t="s">
        <v>2439</v>
      </c>
      <c r="J112" s="2" t="str">
        <f t="shared" si="1"/>
        <v>{false,false,true,true,true,false,false},</v>
      </c>
    </row>
    <row r="113" spans="2:10" x14ac:dyDescent="0.15">
      <c r="B113" s="2" t="s">
        <v>704</v>
      </c>
      <c r="C113" s="2" t="s">
        <v>2439</v>
      </c>
      <c r="D113" s="2" t="s">
        <v>2439</v>
      </c>
      <c r="E113" s="2" t="s">
        <v>2438</v>
      </c>
      <c r="F113" s="2" t="s">
        <v>2438</v>
      </c>
      <c r="G113" s="2" t="s">
        <v>2438</v>
      </c>
      <c r="H113" s="2" t="s">
        <v>2439</v>
      </c>
      <c r="I113" s="2" t="s">
        <v>2439</v>
      </c>
      <c r="J113" s="2" t="str">
        <f t="shared" si="1"/>
        <v>{false,false,true,true,true,false,false},</v>
      </c>
    </row>
    <row r="114" spans="2:10" x14ac:dyDescent="0.15">
      <c r="B114" s="2" t="s">
        <v>703</v>
      </c>
      <c r="C114" s="2" t="s">
        <v>2439</v>
      </c>
      <c r="D114" s="2" t="s">
        <v>2439</v>
      </c>
      <c r="E114" s="2" t="s">
        <v>2438</v>
      </c>
      <c r="F114" s="2" t="s">
        <v>2438</v>
      </c>
      <c r="G114" s="2" t="s">
        <v>2438</v>
      </c>
      <c r="H114" s="2" t="s">
        <v>2439</v>
      </c>
      <c r="I114" s="2" t="s">
        <v>2439</v>
      </c>
      <c r="J114" s="2" t="str">
        <f t="shared" si="1"/>
        <v>{false,false,true,true,true,false,false},</v>
      </c>
    </row>
    <row r="115" spans="2:10" x14ac:dyDescent="0.15">
      <c r="B115" s="2" t="s">
        <v>702</v>
      </c>
      <c r="C115" s="2" t="s">
        <v>2439</v>
      </c>
      <c r="D115" s="2" t="s">
        <v>2439</v>
      </c>
      <c r="E115" s="2" t="s">
        <v>2438</v>
      </c>
      <c r="F115" s="2" t="s">
        <v>2438</v>
      </c>
      <c r="G115" s="2" t="s">
        <v>2438</v>
      </c>
      <c r="H115" s="2" t="s">
        <v>2439</v>
      </c>
      <c r="I115" s="2" t="s">
        <v>2439</v>
      </c>
      <c r="J115" s="2" t="str">
        <f t="shared" si="1"/>
        <v>{false,false,true,true,true,false,false},</v>
      </c>
    </row>
    <row r="116" spans="2:10" x14ac:dyDescent="0.15">
      <c r="B116" s="2" t="s">
        <v>701</v>
      </c>
      <c r="C116" s="2" t="s">
        <v>2439</v>
      </c>
      <c r="D116" s="2" t="s">
        <v>2439</v>
      </c>
      <c r="E116" s="2" t="s">
        <v>2438</v>
      </c>
      <c r="F116" s="2" t="s">
        <v>2438</v>
      </c>
      <c r="G116" s="2" t="s">
        <v>2438</v>
      </c>
      <c r="H116" s="2" t="s">
        <v>2439</v>
      </c>
      <c r="I116" s="2" t="s">
        <v>2439</v>
      </c>
      <c r="J116" s="2" t="str">
        <f t="shared" si="1"/>
        <v>{false,false,true,true,true,false,false},</v>
      </c>
    </row>
    <row r="117" spans="2:10" x14ac:dyDescent="0.15">
      <c r="B117" s="2" t="s">
        <v>700</v>
      </c>
      <c r="C117" s="2" t="s">
        <v>2439</v>
      </c>
      <c r="D117" s="2" t="s">
        <v>2439</v>
      </c>
      <c r="E117" s="2" t="s">
        <v>2438</v>
      </c>
      <c r="F117" s="2" t="s">
        <v>2438</v>
      </c>
      <c r="G117" s="2" t="s">
        <v>2438</v>
      </c>
      <c r="H117" s="2" t="s">
        <v>2439</v>
      </c>
      <c r="I117" s="2" t="s">
        <v>2439</v>
      </c>
      <c r="J117" s="2" t="str">
        <f t="shared" si="1"/>
        <v>{false,false,true,true,true,false,false},</v>
      </c>
    </row>
    <row r="118" spans="2:10" x14ac:dyDescent="0.15">
      <c r="B118" s="2" t="s">
        <v>699</v>
      </c>
      <c r="C118" s="2" t="s">
        <v>2439</v>
      </c>
      <c r="D118" s="2" t="s">
        <v>2439</v>
      </c>
      <c r="E118" s="2" t="s">
        <v>2438</v>
      </c>
      <c r="F118" s="2" t="s">
        <v>2438</v>
      </c>
      <c r="G118" s="2" t="s">
        <v>2438</v>
      </c>
      <c r="H118" s="2" t="s">
        <v>2439</v>
      </c>
      <c r="I118" s="2" t="s">
        <v>2439</v>
      </c>
      <c r="J118" s="2" t="str">
        <f t="shared" si="1"/>
        <v>{false,false,true,true,true,false,false},</v>
      </c>
    </row>
    <row r="119" spans="2:10" x14ac:dyDescent="0.15">
      <c r="B119" s="2" t="s">
        <v>698</v>
      </c>
      <c r="C119" s="2" t="s">
        <v>2439</v>
      </c>
      <c r="D119" s="2" t="s">
        <v>2439</v>
      </c>
      <c r="E119" s="2" t="s">
        <v>2438</v>
      </c>
      <c r="F119" s="2" t="s">
        <v>2438</v>
      </c>
      <c r="G119" s="2" t="s">
        <v>2438</v>
      </c>
      <c r="H119" s="2" t="s">
        <v>2439</v>
      </c>
      <c r="I119" s="2" t="s">
        <v>2439</v>
      </c>
      <c r="J119" s="2" t="str">
        <f t="shared" si="1"/>
        <v>{false,false,true,true,true,false,false},</v>
      </c>
    </row>
    <row r="120" spans="2:10" x14ac:dyDescent="0.15">
      <c r="B120" s="2" t="s">
        <v>697</v>
      </c>
      <c r="C120" s="2" t="s">
        <v>2439</v>
      </c>
      <c r="D120" s="2" t="s">
        <v>2439</v>
      </c>
      <c r="E120" s="2" t="s">
        <v>2438</v>
      </c>
      <c r="F120" s="2" t="s">
        <v>2438</v>
      </c>
      <c r="G120" s="2" t="s">
        <v>2438</v>
      </c>
      <c r="H120" s="2" t="s">
        <v>2439</v>
      </c>
      <c r="I120" s="2" t="s">
        <v>2439</v>
      </c>
      <c r="J120" s="2" t="str">
        <f t="shared" si="1"/>
        <v>{false,false,true,true,true,false,false},</v>
      </c>
    </row>
    <row r="121" spans="2:10" x14ac:dyDescent="0.15">
      <c r="B121" s="2" t="s">
        <v>696</v>
      </c>
      <c r="C121" s="2" t="s">
        <v>2439</v>
      </c>
      <c r="D121" s="2" t="s">
        <v>2439</v>
      </c>
      <c r="E121" s="2" t="s">
        <v>2438</v>
      </c>
      <c r="F121" s="2" t="s">
        <v>2438</v>
      </c>
      <c r="G121" s="2" t="s">
        <v>2438</v>
      </c>
      <c r="H121" s="2" t="s">
        <v>2439</v>
      </c>
      <c r="I121" s="2" t="s">
        <v>2439</v>
      </c>
      <c r="J121" s="2" t="str">
        <f t="shared" si="1"/>
        <v>{false,false,true,true,true,false,false},</v>
      </c>
    </row>
    <row r="122" spans="2:10" x14ac:dyDescent="0.15">
      <c r="B122" s="2" t="s">
        <v>695</v>
      </c>
      <c r="C122" s="2" t="s">
        <v>2439</v>
      </c>
      <c r="D122" s="2" t="s">
        <v>2439</v>
      </c>
      <c r="E122" s="2" t="s">
        <v>2438</v>
      </c>
      <c r="F122" s="2" t="s">
        <v>2439</v>
      </c>
      <c r="G122" s="2" t="s">
        <v>2439</v>
      </c>
      <c r="H122" s="2" t="s">
        <v>2439</v>
      </c>
      <c r="I122" s="2" t="s">
        <v>2439</v>
      </c>
      <c r="J122" s="2" t="str">
        <f t="shared" si="1"/>
        <v>{false,false,true,false,false,false,false},</v>
      </c>
    </row>
    <row r="123" spans="2:10" x14ac:dyDescent="0.15">
      <c r="B123" s="2" t="s">
        <v>762</v>
      </c>
      <c r="C123" s="2" t="s">
        <v>2439</v>
      </c>
      <c r="D123" s="2" t="s">
        <v>2439</v>
      </c>
      <c r="E123" s="2" t="s">
        <v>2439</v>
      </c>
      <c r="F123" s="2" t="s">
        <v>2438</v>
      </c>
      <c r="G123" s="2" t="s">
        <v>2438</v>
      </c>
      <c r="H123" s="2" t="s">
        <v>2439</v>
      </c>
      <c r="I123" s="2" t="s">
        <v>2439</v>
      </c>
      <c r="J123" s="2" t="str">
        <f t="shared" si="1"/>
        <v>{false,false,false,true,true,false,false},</v>
      </c>
    </row>
    <row r="124" spans="2:10" x14ac:dyDescent="0.15">
      <c r="B124" s="2" t="s">
        <v>761</v>
      </c>
      <c r="C124" s="2" t="s">
        <v>2439</v>
      </c>
      <c r="D124" s="2" t="s">
        <v>2439</v>
      </c>
      <c r="E124" s="2" t="s">
        <v>2439</v>
      </c>
      <c r="F124" s="2" t="s">
        <v>2438</v>
      </c>
      <c r="G124" s="2" t="s">
        <v>2438</v>
      </c>
      <c r="H124" s="2" t="s">
        <v>2439</v>
      </c>
      <c r="I124" s="2" t="s">
        <v>2439</v>
      </c>
      <c r="J124" s="2" t="str">
        <f t="shared" si="1"/>
        <v>{false,false,false,true,true,false,false},</v>
      </c>
    </row>
    <row r="125" spans="2:10" x14ac:dyDescent="0.15">
      <c r="B125" s="2" t="s">
        <v>694</v>
      </c>
      <c r="C125" s="2" t="s">
        <v>2439</v>
      </c>
      <c r="D125" s="2" t="s">
        <v>2439</v>
      </c>
      <c r="E125" s="2" t="s">
        <v>2438</v>
      </c>
      <c r="F125" s="2" t="s">
        <v>2438</v>
      </c>
      <c r="G125" s="2" t="s">
        <v>2438</v>
      </c>
      <c r="H125" s="2" t="s">
        <v>2439</v>
      </c>
      <c r="I125" s="2" t="s">
        <v>2439</v>
      </c>
      <c r="J125" s="2" t="str">
        <f t="shared" si="1"/>
        <v>{false,false,true,true,true,false,false},</v>
      </c>
    </row>
    <row r="126" spans="2:10" x14ac:dyDescent="0.15">
      <c r="B126" s="2" t="s">
        <v>693</v>
      </c>
      <c r="C126" s="2" t="s">
        <v>2439</v>
      </c>
      <c r="D126" s="2" t="s">
        <v>2439</v>
      </c>
      <c r="E126" s="2" t="s">
        <v>2438</v>
      </c>
      <c r="F126" s="2" t="s">
        <v>2438</v>
      </c>
      <c r="G126" s="2" t="s">
        <v>2438</v>
      </c>
      <c r="H126" s="2" t="s">
        <v>2439</v>
      </c>
      <c r="I126" s="2" t="s">
        <v>2439</v>
      </c>
      <c r="J126" s="2" t="str">
        <f t="shared" si="1"/>
        <v>{false,false,true,true,true,false,false},</v>
      </c>
    </row>
    <row r="127" spans="2:10" x14ac:dyDescent="0.15">
      <c r="B127" s="2" t="s">
        <v>692</v>
      </c>
      <c r="C127" s="2" t="s">
        <v>2439</v>
      </c>
      <c r="D127" s="2" t="s">
        <v>2439</v>
      </c>
      <c r="E127" s="2" t="s">
        <v>2438</v>
      </c>
      <c r="F127" s="2" t="s">
        <v>2438</v>
      </c>
      <c r="G127" s="2" t="s">
        <v>2438</v>
      </c>
      <c r="H127" s="2" t="s">
        <v>2439</v>
      </c>
      <c r="I127" s="2" t="s">
        <v>2439</v>
      </c>
      <c r="J127" s="2" t="str">
        <f t="shared" si="1"/>
        <v>{false,false,true,true,true,false,false},</v>
      </c>
    </row>
    <row r="128" spans="2:10" x14ac:dyDescent="0.15">
      <c r="B128" s="2" t="s">
        <v>691</v>
      </c>
      <c r="C128" s="2" t="s">
        <v>2439</v>
      </c>
      <c r="D128" s="2" t="s">
        <v>2439</v>
      </c>
      <c r="E128" s="2" t="s">
        <v>2438</v>
      </c>
      <c r="F128" s="2" t="s">
        <v>2438</v>
      </c>
      <c r="G128" s="2" t="s">
        <v>2438</v>
      </c>
      <c r="H128" s="2" t="s">
        <v>2439</v>
      </c>
      <c r="I128" s="2" t="s">
        <v>2439</v>
      </c>
      <c r="J128" s="2" t="str">
        <f t="shared" si="1"/>
        <v>{false,false,true,true,true,false,false},</v>
      </c>
    </row>
    <row r="129" spans="2:10" x14ac:dyDescent="0.15">
      <c r="B129" s="2" t="s">
        <v>690</v>
      </c>
      <c r="C129" s="2" t="s">
        <v>2439</v>
      </c>
      <c r="D129" s="2" t="s">
        <v>2439</v>
      </c>
      <c r="E129" s="2" t="s">
        <v>2438</v>
      </c>
      <c r="F129" s="2" t="s">
        <v>2438</v>
      </c>
      <c r="G129" s="2" t="s">
        <v>2438</v>
      </c>
      <c r="H129" s="2" t="s">
        <v>2439</v>
      </c>
      <c r="I129" s="2" t="s">
        <v>2439</v>
      </c>
      <c r="J129" s="2" t="str">
        <f t="shared" ref="J129:J192" si="2">"{"&amp;IF(C129="o","true","false")&amp;","&amp;IF(D129="o","true","false")&amp;","&amp;IF(E129="o","true","false")&amp;","&amp;IF(F129="o","true","false")&amp;","&amp;IF(G129="o","true","false")&amp;","&amp;IF(H129="o","true","false")&amp;","&amp;IF(I129="o","true","false")&amp;"},"</f>
        <v>{false,false,true,true,true,false,false},</v>
      </c>
    </row>
    <row r="130" spans="2:10" x14ac:dyDescent="0.15">
      <c r="B130" s="2" t="s">
        <v>689</v>
      </c>
      <c r="C130" s="2" t="s">
        <v>2439</v>
      </c>
      <c r="D130" s="2" t="s">
        <v>2439</v>
      </c>
      <c r="E130" s="2" t="s">
        <v>2438</v>
      </c>
      <c r="F130" s="2" t="s">
        <v>2438</v>
      </c>
      <c r="G130" s="2" t="s">
        <v>2438</v>
      </c>
      <c r="H130" s="2" t="s">
        <v>2439</v>
      </c>
      <c r="I130" s="2" t="s">
        <v>2439</v>
      </c>
      <c r="J130" s="2" t="str">
        <f t="shared" si="2"/>
        <v>{false,false,true,true,true,false,false},</v>
      </c>
    </row>
    <row r="131" spans="2:10" x14ac:dyDescent="0.15">
      <c r="B131" s="2" t="s">
        <v>688</v>
      </c>
      <c r="C131" s="2" t="s">
        <v>2439</v>
      </c>
      <c r="D131" s="2" t="s">
        <v>2439</v>
      </c>
      <c r="E131" s="2" t="s">
        <v>2438</v>
      </c>
      <c r="F131" s="2" t="s">
        <v>2438</v>
      </c>
      <c r="G131" s="2" t="s">
        <v>2438</v>
      </c>
      <c r="H131" s="2" t="s">
        <v>2439</v>
      </c>
      <c r="I131" s="2" t="s">
        <v>2439</v>
      </c>
      <c r="J131" s="2" t="str">
        <f t="shared" si="2"/>
        <v>{false,false,true,true,true,false,false},</v>
      </c>
    </row>
    <row r="132" spans="2:10" x14ac:dyDescent="0.15">
      <c r="B132" s="2" t="s">
        <v>687</v>
      </c>
      <c r="C132" s="2" t="s">
        <v>2439</v>
      </c>
      <c r="D132" s="2" t="s">
        <v>2439</v>
      </c>
      <c r="E132" s="2" t="s">
        <v>2438</v>
      </c>
      <c r="F132" s="2" t="s">
        <v>2438</v>
      </c>
      <c r="G132" s="2" t="s">
        <v>2438</v>
      </c>
      <c r="H132" s="2" t="s">
        <v>2439</v>
      </c>
      <c r="I132" s="2" t="s">
        <v>2439</v>
      </c>
      <c r="J132" s="2" t="str">
        <f t="shared" si="2"/>
        <v>{false,false,true,true,true,false,false},</v>
      </c>
    </row>
    <row r="133" spans="2:10" x14ac:dyDescent="0.15">
      <c r="B133" s="2" t="s">
        <v>686</v>
      </c>
      <c r="C133" s="2" t="s">
        <v>2439</v>
      </c>
      <c r="D133" s="2" t="s">
        <v>2439</v>
      </c>
      <c r="E133" s="2" t="s">
        <v>2438</v>
      </c>
      <c r="F133" s="2" t="s">
        <v>2438</v>
      </c>
      <c r="G133" s="2" t="s">
        <v>2438</v>
      </c>
      <c r="H133" s="2" t="s">
        <v>2439</v>
      </c>
      <c r="I133" s="2" t="s">
        <v>2439</v>
      </c>
      <c r="J133" s="2" t="str">
        <f t="shared" si="2"/>
        <v>{false,false,true,true,true,false,false},</v>
      </c>
    </row>
    <row r="134" spans="2:10" x14ac:dyDescent="0.15">
      <c r="B134" s="2" t="s">
        <v>760</v>
      </c>
      <c r="C134" s="2" t="s">
        <v>2439</v>
      </c>
      <c r="D134" s="2" t="s">
        <v>2439</v>
      </c>
      <c r="E134" s="2" t="s">
        <v>2439</v>
      </c>
      <c r="F134" s="2" t="s">
        <v>2438</v>
      </c>
      <c r="G134" s="2" t="s">
        <v>2438</v>
      </c>
      <c r="H134" s="2" t="s">
        <v>2439</v>
      </c>
      <c r="I134" s="2" t="s">
        <v>2439</v>
      </c>
      <c r="J134" s="2" t="str">
        <f t="shared" si="2"/>
        <v>{false,false,false,true,true,false,false},</v>
      </c>
    </row>
    <row r="135" spans="2:10" x14ac:dyDescent="0.15">
      <c r="B135" s="2" t="s">
        <v>759</v>
      </c>
      <c r="C135" s="2" t="s">
        <v>2439</v>
      </c>
      <c r="D135" s="2" t="s">
        <v>2439</v>
      </c>
      <c r="E135" s="2" t="s">
        <v>2439</v>
      </c>
      <c r="F135" s="2" t="s">
        <v>2438</v>
      </c>
      <c r="G135" s="2" t="s">
        <v>2438</v>
      </c>
      <c r="H135" s="2" t="s">
        <v>2439</v>
      </c>
      <c r="I135" s="2" t="s">
        <v>2439</v>
      </c>
      <c r="J135" s="2" t="str">
        <f t="shared" si="2"/>
        <v>{false,false,false,true,true,false,false},</v>
      </c>
    </row>
    <row r="136" spans="2:10" x14ac:dyDescent="0.15">
      <c r="B136" s="2" t="s">
        <v>758</v>
      </c>
      <c r="C136" s="2" t="s">
        <v>2439</v>
      </c>
      <c r="D136" s="2" t="s">
        <v>2439</v>
      </c>
      <c r="E136" s="2" t="s">
        <v>2439</v>
      </c>
      <c r="F136" s="2" t="s">
        <v>2438</v>
      </c>
      <c r="G136" s="2" t="s">
        <v>2438</v>
      </c>
      <c r="H136" s="2" t="s">
        <v>2439</v>
      </c>
      <c r="I136" s="2" t="s">
        <v>2439</v>
      </c>
      <c r="J136" s="2" t="str">
        <f t="shared" si="2"/>
        <v>{false,false,false,true,true,false,false},</v>
      </c>
    </row>
    <row r="137" spans="2:10" x14ac:dyDescent="0.15">
      <c r="B137" s="2" t="s">
        <v>757</v>
      </c>
      <c r="C137" s="2" t="s">
        <v>2439</v>
      </c>
      <c r="D137" s="2" t="s">
        <v>2439</v>
      </c>
      <c r="E137" s="2" t="s">
        <v>2439</v>
      </c>
      <c r="F137" s="2" t="s">
        <v>2438</v>
      </c>
      <c r="G137" s="2" t="s">
        <v>2438</v>
      </c>
      <c r="H137" s="2" t="s">
        <v>2439</v>
      </c>
      <c r="I137" s="2" t="s">
        <v>2439</v>
      </c>
      <c r="J137" s="2" t="str">
        <f t="shared" si="2"/>
        <v>{false,false,false,true,true,false,false},</v>
      </c>
    </row>
    <row r="138" spans="2:10" x14ac:dyDescent="0.15">
      <c r="B138" s="2" t="s">
        <v>756</v>
      </c>
      <c r="C138" s="2" t="s">
        <v>2439</v>
      </c>
      <c r="D138" s="2" t="s">
        <v>2439</v>
      </c>
      <c r="E138" s="2" t="s">
        <v>2439</v>
      </c>
      <c r="F138" s="2" t="s">
        <v>2438</v>
      </c>
      <c r="G138" s="2" t="s">
        <v>2438</v>
      </c>
      <c r="H138" s="2" t="s">
        <v>2439</v>
      </c>
      <c r="I138" s="2" t="s">
        <v>2439</v>
      </c>
      <c r="J138" s="2" t="str">
        <f t="shared" si="2"/>
        <v>{false,false,false,true,true,false,false},</v>
      </c>
    </row>
    <row r="139" spans="2:10" x14ac:dyDescent="0.15">
      <c r="B139" s="2" t="s">
        <v>755</v>
      </c>
      <c r="C139" s="2" t="s">
        <v>2439</v>
      </c>
      <c r="D139" s="2" t="s">
        <v>2439</v>
      </c>
      <c r="E139" s="2" t="s">
        <v>2439</v>
      </c>
      <c r="F139" s="2" t="s">
        <v>2438</v>
      </c>
      <c r="G139" s="2" t="s">
        <v>2438</v>
      </c>
      <c r="H139" s="2" t="s">
        <v>2439</v>
      </c>
      <c r="I139" s="2" t="s">
        <v>2439</v>
      </c>
      <c r="J139" s="2" t="str">
        <f t="shared" si="2"/>
        <v>{false,false,false,true,true,false,false},</v>
      </c>
    </row>
    <row r="140" spans="2:10" x14ac:dyDescent="0.15">
      <c r="B140" s="2" t="s">
        <v>754</v>
      </c>
      <c r="C140" s="2" t="s">
        <v>2439</v>
      </c>
      <c r="D140" s="2" t="s">
        <v>2439</v>
      </c>
      <c r="E140" s="2" t="s">
        <v>2439</v>
      </c>
      <c r="F140" s="2" t="s">
        <v>2438</v>
      </c>
      <c r="G140" s="2" t="s">
        <v>2438</v>
      </c>
      <c r="H140" s="2" t="s">
        <v>2439</v>
      </c>
      <c r="I140" s="2" t="s">
        <v>2439</v>
      </c>
      <c r="J140" s="2" t="str">
        <f t="shared" si="2"/>
        <v>{false,false,false,true,true,false,false},</v>
      </c>
    </row>
    <row r="141" spans="2:10" x14ac:dyDescent="0.15">
      <c r="B141" s="2" t="s">
        <v>753</v>
      </c>
      <c r="C141" s="2" t="s">
        <v>2439</v>
      </c>
      <c r="D141" s="2" t="s">
        <v>2439</v>
      </c>
      <c r="E141" s="2" t="s">
        <v>2439</v>
      </c>
      <c r="F141" s="2" t="s">
        <v>2438</v>
      </c>
      <c r="G141" s="2" t="s">
        <v>2438</v>
      </c>
      <c r="H141" s="2" t="s">
        <v>2439</v>
      </c>
      <c r="I141" s="2" t="s">
        <v>2439</v>
      </c>
      <c r="J141" s="2" t="str">
        <f t="shared" si="2"/>
        <v>{false,false,false,true,true,false,false},</v>
      </c>
    </row>
    <row r="142" spans="2:10" x14ac:dyDescent="0.15">
      <c r="B142" s="2" t="s">
        <v>752</v>
      </c>
      <c r="C142" s="2" t="s">
        <v>2439</v>
      </c>
      <c r="D142" s="2" t="s">
        <v>2439</v>
      </c>
      <c r="E142" s="2" t="s">
        <v>2439</v>
      </c>
      <c r="F142" s="2" t="s">
        <v>2438</v>
      </c>
      <c r="G142" s="2" t="s">
        <v>2438</v>
      </c>
      <c r="H142" s="2" t="s">
        <v>2439</v>
      </c>
      <c r="I142" s="2" t="s">
        <v>2439</v>
      </c>
      <c r="J142" s="2" t="str">
        <f t="shared" si="2"/>
        <v>{false,false,false,true,true,false,false},</v>
      </c>
    </row>
    <row r="143" spans="2:10" x14ac:dyDescent="0.15">
      <c r="B143" s="2" t="s">
        <v>751</v>
      </c>
      <c r="C143" s="2" t="s">
        <v>2439</v>
      </c>
      <c r="D143" s="2" t="s">
        <v>2439</v>
      </c>
      <c r="E143" s="2" t="s">
        <v>2439</v>
      </c>
      <c r="F143" s="2" t="s">
        <v>2438</v>
      </c>
      <c r="G143" s="2" t="s">
        <v>2438</v>
      </c>
      <c r="H143" s="2" t="s">
        <v>2439</v>
      </c>
      <c r="I143" s="2" t="s">
        <v>2439</v>
      </c>
      <c r="J143" s="2" t="str">
        <f t="shared" si="2"/>
        <v>{false,false,false,true,true,false,false},</v>
      </c>
    </row>
    <row r="144" spans="2:10" x14ac:dyDescent="0.15">
      <c r="B144" s="2" t="s">
        <v>750</v>
      </c>
      <c r="C144" s="2" t="s">
        <v>2439</v>
      </c>
      <c r="D144" s="2" t="s">
        <v>2439</v>
      </c>
      <c r="E144" s="2" t="s">
        <v>2439</v>
      </c>
      <c r="F144" s="2" t="s">
        <v>2438</v>
      </c>
      <c r="G144" s="2" t="s">
        <v>2438</v>
      </c>
      <c r="H144" s="2" t="s">
        <v>2439</v>
      </c>
      <c r="I144" s="2" t="s">
        <v>2439</v>
      </c>
      <c r="J144" s="2" t="str">
        <f t="shared" si="2"/>
        <v>{false,false,false,true,true,false,false},</v>
      </c>
    </row>
    <row r="145" spans="2:10" x14ac:dyDescent="0.15">
      <c r="B145" s="2" t="s">
        <v>667</v>
      </c>
      <c r="C145" s="2" t="s">
        <v>2439</v>
      </c>
      <c r="D145" s="2" t="s">
        <v>2439</v>
      </c>
      <c r="E145" s="2" t="s">
        <v>2439</v>
      </c>
      <c r="F145" s="2" t="s">
        <v>2439</v>
      </c>
      <c r="G145" s="2" t="s">
        <v>2439</v>
      </c>
      <c r="H145" s="2" t="s">
        <v>2438</v>
      </c>
      <c r="I145" s="2" t="s">
        <v>2438</v>
      </c>
      <c r="J145" s="2" t="str">
        <f t="shared" si="2"/>
        <v>{false,false,false,false,false,true,true},</v>
      </c>
    </row>
    <row r="146" spans="2:10" x14ac:dyDescent="0.15">
      <c r="B146" s="2" t="s">
        <v>666</v>
      </c>
      <c r="C146" s="2" t="s">
        <v>2439</v>
      </c>
      <c r="D146" s="2" t="s">
        <v>2439</v>
      </c>
      <c r="E146" s="2" t="s">
        <v>2439</v>
      </c>
      <c r="F146" s="2" t="s">
        <v>2439</v>
      </c>
      <c r="G146" s="2" t="s">
        <v>2439</v>
      </c>
      <c r="H146" s="2" t="s">
        <v>2438</v>
      </c>
      <c r="I146" s="2" t="s">
        <v>2438</v>
      </c>
      <c r="J146" s="2" t="str">
        <f t="shared" si="2"/>
        <v>{false,false,false,false,false,true,true},</v>
      </c>
    </row>
    <row r="147" spans="2:10" x14ac:dyDescent="0.15">
      <c r="B147" s="2" t="s">
        <v>665</v>
      </c>
      <c r="C147" s="2" t="s">
        <v>2439</v>
      </c>
      <c r="D147" s="2" t="s">
        <v>2439</v>
      </c>
      <c r="E147" s="2" t="s">
        <v>2439</v>
      </c>
      <c r="F147" s="2" t="s">
        <v>2439</v>
      </c>
      <c r="G147" s="2" t="s">
        <v>2439</v>
      </c>
      <c r="H147" s="2" t="s">
        <v>2438</v>
      </c>
      <c r="I147" s="2" t="s">
        <v>2438</v>
      </c>
      <c r="J147" s="2" t="str">
        <f t="shared" si="2"/>
        <v>{false,false,false,false,false,true,true},</v>
      </c>
    </row>
    <row r="148" spans="2:10" x14ac:dyDescent="0.15">
      <c r="B148" s="2" t="s">
        <v>664</v>
      </c>
      <c r="C148" s="2" t="s">
        <v>2439</v>
      </c>
      <c r="D148" s="2" t="s">
        <v>2439</v>
      </c>
      <c r="E148" s="2" t="s">
        <v>2439</v>
      </c>
      <c r="F148" s="2" t="s">
        <v>2439</v>
      </c>
      <c r="G148" s="2" t="s">
        <v>2439</v>
      </c>
      <c r="H148" s="2" t="s">
        <v>2438</v>
      </c>
      <c r="I148" s="2" t="s">
        <v>2438</v>
      </c>
      <c r="J148" s="2" t="str">
        <f t="shared" si="2"/>
        <v>{false,false,false,false,false,true,true},</v>
      </c>
    </row>
    <row r="149" spans="2:10" x14ac:dyDescent="0.15">
      <c r="B149" s="2" t="s">
        <v>663</v>
      </c>
      <c r="C149" s="2" t="s">
        <v>2439</v>
      </c>
      <c r="D149" s="2" t="s">
        <v>2439</v>
      </c>
      <c r="E149" s="2" t="s">
        <v>2439</v>
      </c>
      <c r="F149" s="2" t="s">
        <v>2439</v>
      </c>
      <c r="G149" s="2" t="s">
        <v>2439</v>
      </c>
      <c r="H149" s="2" t="s">
        <v>2438</v>
      </c>
      <c r="I149" s="2" t="s">
        <v>2438</v>
      </c>
      <c r="J149" s="2" t="str">
        <f t="shared" si="2"/>
        <v>{false,false,false,false,false,true,true},</v>
      </c>
    </row>
    <row r="150" spans="2:10" x14ac:dyDescent="0.15">
      <c r="B150" s="2" t="s">
        <v>662</v>
      </c>
      <c r="C150" s="2" t="s">
        <v>2439</v>
      </c>
      <c r="D150" s="2" t="s">
        <v>2439</v>
      </c>
      <c r="E150" s="2" t="s">
        <v>2439</v>
      </c>
      <c r="F150" s="2" t="s">
        <v>2439</v>
      </c>
      <c r="G150" s="2" t="s">
        <v>2439</v>
      </c>
      <c r="H150" s="2" t="s">
        <v>2438</v>
      </c>
      <c r="I150" s="2" t="s">
        <v>2438</v>
      </c>
      <c r="J150" s="2" t="str">
        <f t="shared" si="2"/>
        <v>{false,false,false,false,false,true,true},</v>
      </c>
    </row>
    <row r="151" spans="2:10" x14ac:dyDescent="0.15">
      <c r="B151" s="2" t="s">
        <v>661</v>
      </c>
      <c r="C151" s="2" t="s">
        <v>2439</v>
      </c>
      <c r="D151" s="2" t="s">
        <v>2439</v>
      </c>
      <c r="E151" s="2" t="s">
        <v>2439</v>
      </c>
      <c r="F151" s="2" t="s">
        <v>2439</v>
      </c>
      <c r="G151" s="2" t="s">
        <v>2439</v>
      </c>
      <c r="H151" s="2" t="s">
        <v>2438</v>
      </c>
      <c r="I151" s="2" t="s">
        <v>2438</v>
      </c>
      <c r="J151" s="2" t="str">
        <f t="shared" si="2"/>
        <v>{false,false,false,false,false,true,true},</v>
      </c>
    </row>
    <row r="152" spans="2:10" x14ac:dyDescent="0.15">
      <c r="B152" s="2" t="s">
        <v>660</v>
      </c>
      <c r="C152" s="2" t="s">
        <v>2439</v>
      </c>
      <c r="D152" s="2" t="s">
        <v>2439</v>
      </c>
      <c r="E152" s="2" t="s">
        <v>2439</v>
      </c>
      <c r="F152" s="2" t="s">
        <v>2439</v>
      </c>
      <c r="G152" s="2" t="s">
        <v>2439</v>
      </c>
      <c r="H152" s="2" t="s">
        <v>2438</v>
      </c>
      <c r="I152" s="2" t="s">
        <v>2438</v>
      </c>
      <c r="J152" s="2" t="str">
        <f t="shared" si="2"/>
        <v>{false,false,false,false,false,true,true},</v>
      </c>
    </row>
    <row r="153" spans="2:10" x14ac:dyDescent="0.15">
      <c r="B153" s="2" t="s">
        <v>659</v>
      </c>
      <c r="C153" s="2" t="s">
        <v>2439</v>
      </c>
      <c r="D153" s="2" t="s">
        <v>2439</v>
      </c>
      <c r="E153" s="2" t="s">
        <v>2439</v>
      </c>
      <c r="F153" s="2" t="s">
        <v>2439</v>
      </c>
      <c r="G153" s="2" t="s">
        <v>2439</v>
      </c>
      <c r="H153" s="2" t="s">
        <v>2438</v>
      </c>
      <c r="I153" s="2" t="s">
        <v>2438</v>
      </c>
      <c r="J153" s="2" t="str">
        <f t="shared" si="2"/>
        <v>{false,false,false,false,false,true,true},</v>
      </c>
    </row>
    <row r="154" spans="2:10" x14ac:dyDescent="0.15">
      <c r="B154" s="2" t="s">
        <v>658</v>
      </c>
      <c r="C154" s="2" t="s">
        <v>2439</v>
      </c>
      <c r="D154" s="2" t="s">
        <v>2439</v>
      </c>
      <c r="E154" s="2" t="s">
        <v>2439</v>
      </c>
      <c r="F154" s="2" t="s">
        <v>2439</v>
      </c>
      <c r="G154" s="2" t="s">
        <v>2439</v>
      </c>
      <c r="H154" s="2" t="s">
        <v>2438</v>
      </c>
      <c r="I154" s="2" t="s">
        <v>2438</v>
      </c>
      <c r="J154" s="2" t="str">
        <f t="shared" si="2"/>
        <v>{false,false,false,false,false,true,true},</v>
      </c>
    </row>
    <row r="155" spans="2:10" x14ac:dyDescent="0.15">
      <c r="B155" s="2" t="s">
        <v>657</v>
      </c>
      <c r="C155" s="2" t="s">
        <v>2439</v>
      </c>
      <c r="D155" s="2" t="s">
        <v>2439</v>
      </c>
      <c r="E155" s="2" t="s">
        <v>2439</v>
      </c>
      <c r="F155" s="2" t="s">
        <v>2439</v>
      </c>
      <c r="G155" s="2" t="s">
        <v>2439</v>
      </c>
      <c r="H155" s="2" t="s">
        <v>2438</v>
      </c>
      <c r="I155" s="2" t="s">
        <v>2438</v>
      </c>
      <c r="J155" s="2" t="str">
        <f t="shared" si="2"/>
        <v>{false,false,false,false,false,true,true},</v>
      </c>
    </row>
    <row r="156" spans="2:10" x14ac:dyDescent="0.15">
      <c r="B156" s="2" t="s">
        <v>656</v>
      </c>
      <c r="C156" s="2" t="s">
        <v>2439</v>
      </c>
      <c r="D156" s="2" t="s">
        <v>2439</v>
      </c>
      <c r="E156" s="2" t="s">
        <v>2439</v>
      </c>
      <c r="F156" s="2" t="s">
        <v>2439</v>
      </c>
      <c r="G156" s="2" t="s">
        <v>2439</v>
      </c>
      <c r="H156" s="2" t="s">
        <v>2438</v>
      </c>
      <c r="I156" s="2" t="s">
        <v>2438</v>
      </c>
      <c r="J156" s="2" t="str">
        <f t="shared" si="2"/>
        <v>{false,false,false,false,false,true,true},</v>
      </c>
    </row>
    <row r="157" spans="2:10" x14ac:dyDescent="0.15">
      <c r="B157" s="2" t="s">
        <v>655</v>
      </c>
      <c r="C157" s="2" t="s">
        <v>2439</v>
      </c>
      <c r="D157" s="2" t="s">
        <v>2439</v>
      </c>
      <c r="E157" s="2" t="s">
        <v>2439</v>
      </c>
      <c r="F157" s="2" t="s">
        <v>2439</v>
      </c>
      <c r="G157" s="2" t="s">
        <v>2439</v>
      </c>
      <c r="H157" s="2" t="s">
        <v>2438</v>
      </c>
      <c r="I157" s="2" t="s">
        <v>2438</v>
      </c>
      <c r="J157" s="2" t="str">
        <f t="shared" si="2"/>
        <v>{false,false,false,false,false,true,true},</v>
      </c>
    </row>
    <row r="158" spans="2:10" x14ac:dyDescent="0.15">
      <c r="B158" s="2" t="s">
        <v>654</v>
      </c>
      <c r="C158" s="2" t="s">
        <v>2439</v>
      </c>
      <c r="D158" s="2" t="s">
        <v>2439</v>
      </c>
      <c r="E158" s="2" t="s">
        <v>2439</v>
      </c>
      <c r="F158" s="2" t="s">
        <v>2439</v>
      </c>
      <c r="G158" s="2" t="s">
        <v>2439</v>
      </c>
      <c r="H158" s="2" t="s">
        <v>2438</v>
      </c>
      <c r="I158" s="2" t="s">
        <v>2438</v>
      </c>
      <c r="J158" s="2" t="str">
        <f t="shared" si="2"/>
        <v>{false,false,false,false,false,true,true},</v>
      </c>
    </row>
    <row r="159" spans="2:10" x14ac:dyDescent="0.15">
      <c r="B159" s="2" t="s">
        <v>653</v>
      </c>
      <c r="C159" s="2" t="s">
        <v>2439</v>
      </c>
      <c r="D159" s="2" t="s">
        <v>2439</v>
      </c>
      <c r="E159" s="2" t="s">
        <v>2439</v>
      </c>
      <c r="F159" s="2" t="s">
        <v>2439</v>
      </c>
      <c r="G159" s="2" t="s">
        <v>2439</v>
      </c>
      <c r="H159" s="2" t="s">
        <v>2438</v>
      </c>
      <c r="I159" s="2" t="s">
        <v>2438</v>
      </c>
      <c r="J159" s="2" t="str">
        <f t="shared" si="2"/>
        <v>{false,false,false,false,false,true,true},</v>
      </c>
    </row>
    <row r="160" spans="2:10" x14ac:dyDescent="0.15">
      <c r="B160" s="2" t="s">
        <v>652</v>
      </c>
      <c r="C160" s="2" t="s">
        <v>2439</v>
      </c>
      <c r="D160" s="2" t="s">
        <v>2439</v>
      </c>
      <c r="E160" s="2" t="s">
        <v>2439</v>
      </c>
      <c r="F160" s="2" t="s">
        <v>2439</v>
      </c>
      <c r="G160" s="2" t="s">
        <v>2439</v>
      </c>
      <c r="H160" s="2" t="s">
        <v>2438</v>
      </c>
      <c r="I160" s="2" t="s">
        <v>2438</v>
      </c>
      <c r="J160" s="2" t="str">
        <f t="shared" si="2"/>
        <v>{false,false,false,false,false,true,true},</v>
      </c>
    </row>
    <row r="161" spans="2:10" x14ac:dyDescent="0.15">
      <c r="B161" s="2" t="s">
        <v>651</v>
      </c>
      <c r="C161" s="2" t="s">
        <v>2439</v>
      </c>
      <c r="D161" s="2" t="s">
        <v>2439</v>
      </c>
      <c r="E161" s="2" t="s">
        <v>2439</v>
      </c>
      <c r="F161" s="2" t="s">
        <v>2439</v>
      </c>
      <c r="G161" s="2" t="s">
        <v>2439</v>
      </c>
      <c r="H161" s="2" t="s">
        <v>2438</v>
      </c>
      <c r="I161" s="2" t="s">
        <v>2438</v>
      </c>
      <c r="J161" s="2" t="str">
        <f t="shared" si="2"/>
        <v>{false,false,false,false,false,true,true},</v>
      </c>
    </row>
    <row r="162" spans="2:10" x14ac:dyDescent="0.15">
      <c r="B162" s="2" t="s">
        <v>650</v>
      </c>
      <c r="C162" s="2" t="s">
        <v>2439</v>
      </c>
      <c r="D162" s="2" t="s">
        <v>2439</v>
      </c>
      <c r="E162" s="2" t="s">
        <v>2439</v>
      </c>
      <c r="F162" s="2" t="s">
        <v>2439</v>
      </c>
      <c r="G162" s="2" t="s">
        <v>2439</v>
      </c>
      <c r="H162" s="2" t="s">
        <v>2438</v>
      </c>
      <c r="I162" s="2" t="s">
        <v>2438</v>
      </c>
      <c r="J162" s="2" t="str">
        <f t="shared" si="2"/>
        <v>{false,false,false,false,false,true,true},</v>
      </c>
    </row>
    <row r="163" spans="2:10" x14ac:dyDescent="0.15">
      <c r="B163" s="2" t="s">
        <v>649</v>
      </c>
      <c r="C163" s="2" t="s">
        <v>2439</v>
      </c>
      <c r="D163" s="2" t="s">
        <v>2439</v>
      </c>
      <c r="E163" s="2" t="s">
        <v>2439</v>
      </c>
      <c r="F163" s="2" t="s">
        <v>2439</v>
      </c>
      <c r="G163" s="2" t="s">
        <v>2439</v>
      </c>
      <c r="H163" s="2" t="s">
        <v>2438</v>
      </c>
      <c r="I163" s="2" t="s">
        <v>2438</v>
      </c>
      <c r="J163" s="2" t="str">
        <f t="shared" si="2"/>
        <v>{false,false,false,false,false,true,true},</v>
      </c>
    </row>
    <row r="164" spans="2:10" x14ac:dyDescent="0.15">
      <c r="B164" s="2" t="s">
        <v>648</v>
      </c>
      <c r="C164" s="2" t="s">
        <v>2439</v>
      </c>
      <c r="D164" s="2" t="s">
        <v>2439</v>
      </c>
      <c r="E164" s="2" t="s">
        <v>2439</v>
      </c>
      <c r="F164" s="2" t="s">
        <v>2439</v>
      </c>
      <c r="G164" s="2" t="s">
        <v>2439</v>
      </c>
      <c r="H164" s="2" t="s">
        <v>2438</v>
      </c>
      <c r="I164" s="2" t="s">
        <v>2438</v>
      </c>
      <c r="J164" s="2" t="str">
        <f t="shared" si="2"/>
        <v>{false,false,false,false,false,true,true},</v>
      </c>
    </row>
    <row r="165" spans="2:10" x14ac:dyDescent="0.15">
      <c r="B165" s="2" t="s">
        <v>647</v>
      </c>
      <c r="C165" s="2" t="s">
        <v>2439</v>
      </c>
      <c r="D165" s="2" t="s">
        <v>2439</v>
      </c>
      <c r="E165" s="2" t="s">
        <v>2439</v>
      </c>
      <c r="F165" s="2" t="s">
        <v>2439</v>
      </c>
      <c r="G165" s="2" t="s">
        <v>2439</v>
      </c>
      <c r="H165" s="2" t="s">
        <v>2438</v>
      </c>
      <c r="I165" s="2" t="s">
        <v>2438</v>
      </c>
      <c r="J165" s="2" t="str">
        <f t="shared" si="2"/>
        <v>{false,false,false,false,false,true,true},</v>
      </c>
    </row>
    <row r="166" spans="2:10" x14ac:dyDescent="0.15">
      <c r="B166" s="2" t="s">
        <v>646</v>
      </c>
      <c r="C166" s="2" t="s">
        <v>2439</v>
      </c>
      <c r="D166" s="2" t="s">
        <v>2439</v>
      </c>
      <c r="E166" s="2" t="s">
        <v>2439</v>
      </c>
      <c r="F166" s="2" t="s">
        <v>2439</v>
      </c>
      <c r="G166" s="2" t="s">
        <v>2439</v>
      </c>
      <c r="H166" s="2" t="s">
        <v>2438</v>
      </c>
      <c r="I166" s="2" t="s">
        <v>2438</v>
      </c>
      <c r="J166" s="2" t="str">
        <f t="shared" si="2"/>
        <v>{false,false,false,false,false,true,true},</v>
      </c>
    </row>
    <row r="167" spans="2:10" x14ac:dyDescent="0.15">
      <c r="B167" s="2" t="s">
        <v>645</v>
      </c>
      <c r="C167" s="2" t="s">
        <v>2439</v>
      </c>
      <c r="D167" s="2" t="s">
        <v>2439</v>
      </c>
      <c r="E167" s="2" t="s">
        <v>2439</v>
      </c>
      <c r="F167" s="2" t="s">
        <v>2439</v>
      </c>
      <c r="G167" s="2" t="s">
        <v>2439</v>
      </c>
      <c r="H167" s="2" t="s">
        <v>2438</v>
      </c>
      <c r="I167" s="2" t="s">
        <v>2438</v>
      </c>
      <c r="J167" s="2" t="str">
        <f t="shared" si="2"/>
        <v>{false,false,false,false,false,true,true},</v>
      </c>
    </row>
    <row r="168" spans="2:10" x14ac:dyDescent="0.15">
      <c r="B168" s="2" t="s">
        <v>644</v>
      </c>
      <c r="C168" s="2" t="s">
        <v>2439</v>
      </c>
      <c r="D168" s="2" t="s">
        <v>2439</v>
      </c>
      <c r="E168" s="2" t="s">
        <v>2439</v>
      </c>
      <c r="F168" s="2" t="s">
        <v>2439</v>
      </c>
      <c r="G168" s="2" t="s">
        <v>2439</v>
      </c>
      <c r="H168" s="2" t="s">
        <v>2438</v>
      </c>
      <c r="I168" s="2" t="s">
        <v>2438</v>
      </c>
      <c r="J168" s="2" t="str">
        <f t="shared" si="2"/>
        <v>{false,false,false,false,false,true,true},</v>
      </c>
    </row>
    <row r="169" spans="2:10" x14ac:dyDescent="0.15">
      <c r="B169" s="2" t="s">
        <v>643</v>
      </c>
      <c r="C169" s="2" t="s">
        <v>2439</v>
      </c>
      <c r="D169" s="2" t="s">
        <v>2439</v>
      </c>
      <c r="E169" s="2" t="s">
        <v>2439</v>
      </c>
      <c r="F169" s="2" t="s">
        <v>2439</v>
      </c>
      <c r="G169" s="2" t="s">
        <v>2439</v>
      </c>
      <c r="H169" s="2" t="s">
        <v>2438</v>
      </c>
      <c r="I169" s="2" t="s">
        <v>2438</v>
      </c>
      <c r="J169" s="2" t="str">
        <f t="shared" si="2"/>
        <v>{false,false,false,false,false,true,true},</v>
      </c>
    </row>
    <row r="170" spans="2:10" x14ac:dyDescent="0.15">
      <c r="B170" s="2" t="s">
        <v>642</v>
      </c>
      <c r="C170" s="2" t="s">
        <v>2439</v>
      </c>
      <c r="D170" s="2" t="s">
        <v>2439</v>
      </c>
      <c r="E170" s="2" t="s">
        <v>2439</v>
      </c>
      <c r="F170" s="2" t="s">
        <v>2439</v>
      </c>
      <c r="G170" s="2" t="s">
        <v>2439</v>
      </c>
      <c r="H170" s="2" t="s">
        <v>2438</v>
      </c>
      <c r="I170" s="2" t="s">
        <v>2438</v>
      </c>
      <c r="J170" s="2" t="str">
        <f t="shared" si="2"/>
        <v>{false,false,false,false,false,true,true},</v>
      </c>
    </row>
    <row r="171" spans="2:10" x14ac:dyDescent="0.15">
      <c r="B171" s="2" t="s">
        <v>641</v>
      </c>
      <c r="C171" s="2" t="s">
        <v>2439</v>
      </c>
      <c r="D171" s="2" t="s">
        <v>2439</v>
      </c>
      <c r="E171" s="2" t="s">
        <v>2439</v>
      </c>
      <c r="F171" s="2" t="s">
        <v>2439</v>
      </c>
      <c r="G171" s="2" t="s">
        <v>2439</v>
      </c>
      <c r="H171" s="2" t="s">
        <v>2438</v>
      </c>
      <c r="I171" s="2" t="s">
        <v>2438</v>
      </c>
      <c r="J171" s="2" t="str">
        <f t="shared" si="2"/>
        <v>{false,false,false,false,false,true,true},</v>
      </c>
    </row>
    <row r="172" spans="2:10" x14ac:dyDescent="0.15">
      <c r="B172" s="2" t="s">
        <v>640</v>
      </c>
      <c r="C172" s="2" t="s">
        <v>2439</v>
      </c>
      <c r="D172" s="2" t="s">
        <v>2439</v>
      </c>
      <c r="E172" s="2" t="s">
        <v>2439</v>
      </c>
      <c r="F172" s="2" t="s">
        <v>2439</v>
      </c>
      <c r="G172" s="2" t="s">
        <v>2439</v>
      </c>
      <c r="H172" s="2" t="s">
        <v>2438</v>
      </c>
      <c r="I172" s="2" t="s">
        <v>2438</v>
      </c>
      <c r="J172" s="2" t="str">
        <f t="shared" si="2"/>
        <v>{false,false,false,false,false,true,true},</v>
      </c>
    </row>
    <row r="173" spans="2:10" x14ac:dyDescent="0.15">
      <c r="B173" s="2" t="s">
        <v>639</v>
      </c>
      <c r="C173" s="2" t="s">
        <v>2439</v>
      </c>
      <c r="D173" s="2" t="s">
        <v>2439</v>
      </c>
      <c r="E173" s="2" t="s">
        <v>2439</v>
      </c>
      <c r="F173" s="2" t="s">
        <v>2439</v>
      </c>
      <c r="G173" s="2" t="s">
        <v>2439</v>
      </c>
      <c r="H173" s="2" t="s">
        <v>2438</v>
      </c>
      <c r="I173" s="2" t="s">
        <v>2438</v>
      </c>
      <c r="J173" s="2" t="str">
        <f t="shared" si="2"/>
        <v>{false,false,false,false,false,true,true},</v>
      </c>
    </row>
    <row r="174" spans="2:10" x14ac:dyDescent="0.15">
      <c r="B174" s="2" t="s">
        <v>638</v>
      </c>
      <c r="C174" s="2" t="s">
        <v>2439</v>
      </c>
      <c r="D174" s="2" t="s">
        <v>2439</v>
      </c>
      <c r="E174" s="2" t="s">
        <v>2439</v>
      </c>
      <c r="F174" s="2" t="s">
        <v>2439</v>
      </c>
      <c r="G174" s="2" t="s">
        <v>2439</v>
      </c>
      <c r="H174" s="2" t="s">
        <v>2438</v>
      </c>
      <c r="I174" s="2" t="s">
        <v>2438</v>
      </c>
      <c r="J174" s="2" t="str">
        <f t="shared" si="2"/>
        <v>{false,false,false,false,false,true,true},</v>
      </c>
    </row>
    <row r="175" spans="2:10" x14ac:dyDescent="0.15">
      <c r="B175" s="2" t="s">
        <v>637</v>
      </c>
      <c r="C175" s="2" t="s">
        <v>2439</v>
      </c>
      <c r="D175" s="2" t="s">
        <v>2439</v>
      </c>
      <c r="E175" s="2" t="s">
        <v>2439</v>
      </c>
      <c r="F175" s="2" t="s">
        <v>2439</v>
      </c>
      <c r="G175" s="2" t="s">
        <v>2439</v>
      </c>
      <c r="H175" s="2" t="s">
        <v>2438</v>
      </c>
      <c r="I175" s="2" t="s">
        <v>2438</v>
      </c>
      <c r="J175" s="2" t="str">
        <f t="shared" si="2"/>
        <v>{false,false,false,false,false,true,true},</v>
      </c>
    </row>
    <row r="176" spans="2:10" x14ac:dyDescent="0.15">
      <c r="B176" s="2" t="s">
        <v>636</v>
      </c>
      <c r="C176" s="2" t="s">
        <v>2439</v>
      </c>
      <c r="D176" s="2" t="s">
        <v>2439</v>
      </c>
      <c r="E176" s="2" t="s">
        <v>2439</v>
      </c>
      <c r="F176" s="2" t="s">
        <v>2439</v>
      </c>
      <c r="G176" s="2" t="s">
        <v>2439</v>
      </c>
      <c r="H176" s="2" t="s">
        <v>2438</v>
      </c>
      <c r="I176" s="2" t="s">
        <v>2438</v>
      </c>
      <c r="J176" s="2" t="str">
        <f t="shared" si="2"/>
        <v>{false,false,false,false,false,true,true},</v>
      </c>
    </row>
    <row r="177" spans="1:10" x14ac:dyDescent="0.15">
      <c r="B177" s="2" t="s">
        <v>635</v>
      </c>
      <c r="C177" s="2" t="s">
        <v>2439</v>
      </c>
      <c r="D177" s="2" t="s">
        <v>2439</v>
      </c>
      <c r="E177" s="2" t="s">
        <v>2439</v>
      </c>
      <c r="F177" s="2" t="s">
        <v>2439</v>
      </c>
      <c r="G177" s="2" t="s">
        <v>2439</v>
      </c>
      <c r="H177" s="2" t="s">
        <v>2438</v>
      </c>
      <c r="I177" s="2" t="s">
        <v>2438</v>
      </c>
      <c r="J177" s="2" t="str">
        <f t="shared" si="2"/>
        <v>{false,false,false,false,false,true,true},</v>
      </c>
    </row>
    <row r="178" spans="1:10" x14ac:dyDescent="0.15">
      <c r="B178" s="2" t="s">
        <v>634</v>
      </c>
      <c r="C178" s="2" t="s">
        <v>2439</v>
      </c>
      <c r="D178" s="2" t="s">
        <v>2439</v>
      </c>
      <c r="E178" s="2" t="s">
        <v>2439</v>
      </c>
      <c r="F178" s="2" t="s">
        <v>2439</v>
      </c>
      <c r="G178" s="2" t="s">
        <v>2439</v>
      </c>
      <c r="H178" s="2" t="s">
        <v>2438</v>
      </c>
      <c r="I178" s="2" t="s">
        <v>2438</v>
      </c>
      <c r="J178" s="2" t="str">
        <f t="shared" si="2"/>
        <v>{false,false,false,false,false,true,true},</v>
      </c>
    </row>
    <row r="179" spans="1:10" x14ac:dyDescent="0.15">
      <c r="B179" s="2" t="s">
        <v>633</v>
      </c>
      <c r="C179" s="2" t="s">
        <v>2439</v>
      </c>
      <c r="D179" s="2" t="s">
        <v>2439</v>
      </c>
      <c r="E179" s="2" t="s">
        <v>2439</v>
      </c>
      <c r="F179" s="2" t="s">
        <v>2439</v>
      </c>
      <c r="G179" s="2" t="s">
        <v>2439</v>
      </c>
      <c r="H179" s="2" t="s">
        <v>2438</v>
      </c>
      <c r="I179" s="2" t="s">
        <v>2438</v>
      </c>
      <c r="J179" s="2" t="str">
        <f t="shared" si="2"/>
        <v>{false,false,false,false,false,true,true},</v>
      </c>
    </row>
    <row r="180" spans="1:10" x14ac:dyDescent="0.15">
      <c r="B180" s="2" t="s">
        <v>632</v>
      </c>
      <c r="C180" s="2" t="s">
        <v>2439</v>
      </c>
      <c r="D180" s="2" t="s">
        <v>2439</v>
      </c>
      <c r="E180" s="2" t="s">
        <v>2439</v>
      </c>
      <c r="F180" s="2" t="s">
        <v>2439</v>
      </c>
      <c r="G180" s="2" t="s">
        <v>2439</v>
      </c>
      <c r="H180" s="2" t="s">
        <v>2439</v>
      </c>
      <c r="I180" s="2" t="s">
        <v>2438</v>
      </c>
      <c r="J180" s="2" t="str">
        <f t="shared" si="2"/>
        <v>{false,false,false,false,false,false,true},</v>
      </c>
    </row>
    <row r="181" spans="1:10" x14ac:dyDescent="0.15">
      <c r="B181" s="2" t="s">
        <v>631</v>
      </c>
      <c r="C181" s="2" t="s">
        <v>2439</v>
      </c>
      <c r="D181" s="2" t="s">
        <v>2439</v>
      </c>
      <c r="E181" s="2" t="s">
        <v>2439</v>
      </c>
      <c r="F181" s="2" t="s">
        <v>2439</v>
      </c>
      <c r="G181" s="2" t="s">
        <v>2439</v>
      </c>
      <c r="H181" s="2" t="s">
        <v>2439</v>
      </c>
      <c r="I181" s="2" t="s">
        <v>2438</v>
      </c>
      <c r="J181" s="2" t="str">
        <f t="shared" si="2"/>
        <v>{false,false,false,false,false,false,true},</v>
      </c>
    </row>
    <row r="182" spans="1:10" x14ac:dyDescent="0.15">
      <c r="B182" s="2" t="s">
        <v>630</v>
      </c>
      <c r="C182" s="2" t="s">
        <v>2439</v>
      </c>
      <c r="D182" s="2" t="s">
        <v>2439</v>
      </c>
      <c r="E182" s="2" t="s">
        <v>2439</v>
      </c>
      <c r="F182" s="2" t="s">
        <v>2439</v>
      </c>
      <c r="G182" s="2" t="s">
        <v>2439</v>
      </c>
      <c r="H182" s="2" t="s">
        <v>2439</v>
      </c>
      <c r="I182" s="2" t="s">
        <v>2438</v>
      </c>
      <c r="J182" s="2" t="str">
        <f t="shared" si="2"/>
        <v>{false,false,false,false,false,false,true},</v>
      </c>
    </row>
    <row r="183" spans="1:10" x14ac:dyDescent="0.15">
      <c r="B183" s="2" t="s">
        <v>2468</v>
      </c>
      <c r="C183" s="2" t="s">
        <v>2450</v>
      </c>
      <c r="D183" s="2" t="s">
        <v>2450</v>
      </c>
      <c r="E183" s="2" t="s">
        <v>2450</v>
      </c>
      <c r="F183" s="2" t="s">
        <v>2450</v>
      </c>
      <c r="G183" s="2" t="s">
        <v>2450</v>
      </c>
      <c r="H183" s="2" t="s">
        <v>2450</v>
      </c>
      <c r="I183" s="2" t="s">
        <v>2450</v>
      </c>
      <c r="J183" s="2" t="str">
        <f t="shared" si="2"/>
        <v>{true,true,true,true,true,true,true},</v>
      </c>
    </row>
    <row r="184" spans="1:10" x14ac:dyDescent="0.15">
      <c r="A184" s="2" t="s">
        <v>2467</v>
      </c>
      <c r="B184" s="2" t="s">
        <v>628</v>
      </c>
      <c r="C184" s="2" t="s">
        <v>2439</v>
      </c>
      <c r="D184" s="2" t="s">
        <v>2439</v>
      </c>
      <c r="E184" s="2" t="s">
        <v>2439</v>
      </c>
      <c r="F184" s="2" t="s">
        <v>2439</v>
      </c>
      <c r="G184" s="2" t="s">
        <v>2439</v>
      </c>
      <c r="H184" s="2" t="s">
        <v>2438</v>
      </c>
      <c r="I184" s="2" t="s">
        <v>2438</v>
      </c>
      <c r="J184" s="2" t="str">
        <f t="shared" si="2"/>
        <v>{false,false,false,false,false,true,true},</v>
      </c>
    </row>
    <row r="185" spans="1:10" x14ac:dyDescent="0.15">
      <c r="B185" s="2" t="s">
        <v>627</v>
      </c>
      <c r="C185" s="2" t="s">
        <v>2439</v>
      </c>
      <c r="D185" s="2" t="s">
        <v>2439</v>
      </c>
      <c r="E185" s="2" t="s">
        <v>2439</v>
      </c>
      <c r="F185" s="2" t="s">
        <v>2439</v>
      </c>
      <c r="G185" s="2" t="s">
        <v>2439</v>
      </c>
      <c r="H185" s="2" t="s">
        <v>2438</v>
      </c>
      <c r="I185" s="2" t="s">
        <v>2438</v>
      </c>
      <c r="J185" s="2" t="str">
        <f t="shared" si="2"/>
        <v>{false,false,false,false,false,true,true},</v>
      </c>
    </row>
    <row r="186" spans="1:10" x14ac:dyDescent="0.15">
      <c r="B186" s="2" t="s">
        <v>626</v>
      </c>
      <c r="C186" s="2" t="s">
        <v>2439</v>
      </c>
      <c r="D186" s="2" t="s">
        <v>2439</v>
      </c>
      <c r="E186" s="2" t="s">
        <v>2439</v>
      </c>
      <c r="F186" s="2" t="s">
        <v>2439</v>
      </c>
      <c r="G186" s="2" t="s">
        <v>2439</v>
      </c>
      <c r="H186" s="2" t="s">
        <v>2438</v>
      </c>
      <c r="I186" s="2" t="s">
        <v>2438</v>
      </c>
      <c r="J186" s="2" t="str">
        <f t="shared" si="2"/>
        <v>{false,false,false,false,false,true,true},</v>
      </c>
    </row>
    <row r="187" spans="1:10" x14ac:dyDescent="0.15">
      <c r="B187" s="2" t="s">
        <v>625</v>
      </c>
      <c r="C187" s="2" t="s">
        <v>2439</v>
      </c>
      <c r="D187" s="2" t="s">
        <v>2439</v>
      </c>
      <c r="E187" s="2" t="s">
        <v>2439</v>
      </c>
      <c r="F187" s="2" t="s">
        <v>2439</v>
      </c>
      <c r="G187" s="2" t="s">
        <v>2439</v>
      </c>
      <c r="H187" s="2" t="s">
        <v>2438</v>
      </c>
      <c r="I187" s="2" t="s">
        <v>2438</v>
      </c>
      <c r="J187" s="2" t="str">
        <f t="shared" si="2"/>
        <v>{false,false,false,false,false,true,true},</v>
      </c>
    </row>
    <row r="188" spans="1:10" x14ac:dyDescent="0.15">
      <c r="B188" s="2" t="s">
        <v>624</v>
      </c>
      <c r="C188" s="2" t="s">
        <v>2439</v>
      </c>
      <c r="D188" s="2" t="s">
        <v>2439</v>
      </c>
      <c r="E188" s="2" t="s">
        <v>2439</v>
      </c>
      <c r="F188" s="2" t="s">
        <v>2439</v>
      </c>
      <c r="G188" s="2" t="s">
        <v>2439</v>
      </c>
      <c r="H188" s="2" t="s">
        <v>2438</v>
      </c>
      <c r="I188" s="2" t="s">
        <v>2438</v>
      </c>
      <c r="J188" s="2" t="str">
        <f t="shared" si="2"/>
        <v>{false,false,false,false,false,true,true},</v>
      </c>
    </row>
    <row r="189" spans="1:10" x14ac:dyDescent="0.15">
      <c r="B189" s="2" t="s">
        <v>623</v>
      </c>
      <c r="C189" s="2" t="s">
        <v>2439</v>
      </c>
      <c r="D189" s="2" t="s">
        <v>2439</v>
      </c>
      <c r="E189" s="2" t="s">
        <v>2439</v>
      </c>
      <c r="F189" s="2" t="s">
        <v>2439</v>
      </c>
      <c r="G189" s="2" t="s">
        <v>2439</v>
      </c>
      <c r="H189" s="2" t="s">
        <v>2438</v>
      </c>
      <c r="I189" s="2" t="s">
        <v>2438</v>
      </c>
      <c r="J189" s="2" t="str">
        <f t="shared" si="2"/>
        <v>{false,false,false,false,false,true,true},</v>
      </c>
    </row>
    <row r="190" spans="1:10" x14ac:dyDescent="0.15">
      <c r="B190" s="2" t="s">
        <v>622</v>
      </c>
      <c r="C190" s="2" t="s">
        <v>2439</v>
      </c>
      <c r="D190" s="2" t="s">
        <v>2439</v>
      </c>
      <c r="E190" s="2" t="s">
        <v>2439</v>
      </c>
      <c r="F190" s="2" t="s">
        <v>2439</v>
      </c>
      <c r="G190" s="2" t="s">
        <v>2439</v>
      </c>
      <c r="H190" s="2" t="s">
        <v>2438</v>
      </c>
      <c r="I190" s="2" t="s">
        <v>2438</v>
      </c>
      <c r="J190" s="2" t="str">
        <f t="shared" si="2"/>
        <v>{false,false,false,false,false,true,true},</v>
      </c>
    </row>
    <row r="191" spans="1:10" x14ac:dyDescent="0.15">
      <c r="B191" s="2" t="s">
        <v>621</v>
      </c>
      <c r="C191" s="2" t="s">
        <v>2439</v>
      </c>
      <c r="D191" s="2" t="s">
        <v>2439</v>
      </c>
      <c r="E191" s="2" t="s">
        <v>2439</v>
      </c>
      <c r="F191" s="2" t="s">
        <v>2439</v>
      </c>
      <c r="G191" s="2" t="s">
        <v>2439</v>
      </c>
      <c r="H191" s="2" t="s">
        <v>2438</v>
      </c>
      <c r="I191" s="2" t="s">
        <v>2438</v>
      </c>
      <c r="J191" s="2" t="str">
        <f t="shared" si="2"/>
        <v>{false,false,false,false,false,true,true},</v>
      </c>
    </row>
    <row r="192" spans="1:10" x14ac:dyDescent="0.15">
      <c r="B192" s="2" t="s">
        <v>620</v>
      </c>
      <c r="C192" s="2" t="s">
        <v>2439</v>
      </c>
      <c r="D192" s="2" t="s">
        <v>2439</v>
      </c>
      <c r="E192" s="2" t="s">
        <v>2439</v>
      </c>
      <c r="F192" s="2" t="s">
        <v>2439</v>
      </c>
      <c r="G192" s="2" t="s">
        <v>2439</v>
      </c>
      <c r="H192" s="2" t="s">
        <v>2438</v>
      </c>
      <c r="I192" s="2" t="s">
        <v>2438</v>
      </c>
      <c r="J192" s="2" t="str">
        <f t="shared" si="2"/>
        <v>{false,false,false,false,false,true,true},</v>
      </c>
    </row>
    <row r="193" spans="1:10" x14ac:dyDescent="0.15">
      <c r="B193" s="2" t="s">
        <v>619</v>
      </c>
      <c r="C193" s="2" t="s">
        <v>2439</v>
      </c>
      <c r="D193" s="2" t="s">
        <v>2439</v>
      </c>
      <c r="E193" s="2" t="s">
        <v>2439</v>
      </c>
      <c r="F193" s="2" t="s">
        <v>2439</v>
      </c>
      <c r="G193" s="2" t="s">
        <v>2439</v>
      </c>
      <c r="H193" s="2" t="s">
        <v>2438</v>
      </c>
      <c r="I193" s="2" t="s">
        <v>2438</v>
      </c>
      <c r="J193" s="2" t="str">
        <f t="shared" ref="J193:J256" si="3">"{"&amp;IF(C193="o","true","false")&amp;","&amp;IF(D193="o","true","false")&amp;","&amp;IF(E193="o","true","false")&amp;","&amp;IF(F193="o","true","false")&amp;","&amp;IF(G193="o","true","false")&amp;","&amp;IF(H193="o","true","false")&amp;","&amp;IF(I193="o","true","false")&amp;"},"</f>
        <v>{false,false,false,false,false,true,true},</v>
      </c>
    </row>
    <row r="194" spans="1:10" x14ac:dyDescent="0.15">
      <c r="B194" s="2" t="s">
        <v>618</v>
      </c>
      <c r="C194" s="2" t="s">
        <v>2439</v>
      </c>
      <c r="D194" s="2" t="s">
        <v>2439</v>
      </c>
      <c r="E194" s="2" t="s">
        <v>2439</v>
      </c>
      <c r="F194" s="2" t="s">
        <v>2439</v>
      </c>
      <c r="G194" s="2" t="s">
        <v>2439</v>
      </c>
      <c r="H194" s="2" t="s">
        <v>2438</v>
      </c>
      <c r="I194" s="2" t="s">
        <v>2438</v>
      </c>
      <c r="J194" s="2" t="str">
        <f t="shared" si="3"/>
        <v>{false,false,false,false,false,true,true},</v>
      </c>
    </row>
    <row r="195" spans="1:10" x14ac:dyDescent="0.15">
      <c r="B195" s="2" t="s">
        <v>617</v>
      </c>
      <c r="C195" s="2" t="s">
        <v>2439</v>
      </c>
      <c r="D195" s="2" t="s">
        <v>2439</v>
      </c>
      <c r="E195" s="2" t="s">
        <v>2439</v>
      </c>
      <c r="F195" s="2" t="s">
        <v>2439</v>
      </c>
      <c r="G195" s="2" t="s">
        <v>2439</v>
      </c>
      <c r="H195" s="2" t="s">
        <v>2438</v>
      </c>
      <c r="I195" s="2" t="s">
        <v>2438</v>
      </c>
      <c r="J195" s="2" t="str">
        <f t="shared" si="3"/>
        <v>{false,false,false,false,false,true,true},</v>
      </c>
    </row>
    <row r="196" spans="1:10" x14ac:dyDescent="0.15">
      <c r="B196" s="2" t="s">
        <v>616</v>
      </c>
      <c r="C196" s="2" t="s">
        <v>2439</v>
      </c>
      <c r="D196" s="2" t="s">
        <v>2439</v>
      </c>
      <c r="E196" s="2" t="s">
        <v>2439</v>
      </c>
      <c r="F196" s="2" t="s">
        <v>2439</v>
      </c>
      <c r="G196" s="2" t="s">
        <v>2439</v>
      </c>
      <c r="H196" s="2" t="s">
        <v>2438</v>
      </c>
      <c r="I196" s="2" t="s">
        <v>2438</v>
      </c>
      <c r="J196" s="2" t="str">
        <f t="shared" si="3"/>
        <v>{false,false,false,false,false,true,true},</v>
      </c>
    </row>
    <row r="197" spans="1:10" x14ac:dyDescent="0.15">
      <c r="B197" s="2" t="s">
        <v>615</v>
      </c>
      <c r="C197" s="2" t="s">
        <v>2439</v>
      </c>
      <c r="D197" s="2" t="s">
        <v>2439</v>
      </c>
      <c r="E197" s="2" t="s">
        <v>2439</v>
      </c>
      <c r="F197" s="2" t="s">
        <v>2439</v>
      </c>
      <c r="G197" s="2" t="s">
        <v>2439</v>
      </c>
      <c r="H197" s="2" t="s">
        <v>2438</v>
      </c>
      <c r="I197" s="2" t="s">
        <v>2438</v>
      </c>
      <c r="J197" s="2" t="str">
        <f t="shared" si="3"/>
        <v>{false,false,false,false,false,true,true},</v>
      </c>
    </row>
    <row r="198" spans="1:10" x14ac:dyDescent="0.15">
      <c r="B198" s="2" t="s">
        <v>614</v>
      </c>
      <c r="C198" s="2" t="s">
        <v>2439</v>
      </c>
      <c r="D198" s="2" t="s">
        <v>2439</v>
      </c>
      <c r="E198" s="2" t="s">
        <v>2439</v>
      </c>
      <c r="F198" s="2" t="s">
        <v>2439</v>
      </c>
      <c r="G198" s="2" t="s">
        <v>2439</v>
      </c>
      <c r="H198" s="2" t="s">
        <v>2438</v>
      </c>
      <c r="I198" s="2" t="s">
        <v>2438</v>
      </c>
      <c r="J198" s="2" t="str">
        <f t="shared" si="3"/>
        <v>{false,false,false,false,false,true,true},</v>
      </c>
    </row>
    <row r="199" spans="1:10" x14ac:dyDescent="0.15">
      <c r="B199" s="2" t="s">
        <v>613</v>
      </c>
      <c r="C199" s="2" t="s">
        <v>2439</v>
      </c>
      <c r="D199" s="2" t="s">
        <v>2439</v>
      </c>
      <c r="E199" s="2" t="s">
        <v>2439</v>
      </c>
      <c r="F199" s="2" t="s">
        <v>2439</v>
      </c>
      <c r="G199" s="2" t="s">
        <v>2439</v>
      </c>
      <c r="H199" s="2" t="s">
        <v>2438</v>
      </c>
      <c r="I199" s="2" t="s">
        <v>2438</v>
      </c>
      <c r="J199" s="2" t="str">
        <f t="shared" si="3"/>
        <v>{false,false,false,false,false,true,true},</v>
      </c>
    </row>
    <row r="200" spans="1:10" x14ac:dyDescent="0.15">
      <c r="B200" s="2" t="s">
        <v>2466</v>
      </c>
      <c r="C200" s="2" t="s">
        <v>2451</v>
      </c>
      <c r="D200" s="2" t="s">
        <v>2451</v>
      </c>
      <c r="E200" s="2" t="s">
        <v>2451</v>
      </c>
      <c r="F200" s="2" t="s">
        <v>2451</v>
      </c>
      <c r="G200" s="2" t="s">
        <v>2451</v>
      </c>
      <c r="H200" s="2" t="s">
        <v>2450</v>
      </c>
      <c r="I200" s="2" t="s">
        <v>2450</v>
      </c>
      <c r="J200" s="2" t="str">
        <f t="shared" si="3"/>
        <v>{false,false,false,false,false,true,true},</v>
      </c>
    </row>
    <row r="201" spans="1:10" x14ac:dyDescent="0.15">
      <c r="A201" s="2" t="s">
        <v>2465</v>
      </c>
      <c r="B201" s="2" t="s">
        <v>611</v>
      </c>
      <c r="C201" s="2" t="s">
        <v>2439</v>
      </c>
      <c r="D201" s="2" t="s">
        <v>2439</v>
      </c>
      <c r="E201" s="2" t="s">
        <v>2439</v>
      </c>
      <c r="F201" s="2" t="s">
        <v>2439</v>
      </c>
      <c r="G201" s="2" t="s">
        <v>2439</v>
      </c>
      <c r="H201" s="2" t="s">
        <v>2438</v>
      </c>
      <c r="I201" s="2" t="s">
        <v>2438</v>
      </c>
      <c r="J201" s="2" t="str">
        <f t="shared" si="3"/>
        <v>{false,false,false,false,false,true,true},</v>
      </c>
    </row>
    <row r="202" spans="1:10" x14ac:dyDescent="0.15">
      <c r="B202" s="2" t="s">
        <v>610</v>
      </c>
      <c r="C202" s="2" t="s">
        <v>2439</v>
      </c>
      <c r="D202" s="2" t="s">
        <v>2439</v>
      </c>
      <c r="E202" s="2" t="s">
        <v>2439</v>
      </c>
      <c r="F202" s="2" t="s">
        <v>2439</v>
      </c>
      <c r="G202" s="2" t="s">
        <v>2439</v>
      </c>
      <c r="H202" s="2" t="s">
        <v>2438</v>
      </c>
      <c r="I202" s="2" t="s">
        <v>2438</v>
      </c>
      <c r="J202" s="2" t="str">
        <f t="shared" si="3"/>
        <v>{false,false,false,false,false,true,true},</v>
      </c>
    </row>
    <row r="203" spans="1:10" x14ac:dyDescent="0.15">
      <c r="B203" s="2" t="s">
        <v>609</v>
      </c>
      <c r="C203" s="2" t="s">
        <v>2439</v>
      </c>
      <c r="D203" s="2" t="s">
        <v>2439</v>
      </c>
      <c r="E203" s="2" t="s">
        <v>2439</v>
      </c>
      <c r="F203" s="2" t="s">
        <v>2439</v>
      </c>
      <c r="G203" s="2" t="s">
        <v>2439</v>
      </c>
      <c r="H203" s="2" t="s">
        <v>2438</v>
      </c>
      <c r="I203" s="2" t="s">
        <v>2438</v>
      </c>
      <c r="J203" s="2" t="str">
        <f t="shared" si="3"/>
        <v>{false,false,false,false,false,true,true},</v>
      </c>
    </row>
    <row r="204" spans="1:10" x14ac:dyDescent="0.15">
      <c r="B204" s="2" t="s">
        <v>608</v>
      </c>
      <c r="C204" s="2" t="s">
        <v>2439</v>
      </c>
      <c r="D204" s="2" t="s">
        <v>2439</v>
      </c>
      <c r="E204" s="2" t="s">
        <v>2439</v>
      </c>
      <c r="F204" s="2" t="s">
        <v>2439</v>
      </c>
      <c r="G204" s="2" t="s">
        <v>2439</v>
      </c>
      <c r="H204" s="2" t="s">
        <v>2438</v>
      </c>
      <c r="I204" s="2" t="s">
        <v>2438</v>
      </c>
      <c r="J204" s="2" t="str">
        <f t="shared" si="3"/>
        <v>{false,false,false,false,false,true,true},</v>
      </c>
    </row>
    <row r="205" spans="1:10" x14ac:dyDescent="0.15">
      <c r="B205" s="2" t="s">
        <v>607</v>
      </c>
      <c r="C205" s="2" t="s">
        <v>2439</v>
      </c>
      <c r="D205" s="2" t="s">
        <v>2439</v>
      </c>
      <c r="E205" s="2" t="s">
        <v>2439</v>
      </c>
      <c r="F205" s="2" t="s">
        <v>2439</v>
      </c>
      <c r="G205" s="2" t="s">
        <v>2439</v>
      </c>
      <c r="H205" s="2" t="s">
        <v>2438</v>
      </c>
      <c r="I205" s="2" t="s">
        <v>2438</v>
      </c>
      <c r="J205" s="2" t="str">
        <f t="shared" si="3"/>
        <v>{false,false,false,false,false,true,true},</v>
      </c>
    </row>
    <row r="206" spans="1:10" x14ac:dyDescent="0.15">
      <c r="B206" s="2" t="s">
        <v>606</v>
      </c>
      <c r="C206" s="2" t="s">
        <v>2439</v>
      </c>
      <c r="D206" s="2" t="s">
        <v>2439</v>
      </c>
      <c r="E206" s="2" t="s">
        <v>2439</v>
      </c>
      <c r="F206" s="2" t="s">
        <v>2439</v>
      </c>
      <c r="G206" s="2" t="s">
        <v>2439</v>
      </c>
      <c r="H206" s="2" t="s">
        <v>2438</v>
      </c>
      <c r="I206" s="2" t="s">
        <v>2438</v>
      </c>
      <c r="J206" s="2" t="str">
        <f t="shared" si="3"/>
        <v>{false,false,false,false,false,true,true},</v>
      </c>
    </row>
    <row r="207" spans="1:10" x14ac:dyDescent="0.15">
      <c r="B207" s="2" t="s">
        <v>605</v>
      </c>
      <c r="C207" s="2" t="s">
        <v>2439</v>
      </c>
      <c r="D207" s="2" t="s">
        <v>2439</v>
      </c>
      <c r="E207" s="2" t="s">
        <v>2439</v>
      </c>
      <c r="F207" s="2" t="s">
        <v>2439</v>
      </c>
      <c r="G207" s="2" t="s">
        <v>2439</v>
      </c>
      <c r="H207" s="2" t="s">
        <v>2438</v>
      </c>
      <c r="I207" s="2" t="s">
        <v>2438</v>
      </c>
      <c r="J207" s="2" t="str">
        <f t="shared" si="3"/>
        <v>{false,false,false,false,false,true,true},</v>
      </c>
    </row>
    <row r="208" spans="1:10" x14ac:dyDescent="0.15">
      <c r="B208" s="2" t="s">
        <v>604</v>
      </c>
      <c r="C208" s="2" t="s">
        <v>2439</v>
      </c>
      <c r="D208" s="2" t="s">
        <v>2439</v>
      </c>
      <c r="E208" s="2" t="s">
        <v>2439</v>
      </c>
      <c r="F208" s="2" t="s">
        <v>2439</v>
      </c>
      <c r="G208" s="2" t="s">
        <v>2439</v>
      </c>
      <c r="H208" s="2" t="s">
        <v>2438</v>
      </c>
      <c r="I208" s="2" t="s">
        <v>2438</v>
      </c>
      <c r="J208" s="2" t="str">
        <f t="shared" si="3"/>
        <v>{false,false,false,false,false,true,true},</v>
      </c>
    </row>
    <row r="209" spans="1:10" x14ac:dyDescent="0.15">
      <c r="B209" s="2" t="s">
        <v>603</v>
      </c>
      <c r="C209" s="2" t="s">
        <v>2439</v>
      </c>
      <c r="D209" s="2" t="s">
        <v>2439</v>
      </c>
      <c r="E209" s="2" t="s">
        <v>2439</v>
      </c>
      <c r="F209" s="2" t="s">
        <v>2439</v>
      </c>
      <c r="G209" s="2" t="s">
        <v>2439</v>
      </c>
      <c r="H209" s="2" t="s">
        <v>2438</v>
      </c>
      <c r="I209" s="2" t="s">
        <v>2438</v>
      </c>
      <c r="J209" s="2" t="str">
        <f t="shared" si="3"/>
        <v>{false,false,false,false,false,true,true},</v>
      </c>
    </row>
    <row r="210" spans="1:10" x14ac:dyDescent="0.15">
      <c r="B210" s="2" t="s">
        <v>602</v>
      </c>
      <c r="C210" s="2" t="s">
        <v>2439</v>
      </c>
      <c r="D210" s="2" t="s">
        <v>2439</v>
      </c>
      <c r="E210" s="2" t="s">
        <v>2439</v>
      </c>
      <c r="F210" s="2" t="s">
        <v>2439</v>
      </c>
      <c r="G210" s="2" t="s">
        <v>2439</v>
      </c>
      <c r="H210" s="2" t="s">
        <v>2438</v>
      </c>
      <c r="I210" s="2" t="s">
        <v>2438</v>
      </c>
      <c r="J210" s="2" t="str">
        <f t="shared" si="3"/>
        <v>{false,false,false,false,false,true,true},</v>
      </c>
    </row>
    <row r="211" spans="1:10" x14ac:dyDescent="0.15">
      <c r="B211" s="2" t="s">
        <v>601</v>
      </c>
      <c r="C211" s="2" t="s">
        <v>2439</v>
      </c>
      <c r="D211" s="2" t="s">
        <v>2439</v>
      </c>
      <c r="E211" s="2" t="s">
        <v>2439</v>
      </c>
      <c r="F211" s="2" t="s">
        <v>2439</v>
      </c>
      <c r="G211" s="2" t="s">
        <v>2439</v>
      </c>
      <c r="H211" s="2" t="s">
        <v>2438</v>
      </c>
      <c r="I211" s="2" t="s">
        <v>2438</v>
      </c>
      <c r="J211" s="2" t="str">
        <f t="shared" si="3"/>
        <v>{false,false,false,false,false,true,true},</v>
      </c>
    </row>
    <row r="212" spans="1:10" x14ac:dyDescent="0.15">
      <c r="B212" s="2" t="s">
        <v>600</v>
      </c>
      <c r="C212" s="2" t="s">
        <v>2439</v>
      </c>
      <c r="D212" s="2" t="s">
        <v>2439</v>
      </c>
      <c r="E212" s="2" t="s">
        <v>2439</v>
      </c>
      <c r="F212" s="2" t="s">
        <v>2439</v>
      </c>
      <c r="G212" s="2" t="s">
        <v>2439</v>
      </c>
      <c r="H212" s="2" t="s">
        <v>2438</v>
      </c>
      <c r="I212" s="2" t="s">
        <v>2438</v>
      </c>
      <c r="J212" s="2" t="str">
        <f t="shared" si="3"/>
        <v>{false,false,false,false,false,true,true},</v>
      </c>
    </row>
    <row r="213" spans="1:10" x14ac:dyDescent="0.15">
      <c r="B213" s="2" t="s">
        <v>599</v>
      </c>
      <c r="C213" s="2" t="s">
        <v>2439</v>
      </c>
      <c r="D213" s="2" t="s">
        <v>2439</v>
      </c>
      <c r="E213" s="2" t="s">
        <v>2439</v>
      </c>
      <c r="F213" s="2" t="s">
        <v>2439</v>
      </c>
      <c r="G213" s="2" t="s">
        <v>2439</v>
      </c>
      <c r="H213" s="2" t="s">
        <v>2438</v>
      </c>
      <c r="I213" s="2" t="s">
        <v>2438</v>
      </c>
      <c r="J213" s="2" t="str">
        <f t="shared" si="3"/>
        <v>{false,false,false,false,false,true,true},</v>
      </c>
    </row>
    <row r="214" spans="1:10" x14ac:dyDescent="0.15">
      <c r="B214" s="2" t="s">
        <v>598</v>
      </c>
      <c r="C214" s="2" t="s">
        <v>2439</v>
      </c>
      <c r="D214" s="2" t="s">
        <v>2439</v>
      </c>
      <c r="E214" s="2" t="s">
        <v>2439</v>
      </c>
      <c r="F214" s="2" t="s">
        <v>2439</v>
      </c>
      <c r="G214" s="2" t="s">
        <v>2439</v>
      </c>
      <c r="H214" s="2" t="s">
        <v>2438</v>
      </c>
      <c r="I214" s="2" t="s">
        <v>2438</v>
      </c>
      <c r="J214" s="2" t="str">
        <f t="shared" si="3"/>
        <v>{false,false,false,false,false,true,true},</v>
      </c>
    </row>
    <row r="215" spans="1:10" x14ac:dyDescent="0.15">
      <c r="B215" s="2" t="s">
        <v>597</v>
      </c>
      <c r="C215" s="2" t="s">
        <v>2439</v>
      </c>
      <c r="D215" s="2" t="s">
        <v>2439</v>
      </c>
      <c r="E215" s="2" t="s">
        <v>2439</v>
      </c>
      <c r="F215" s="2" t="s">
        <v>2439</v>
      </c>
      <c r="G215" s="2" t="s">
        <v>2439</v>
      </c>
      <c r="H215" s="2" t="s">
        <v>2438</v>
      </c>
      <c r="I215" s="2" t="s">
        <v>2438</v>
      </c>
      <c r="J215" s="2" t="str">
        <f t="shared" si="3"/>
        <v>{false,false,false,false,false,true,true},</v>
      </c>
    </row>
    <row r="216" spans="1:10" x14ac:dyDescent="0.15">
      <c r="B216" s="2" t="s">
        <v>2464</v>
      </c>
      <c r="C216" s="2" t="s">
        <v>2451</v>
      </c>
      <c r="D216" s="2" t="s">
        <v>2451</v>
      </c>
      <c r="E216" s="2" t="s">
        <v>2451</v>
      </c>
      <c r="F216" s="2" t="s">
        <v>2451</v>
      </c>
      <c r="G216" s="2" t="s">
        <v>2451</v>
      </c>
      <c r="H216" s="2" t="s">
        <v>2450</v>
      </c>
      <c r="I216" s="2" t="s">
        <v>2450</v>
      </c>
      <c r="J216" s="2" t="str">
        <f t="shared" si="3"/>
        <v>{false,false,false,false,false,true,true},</v>
      </c>
    </row>
    <row r="217" spans="1:10" x14ac:dyDescent="0.15">
      <c r="A217" s="2" t="s">
        <v>2463</v>
      </c>
      <c r="B217" s="2" t="s">
        <v>594</v>
      </c>
      <c r="C217" s="2" t="s">
        <v>2438</v>
      </c>
      <c r="D217" s="2" t="s">
        <v>2438</v>
      </c>
      <c r="E217" s="2" t="s">
        <v>2438</v>
      </c>
      <c r="F217" s="2" t="s">
        <v>2438</v>
      </c>
      <c r="G217" s="2" t="s">
        <v>2438</v>
      </c>
      <c r="H217" s="2" t="s">
        <v>2438</v>
      </c>
      <c r="I217" s="2" t="s">
        <v>2438</v>
      </c>
      <c r="J217" s="2" t="str">
        <f t="shared" si="3"/>
        <v>{true,true,true,true,true,true,true},</v>
      </c>
    </row>
    <row r="218" spans="1:10" x14ac:dyDescent="0.15">
      <c r="B218" s="2" t="s">
        <v>593</v>
      </c>
      <c r="C218" s="2" t="s">
        <v>2438</v>
      </c>
      <c r="D218" s="2" t="s">
        <v>2438</v>
      </c>
      <c r="E218" s="2" t="s">
        <v>2438</v>
      </c>
      <c r="F218" s="2" t="s">
        <v>2438</v>
      </c>
      <c r="G218" s="2" t="s">
        <v>2438</v>
      </c>
      <c r="H218" s="2" t="s">
        <v>2438</v>
      </c>
      <c r="I218" s="2" t="s">
        <v>2438</v>
      </c>
      <c r="J218" s="2" t="str">
        <f t="shared" si="3"/>
        <v>{true,true,true,true,true,true,true},</v>
      </c>
    </row>
    <row r="219" spans="1:10" x14ac:dyDescent="0.15">
      <c r="B219" s="2" t="s">
        <v>592</v>
      </c>
      <c r="C219" s="2" t="s">
        <v>2438</v>
      </c>
      <c r="D219" s="2" t="s">
        <v>2438</v>
      </c>
      <c r="E219" s="2" t="s">
        <v>2438</v>
      </c>
      <c r="F219" s="2" t="s">
        <v>2438</v>
      </c>
      <c r="G219" s="2" t="s">
        <v>2438</v>
      </c>
      <c r="H219" s="2" t="s">
        <v>2438</v>
      </c>
      <c r="I219" s="2" t="s">
        <v>2438</v>
      </c>
      <c r="J219" s="2" t="str">
        <f t="shared" si="3"/>
        <v>{true,true,true,true,true,true,true},</v>
      </c>
    </row>
    <row r="220" spans="1:10" x14ac:dyDescent="0.15">
      <c r="B220" s="2" t="s">
        <v>420</v>
      </c>
      <c r="C220" s="2" t="s">
        <v>2439</v>
      </c>
      <c r="D220" s="2" t="s">
        <v>2439</v>
      </c>
      <c r="E220" s="2" t="s">
        <v>2439</v>
      </c>
      <c r="F220" s="2" t="s">
        <v>2439</v>
      </c>
      <c r="G220" s="2" t="s">
        <v>2439</v>
      </c>
      <c r="H220" s="2" t="s">
        <v>2438</v>
      </c>
      <c r="I220" s="2" t="s">
        <v>2438</v>
      </c>
      <c r="J220" s="2" t="str">
        <f t="shared" si="3"/>
        <v>{false,false,false,false,false,true,true},</v>
      </c>
    </row>
    <row r="221" spans="1:10" x14ac:dyDescent="0.15">
      <c r="B221" s="2" t="s">
        <v>591</v>
      </c>
      <c r="C221" s="2" t="s">
        <v>2438</v>
      </c>
      <c r="D221" s="2" t="s">
        <v>2438</v>
      </c>
      <c r="E221" s="2" t="s">
        <v>2438</v>
      </c>
      <c r="F221" s="2" t="s">
        <v>2438</v>
      </c>
      <c r="G221" s="2" t="s">
        <v>2438</v>
      </c>
      <c r="H221" s="2" t="s">
        <v>2438</v>
      </c>
      <c r="I221" s="2" t="s">
        <v>2438</v>
      </c>
      <c r="J221" s="2" t="str">
        <f t="shared" si="3"/>
        <v>{true,true,true,true,true,true,true},</v>
      </c>
    </row>
    <row r="222" spans="1:10" x14ac:dyDescent="0.15">
      <c r="B222" s="2" t="s">
        <v>590</v>
      </c>
      <c r="C222" s="2" t="s">
        <v>2438</v>
      </c>
      <c r="D222" s="2" t="s">
        <v>2438</v>
      </c>
      <c r="E222" s="2" t="s">
        <v>2438</v>
      </c>
      <c r="F222" s="2" t="s">
        <v>2438</v>
      </c>
      <c r="G222" s="2" t="s">
        <v>2438</v>
      </c>
      <c r="H222" s="2" t="s">
        <v>2438</v>
      </c>
      <c r="I222" s="2" t="s">
        <v>2438</v>
      </c>
      <c r="J222" s="2" t="str">
        <f t="shared" si="3"/>
        <v>{true,true,true,true,true,true,true},</v>
      </c>
    </row>
    <row r="223" spans="1:10" x14ac:dyDescent="0.15">
      <c r="B223" s="2" t="s">
        <v>589</v>
      </c>
      <c r="C223" s="2" t="s">
        <v>2438</v>
      </c>
      <c r="D223" s="2" t="s">
        <v>2438</v>
      </c>
      <c r="E223" s="2" t="s">
        <v>2438</v>
      </c>
      <c r="F223" s="2" t="s">
        <v>2438</v>
      </c>
      <c r="G223" s="2" t="s">
        <v>2438</v>
      </c>
      <c r="H223" s="2" t="s">
        <v>2438</v>
      </c>
      <c r="I223" s="2" t="s">
        <v>2438</v>
      </c>
      <c r="J223" s="2" t="str">
        <f t="shared" si="3"/>
        <v>{true,true,true,true,true,true,true},</v>
      </c>
    </row>
    <row r="224" spans="1:10" x14ac:dyDescent="0.15">
      <c r="B224" s="2" t="s">
        <v>526</v>
      </c>
      <c r="C224" s="2" t="s">
        <v>2439</v>
      </c>
      <c r="D224" s="2" t="s">
        <v>2439</v>
      </c>
      <c r="E224" s="2" t="s">
        <v>2438</v>
      </c>
      <c r="F224" s="2" t="s">
        <v>2438</v>
      </c>
      <c r="G224" s="2" t="s">
        <v>2438</v>
      </c>
      <c r="H224" s="2" t="s">
        <v>2439</v>
      </c>
      <c r="I224" s="2" t="s">
        <v>2439</v>
      </c>
      <c r="J224" s="2" t="str">
        <f t="shared" si="3"/>
        <v>{false,false,true,true,true,false,false},</v>
      </c>
    </row>
    <row r="225" spans="2:10" x14ac:dyDescent="0.15">
      <c r="B225" s="2" t="s">
        <v>525</v>
      </c>
      <c r="C225" s="2" t="s">
        <v>2439</v>
      </c>
      <c r="D225" s="2" t="s">
        <v>2439</v>
      </c>
      <c r="E225" s="2" t="s">
        <v>2438</v>
      </c>
      <c r="F225" s="2" t="s">
        <v>2438</v>
      </c>
      <c r="G225" s="2" t="s">
        <v>2438</v>
      </c>
      <c r="H225" s="2" t="s">
        <v>2439</v>
      </c>
      <c r="I225" s="2" t="s">
        <v>2439</v>
      </c>
      <c r="J225" s="2" t="str">
        <f t="shared" si="3"/>
        <v>{false,false,true,true,true,false,false},</v>
      </c>
    </row>
    <row r="226" spans="2:10" x14ac:dyDescent="0.15">
      <c r="B226" s="2" t="s">
        <v>588</v>
      </c>
      <c r="C226" s="2" t="s">
        <v>2438</v>
      </c>
      <c r="D226" s="2" t="s">
        <v>2438</v>
      </c>
      <c r="E226" s="2" t="s">
        <v>2438</v>
      </c>
      <c r="F226" s="2" t="s">
        <v>2438</v>
      </c>
      <c r="G226" s="2" t="s">
        <v>2438</v>
      </c>
      <c r="H226" s="2" t="s">
        <v>2438</v>
      </c>
      <c r="I226" s="2" t="s">
        <v>2438</v>
      </c>
      <c r="J226" s="2" t="str">
        <f t="shared" si="3"/>
        <v>{true,true,true,true,true,true,true},</v>
      </c>
    </row>
    <row r="227" spans="2:10" x14ac:dyDescent="0.15">
      <c r="B227" s="2" t="s">
        <v>587</v>
      </c>
      <c r="C227" s="2" t="s">
        <v>2438</v>
      </c>
      <c r="D227" s="2" t="s">
        <v>2438</v>
      </c>
      <c r="E227" s="2" t="s">
        <v>2438</v>
      </c>
      <c r="F227" s="2" t="s">
        <v>2438</v>
      </c>
      <c r="G227" s="2" t="s">
        <v>2438</v>
      </c>
      <c r="H227" s="2" t="s">
        <v>2439</v>
      </c>
      <c r="I227" s="2" t="s">
        <v>2439</v>
      </c>
      <c r="J227" s="2" t="str">
        <f t="shared" si="3"/>
        <v>{true,true,true,true,true,false,false},</v>
      </c>
    </row>
    <row r="228" spans="2:10" x14ac:dyDescent="0.15">
      <c r="B228" s="2" t="s">
        <v>450</v>
      </c>
      <c r="C228" s="2" t="s">
        <v>2439</v>
      </c>
      <c r="D228" s="2" t="s">
        <v>2439</v>
      </c>
      <c r="E228" s="2" t="s">
        <v>2439</v>
      </c>
      <c r="F228" s="2" t="s">
        <v>2439</v>
      </c>
      <c r="G228" s="2" t="s">
        <v>2438</v>
      </c>
      <c r="H228" s="2" t="s">
        <v>2439</v>
      </c>
      <c r="I228" s="2" t="s">
        <v>2439</v>
      </c>
      <c r="J228" s="2" t="str">
        <f t="shared" si="3"/>
        <v>{false,false,false,false,true,false,false},</v>
      </c>
    </row>
    <row r="229" spans="2:10" x14ac:dyDescent="0.15">
      <c r="B229" s="2" t="s">
        <v>586</v>
      </c>
      <c r="C229" s="2" t="s">
        <v>2438</v>
      </c>
      <c r="D229" s="2" t="s">
        <v>2438</v>
      </c>
      <c r="E229" s="2" t="s">
        <v>2438</v>
      </c>
      <c r="F229" s="2" t="s">
        <v>2438</v>
      </c>
      <c r="G229" s="2" t="s">
        <v>2438</v>
      </c>
      <c r="H229" s="2" t="s">
        <v>2438</v>
      </c>
      <c r="I229" s="2" t="s">
        <v>2438</v>
      </c>
      <c r="J229" s="2" t="str">
        <f t="shared" si="3"/>
        <v>{true,true,true,true,true,true,true},</v>
      </c>
    </row>
    <row r="230" spans="2:10" x14ac:dyDescent="0.15">
      <c r="B230" s="2" t="s">
        <v>585</v>
      </c>
      <c r="C230" s="2" t="s">
        <v>2438</v>
      </c>
      <c r="D230" s="2" t="s">
        <v>2438</v>
      </c>
      <c r="E230" s="2" t="s">
        <v>2438</v>
      </c>
      <c r="F230" s="2" t="s">
        <v>2438</v>
      </c>
      <c r="G230" s="2" t="s">
        <v>2438</v>
      </c>
      <c r="H230" s="2" t="s">
        <v>2438</v>
      </c>
      <c r="I230" s="2" t="s">
        <v>2438</v>
      </c>
      <c r="J230" s="2" t="str">
        <f t="shared" si="3"/>
        <v>{true,true,true,true,true,true,true},</v>
      </c>
    </row>
    <row r="231" spans="2:10" x14ac:dyDescent="0.15">
      <c r="B231" s="2" t="s">
        <v>584</v>
      </c>
      <c r="C231" s="2" t="s">
        <v>2438</v>
      </c>
      <c r="D231" s="2" t="s">
        <v>2438</v>
      </c>
      <c r="E231" s="2" t="s">
        <v>2438</v>
      </c>
      <c r="F231" s="2" t="s">
        <v>2438</v>
      </c>
      <c r="G231" s="2" t="s">
        <v>2438</v>
      </c>
      <c r="H231" s="2" t="s">
        <v>2438</v>
      </c>
      <c r="I231" s="2" t="s">
        <v>2438</v>
      </c>
      <c r="J231" s="2" t="str">
        <f t="shared" si="3"/>
        <v>{true,true,true,true,true,true,true},</v>
      </c>
    </row>
    <row r="232" spans="2:10" x14ac:dyDescent="0.15">
      <c r="B232" s="2" t="s">
        <v>583</v>
      </c>
      <c r="C232" s="2" t="s">
        <v>2438</v>
      </c>
      <c r="D232" s="2" t="s">
        <v>2438</v>
      </c>
      <c r="E232" s="2" t="s">
        <v>2438</v>
      </c>
      <c r="F232" s="2" t="s">
        <v>2438</v>
      </c>
      <c r="G232" s="2" t="s">
        <v>2438</v>
      </c>
      <c r="H232" s="2" t="s">
        <v>2438</v>
      </c>
      <c r="I232" s="2" t="s">
        <v>2438</v>
      </c>
      <c r="J232" s="2" t="str">
        <f t="shared" si="3"/>
        <v>{true,true,true,true,true,true,true},</v>
      </c>
    </row>
    <row r="233" spans="2:10" x14ac:dyDescent="0.15">
      <c r="B233" s="2" t="s">
        <v>582</v>
      </c>
      <c r="C233" s="2" t="s">
        <v>2438</v>
      </c>
      <c r="D233" s="2" t="s">
        <v>2438</v>
      </c>
      <c r="E233" s="2" t="s">
        <v>2438</v>
      </c>
      <c r="F233" s="2" t="s">
        <v>2438</v>
      </c>
      <c r="G233" s="2" t="s">
        <v>2438</v>
      </c>
      <c r="H233" s="2" t="s">
        <v>2438</v>
      </c>
      <c r="I233" s="2" t="s">
        <v>2438</v>
      </c>
      <c r="J233" s="2" t="str">
        <f t="shared" si="3"/>
        <v>{true,true,true,true,true,true,true},</v>
      </c>
    </row>
    <row r="234" spans="2:10" x14ac:dyDescent="0.15">
      <c r="B234" s="2" t="s">
        <v>581</v>
      </c>
      <c r="C234" s="2" t="s">
        <v>2438</v>
      </c>
      <c r="D234" s="2" t="s">
        <v>2438</v>
      </c>
      <c r="E234" s="2" t="s">
        <v>2438</v>
      </c>
      <c r="F234" s="2" t="s">
        <v>2438</v>
      </c>
      <c r="G234" s="2" t="s">
        <v>2438</v>
      </c>
      <c r="H234" s="2" t="s">
        <v>2438</v>
      </c>
      <c r="I234" s="2" t="s">
        <v>2438</v>
      </c>
      <c r="J234" s="2" t="str">
        <f t="shared" si="3"/>
        <v>{true,true,true,true,true,true,true},</v>
      </c>
    </row>
    <row r="235" spans="2:10" x14ac:dyDescent="0.15">
      <c r="B235" s="2" t="s">
        <v>580</v>
      </c>
      <c r="C235" s="2" t="s">
        <v>2438</v>
      </c>
      <c r="D235" s="2" t="s">
        <v>2438</v>
      </c>
      <c r="E235" s="2" t="s">
        <v>2438</v>
      </c>
      <c r="F235" s="2" t="s">
        <v>2438</v>
      </c>
      <c r="G235" s="2" t="s">
        <v>2438</v>
      </c>
      <c r="H235" s="2" t="s">
        <v>2438</v>
      </c>
      <c r="I235" s="2" t="s">
        <v>2438</v>
      </c>
      <c r="J235" s="2" t="str">
        <f t="shared" si="3"/>
        <v>{true,true,true,true,true,true,true},</v>
      </c>
    </row>
    <row r="236" spans="2:10" x14ac:dyDescent="0.15">
      <c r="B236" s="2" t="s">
        <v>579</v>
      </c>
      <c r="C236" s="2" t="s">
        <v>2438</v>
      </c>
      <c r="D236" s="2" t="s">
        <v>2438</v>
      </c>
      <c r="E236" s="2" t="s">
        <v>2438</v>
      </c>
      <c r="F236" s="2" t="s">
        <v>2438</v>
      </c>
      <c r="G236" s="2" t="s">
        <v>2438</v>
      </c>
      <c r="H236" s="2" t="s">
        <v>2438</v>
      </c>
      <c r="I236" s="2" t="s">
        <v>2438</v>
      </c>
      <c r="J236" s="2" t="str">
        <f t="shared" si="3"/>
        <v>{true,true,true,true,true,true,true},</v>
      </c>
    </row>
    <row r="237" spans="2:10" x14ac:dyDescent="0.15">
      <c r="B237" s="2" t="s">
        <v>578</v>
      </c>
      <c r="C237" s="2" t="s">
        <v>2438</v>
      </c>
      <c r="D237" s="2" t="s">
        <v>2438</v>
      </c>
      <c r="E237" s="2" t="s">
        <v>2438</v>
      </c>
      <c r="F237" s="2" t="s">
        <v>2438</v>
      </c>
      <c r="G237" s="2" t="s">
        <v>2438</v>
      </c>
      <c r="H237" s="2" t="s">
        <v>2438</v>
      </c>
      <c r="I237" s="2" t="s">
        <v>2438</v>
      </c>
      <c r="J237" s="2" t="str">
        <f t="shared" si="3"/>
        <v>{true,true,true,true,true,true,true},</v>
      </c>
    </row>
    <row r="238" spans="2:10" x14ac:dyDescent="0.15">
      <c r="B238" s="2" t="s">
        <v>577</v>
      </c>
      <c r="C238" s="2" t="s">
        <v>2438</v>
      </c>
      <c r="D238" s="2" t="s">
        <v>2438</v>
      </c>
      <c r="E238" s="2" t="s">
        <v>2438</v>
      </c>
      <c r="F238" s="2" t="s">
        <v>2438</v>
      </c>
      <c r="G238" s="2" t="s">
        <v>2438</v>
      </c>
      <c r="H238" s="2" t="s">
        <v>2438</v>
      </c>
      <c r="I238" s="2" t="s">
        <v>2438</v>
      </c>
      <c r="J238" s="2" t="str">
        <f t="shared" si="3"/>
        <v>{true,true,true,true,true,true,true},</v>
      </c>
    </row>
    <row r="239" spans="2:10" x14ac:dyDescent="0.15">
      <c r="B239" s="2" t="s">
        <v>576</v>
      </c>
      <c r="C239" s="2" t="s">
        <v>2438</v>
      </c>
      <c r="D239" s="2" t="s">
        <v>2438</v>
      </c>
      <c r="E239" s="2" t="s">
        <v>2438</v>
      </c>
      <c r="F239" s="2" t="s">
        <v>2438</v>
      </c>
      <c r="G239" s="2" t="s">
        <v>2438</v>
      </c>
      <c r="H239" s="2" t="s">
        <v>2438</v>
      </c>
      <c r="I239" s="2" t="s">
        <v>2438</v>
      </c>
      <c r="J239" s="2" t="str">
        <f t="shared" si="3"/>
        <v>{true,true,true,true,true,true,true},</v>
      </c>
    </row>
    <row r="240" spans="2:10" x14ac:dyDescent="0.15">
      <c r="B240" s="2" t="s">
        <v>575</v>
      </c>
      <c r="C240" s="2" t="s">
        <v>2438</v>
      </c>
      <c r="D240" s="2" t="s">
        <v>2438</v>
      </c>
      <c r="E240" s="2" t="s">
        <v>2438</v>
      </c>
      <c r="F240" s="2" t="s">
        <v>2438</v>
      </c>
      <c r="G240" s="2" t="s">
        <v>2438</v>
      </c>
      <c r="H240" s="2" t="s">
        <v>2438</v>
      </c>
      <c r="I240" s="2" t="s">
        <v>2438</v>
      </c>
      <c r="J240" s="2" t="str">
        <f t="shared" si="3"/>
        <v>{true,true,true,true,true,true,true},</v>
      </c>
    </row>
    <row r="241" spans="2:10" x14ac:dyDescent="0.15">
      <c r="B241" s="2" t="s">
        <v>419</v>
      </c>
      <c r="C241" s="2" t="s">
        <v>2439</v>
      </c>
      <c r="D241" s="2" t="s">
        <v>2439</v>
      </c>
      <c r="E241" s="2" t="s">
        <v>2439</v>
      </c>
      <c r="F241" s="2" t="s">
        <v>2439</v>
      </c>
      <c r="G241" s="2" t="s">
        <v>2439</v>
      </c>
      <c r="H241" s="2" t="s">
        <v>2438</v>
      </c>
      <c r="I241" s="2" t="s">
        <v>2438</v>
      </c>
      <c r="J241" s="2" t="str">
        <f t="shared" si="3"/>
        <v>{false,false,false,false,false,true,true},</v>
      </c>
    </row>
    <row r="242" spans="2:10" x14ac:dyDescent="0.15">
      <c r="B242" s="2" t="s">
        <v>574</v>
      </c>
      <c r="C242" s="2" t="s">
        <v>2438</v>
      </c>
      <c r="D242" s="2" t="s">
        <v>2438</v>
      </c>
      <c r="E242" s="2" t="s">
        <v>2438</v>
      </c>
      <c r="F242" s="2" t="s">
        <v>2438</v>
      </c>
      <c r="G242" s="2" t="s">
        <v>2438</v>
      </c>
      <c r="H242" s="2" t="s">
        <v>2438</v>
      </c>
      <c r="I242" s="2" t="s">
        <v>2438</v>
      </c>
      <c r="J242" s="2" t="str">
        <f t="shared" si="3"/>
        <v>{true,true,true,true,true,true,true},</v>
      </c>
    </row>
    <row r="243" spans="2:10" x14ac:dyDescent="0.15">
      <c r="B243" s="2" t="s">
        <v>573</v>
      </c>
      <c r="C243" s="2" t="s">
        <v>2438</v>
      </c>
      <c r="D243" s="2" t="s">
        <v>2438</v>
      </c>
      <c r="E243" s="2" t="s">
        <v>2438</v>
      </c>
      <c r="F243" s="2" t="s">
        <v>2438</v>
      </c>
      <c r="G243" s="2" t="s">
        <v>2438</v>
      </c>
      <c r="H243" s="2" t="s">
        <v>2439</v>
      </c>
      <c r="I243" s="2" t="s">
        <v>2439</v>
      </c>
      <c r="J243" s="2" t="str">
        <f t="shared" si="3"/>
        <v>{true,true,true,true,true,false,false},</v>
      </c>
    </row>
    <row r="244" spans="2:10" x14ac:dyDescent="0.15">
      <c r="B244" s="2" t="s">
        <v>418</v>
      </c>
      <c r="C244" s="2" t="s">
        <v>2439</v>
      </c>
      <c r="D244" s="2" t="s">
        <v>2439</v>
      </c>
      <c r="E244" s="2" t="s">
        <v>2439</v>
      </c>
      <c r="F244" s="2" t="s">
        <v>2439</v>
      </c>
      <c r="G244" s="2" t="s">
        <v>2439</v>
      </c>
      <c r="H244" s="2" t="s">
        <v>2438</v>
      </c>
      <c r="I244" s="2" t="s">
        <v>2438</v>
      </c>
      <c r="J244" s="2" t="str">
        <f t="shared" si="3"/>
        <v>{false,false,false,false,false,true,true},</v>
      </c>
    </row>
    <row r="245" spans="2:10" x14ac:dyDescent="0.15">
      <c r="B245" s="2" t="s">
        <v>417</v>
      </c>
      <c r="C245" s="2" t="s">
        <v>2439</v>
      </c>
      <c r="D245" s="2" t="s">
        <v>2439</v>
      </c>
      <c r="E245" s="2" t="s">
        <v>2439</v>
      </c>
      <c r="F245" s="2" t="s">
        <v>2439</v>
      </c>
      <c r="G245" s="2" t="s">
        <v>2439</v>
      </c>
      <c r="H245" s="2" t="s">
        <v>2438</v>
      </c>
      <c r="I245" s="2" t="s">
        <v>2438</v>
      </c>
      <c r="J245" s="2" t="str">
        <f t="shared" si="3"/>
        <v>{false,false,false,false,false,true,true},</v>
      </c>
    </row>
    <row r="246" spans="2:10" x14ac:dyDescent="0.15">
      <c r="B246" s="2" t="s">
        <v>416</v>
      </c>
      <c r="C246" s="2" t="s">
        <v>2439</v>
      </c>
      <c r="D246" s="2" t="s">
        <v>2439</v>
      </c>
      <c r="E246" s="2" t="s">
        <v>2439</v>
      </c>
      <c r="F246" s="2" t="s">
        <v>2439</v>
      </c>
      <c r="G246" s="2" t="s">
        <v>2439</v>
      </c>
      <c r="H246" s="2" t="s">
        <v>2438</v>
      </c>
      <c r="I246" s="2" t="s">
        <v>2438</v>
      </c>
      <c r="J246" s="2" t="str">
        <f t="shared" si="3"/>
        <v>{false,false,false,false,false,true,true},</v>
      </c>
    </row>
    <row r="247" spans="2:10" x14ac:dyDescent="0.15">
      <c r="B247" s="2" t="s">
        <v>415</v>
      </c>
      <c r="C247" s="2" t="s">
        <v>2439</v>
      </c>
      <c r="D247" s="2" t="s">
        <v>2439</v>
      </c>
      <c r="E247" s="2" t="s">
        <v>2439</v>
      </c>
      <c r="F247" s="2" t="s">
        <v>2439</v>
      </c>
      <c r="G247" s="2" t="s">
        <v>2439</v>
      </c>
      <c r="H247" s="2" t="s">
        <v>2438</v>
      </c>
      <c r="I247" s="2" t="s">
        <v>2438</v>
      </c>
      <c r="J247" s="2" t="str">
        <f t="shared" si="3"/>
        <v>{false,false,false,false,false,true,true},</v>
      </c>
    </row>
    <row r="248" spans="2:10" x14ac:dyDescent="0.15">
      <c r="B248" s="2" t="s">
        <v>414</v>
      </c>
      <c r="C248" s="2" t="s">
        <v>2439</v>
      </c>
      <c r="D248" s="2" t="s">
        <v>2439</v>
      </c>
      <c r="E248" s="2" t="s">
        <v>2439</v>
      </c>
      <c r="F248" s="2" t="s">
        <v>2439</v>
      </c>
      <c r="G248" s="2" t="s">
        <v>2439</v>
      </c>
      <c r="H248" s="2" t="s">
        <v>2438</v>
      </c>
      <c r="I248" s="2" t="s">
        <v>2438</v>
      </c>
      <c r="J248" s="2" t="str">
        <f t="shared" si="3"/>
        <v>{false,false,false,false,false,true,true},</v>
      </c>
    </row>
    <row r="249" spans="2:10" x14ac:dyDescent="0.15">
      <c r="B249" s="2" t="s">
        <v>413</v>
      </c>
      <c r="C249" s="2" t="s">
        <v>2439</v>
      </c>
      <c r="D249" s="2" t="s">
        <v>2439</v>
      </c>
      <c r="E249" s="2" t="s">
        <v>2439</v>
      </c>
      <c r="F249" s="2" t="s">
        <v>2439</v>
      </c>
      <c r="G249" s="2" t="s">
        <v>2439</v>
      </c>
      <c r="H249" s="2" t="s">
        <v>2438</v>
      </c>
      <c r="I249" s="2" t="s">
        <v>2438</v>
      </c>
      <c r="J249" s="2" t="str">
        <f t="shared" si="3"/>
        <v>{false,false,false,false,false,true,true},</v>
      </c>
    </row>
    <row r="250" spans="2:10" x14ac:dyDescent="0.15">
      <c r="B250" s="2" t="s">
        <v>572</v>
      </c>
      <c r="C250" s="2" t="s">
        <v>2438</v>
      </c>
      <c r="D250" s="2" t="s">
        <v>2438</v>
      </c>
      <c r="E250" s="2" t="s">
        <v>2438</v>
      </c>
      <c r="F250" s="2" t="s">
        <v>2438</v>
      </c>
      <c r="G250" s="2" t="s">
        <v>2438</v>
      </c>
      <c r="H250" s="2" t="s">
        <v>2438</v>
      </c>
      <c r="I250" s="2" t="s">
        <v>2438</v>
      </c>
      <c r="J250" s="2" t="str">
        <f t="shared" si="3"/>
        <v>{true,true,true,true,true,true,true},</v>
      </c>
    </row>
    <row r="251" spans="2:10" x14ac:dyDescent="0.15">
      <c r="B251" s="2" t="s">
        <v>524</v>
      </c>
      <c r="C251" s="2" t="s">
        <v>2439</v>
      </c>
      <c r="D251" s="2" t="s">
        <v>2439</v>
      </c>
      <c r="E251" s="2" t="s">
        <v>2438</v>
      </c>
      <c r="F251" s="2" t="s">
        <v>2438</v>
      </c>
      <c r="G251" s="2" t="s">
        <v>2438</v>
      </c>
      <c r="H251" s="2" t="s">
        <v>2439</v>
      </c>
      <c r="I251" s="2" t="s">
        <v>2439</v>
      </c>
      <c r="J251" s="2" t="str">
        <f t="shared" si="3"/>
        <v>{false,false,true,true,true,false,false},</v>
      </c>
    </row>
    <row r="252" spans="2:10" x14ac:dyDescent="0.15">
      <c r="B252" s="2" t="s">
        <v>571</v>
      </c>
      <c r="C252" s="2" t="s">
        <v>2438</v>
      </c>
      <c r="D252" s="2" t="s">
        <v>2438</v>
      </c>
      <c r="E252" s="2" t="s">
        <v>2438</v>
      </c>
      <c r="F252" s="2" t="s">
        <v>2438</v>
      </c>
      <c r="G252" s="2" t="s">
        <v>2438</v>
      </c>
      <c r="H252" s="2" t="s">
        <v>2438</v>
      </c>
      <c r="I252" s="2" t="s">
        <v>2438</v>
      </c>
      <c r="J252" s="2" t="str">
        <f t="shared" si="3"/>
        <v>{true,true,true,true,true,true,true},</v>
      </c>
    </row>
    <row r="253" spans="2:10" x14ac:dyDescent="0.15">
      <c r="B253" s="2" t="s">
        <v>570</v>
      </c>
      <c r="C253" s="2" t="s">
        <v>2438</v>
      </c>
      <c r="D253" s="2" t="s">
        <v>2438</v>
      </c>
      <c r="E253" s="2" t="s">
        <v>2439</v>
      </c>
      <c r="F253" s="2" t="s">
        <v>2439</v>
      </c>
      <c r="G253" s="2" t="s">
        <v>2439</v>
      </c>
      <c r="H253" s="2" t="s">
        <v>2438</v>
      </c>
      <c r="I253" s="2" t="s">
        <v>2438</v>
      </c>
      <c r="J253" s="2" t="str">
        <f t="shared" si="3"/>
        <v>{true,true,false,false,false,true,true},</v>
      </c>
    </row>
    <row r="254" spans="2:10" x14ac:dyDescent="0.15">
      <c r="B254" s="2" t="s">
        <v>523</v>
      </c>
      <c r="C254" s="2" t="s">
        <v>2439</v>
      </c>
      <c r="D254" s="2" t="s">
        <v>2439</v>
      </c>
      <c r="E254" s="2" t="s">
        <v>2438</v>
      </c>
      <c r="F254" s="2" t="s">
        <v>2438</v>
      </c>
      <c r="G254" s="2" t="s">
        <v>2438</v>
      </c>
      <c r="H254" s="2" t="s">
        <v>2439</v>
      </c>
      <c r="I254" s="2" t="s">
        <v>2439</v>
      </c>
      <c r="J254" s="2" t="str">
        <f t="shared" si="3"/>
        <v>{false,false,true,true,true,false,false},</v>
      </c>
    </row>
    <row r="255" spans="2:10" x14ac:dyDescent="0.15">
      <c r="B255" s="2" t="s">
        <v>569</v>
      </c>
      <c r="C255" s="2" t="s">
        <v>2438</v>
      </c>
      <c r="D255" s="2" t="s">
        <v>2438</v>
      </c>
      <c r="E255" s="2" t="s">
        <v>2438</v>
      </c>
      <c r="F255" s="2" t="s">
        <v>2438</v>
      </c>
      <c r="G255" s="2" t="s">
        <v>2438</v>
      </c>
      <c r="H255" s="2" t="s">
        <v>2438</v>
      </c>
      <c r="I255" s="2" t="s">
        <v>2438</v>
      </c>
      <c r="J255" s="2" t="str">
        <f t="shared" si="3"/>
        <v>{true,true,true,true,true,true,true},</v>
      </c>
    </row>
    <row r="256" spans="2:10" x14ac:dyDescent="0.15">
      <c r="B256" s="2" t="s">
        <v>568</v>
      </c>
      <c r="C256" s="2" t="s">
        <v>2438</v>
      </c>
      <c r="D256" s="2" t="s">
        <v>2438</v>
      </c>
      <c r="E256" s="2" t="s">
        <v>2438</v>
      </c>
      <c r="F256" s="2" t="s">
        <v>2438</v>
      </c>
      <c r="G256" s="2" t="s">
        <v>2438</v>
      </c>
      <c r="H256" s="2" t="s">
        <v>2438</v>
      </c>
      <c r="I256" s="2" t="s">
        <v>2438</v>
      </c>
      <c r="J256" s="2" t="str">
        <f t="shared" si="3"/>
        <v>{true,true,true,true,true,true,true},</v>
      </c>
    </row>
    <row r="257" spans="2:10" x14ac:dyDescent="0.15">
      <c r="B257" s="2" t="s">
        <v>567</v>
      </c>
      <c r="C257" s="2" t="s">
        <v>2438</v>
      </c>
      <c r="D257" s="2" t="s">
        <v>2438</v>
      </c>
      <c r="E257" s="2" t="s">
        <v>2438</v>
      </c>
      <c r="F257" s="2" t="s">
        <v>2438</v>
      </c>
      <c r="G257" s="2" t="s">
        <v>2438</v>
      </c>
      <c r="H257" s="2" t="s">
        <v>2438</v>
      </c>
      <c r="I257" s="2" t="s">
        <v>2438</v>
      </c>
      <c r="J257" s="2" t="str">
        <f t="shared" ref="J257:J320" si="4">"{"&amp;IF(C257="o","true","false")&amp;","&amp;IF(D257="o","true","false")&amp;","&amp;IF(E257="o","true","false")&amp;","&amp;IF(F257="o","true","false")&amp;","&amp;IF(G257="o","true","false")&amp;","&amp;IF(H257="o","true","false")&amp;","&amp;IF(I257="o","true","false")&amp;"},"</f>
        <v>{true,true,true,true,true,true,true},</v>
      </c>
    </row>
    <row r="258" spans="2:10" x14ac:dyDescent="0.15">
      <c r="B258" s="2" t="s">
        <v>566</v>
      </c>
      <c r="C258" s="2" t="s">
        <v>2438</v>
      </c>
      <c r="D258" s="2" t="s">
        <v>2438</v>
      </c>
      <c r="E258" s="2" t="s">
        <v>2438</v>
      </c>
      <c r="F258" s="2" t="s">
        <v>2438</v>
      </c>
      <c r="G258" s="2" t="s">
        <v>2438</v>
      </c>
      <c r="H258" s="2" t="s">
        <v>2438</v>
      </c>
      <c r="I258" s="2" t="s">
        <v>2438</v>
      </c>
      <c r="J258" s="2" t="str">
        <f t="shared" si="4"/>
        <v>{true,true,true,true,true,true,true},</v>
      </c>
    </row>
    <row r="259" spans="2:10" x14ac:dyDescent="0.15">
      <c r="B259" s="2" t="s">
        <v>565</v>
      </c>
      <c r="C259" s="2" t="s">
        <v>2438</v>
      </c>
      <c r="D259" s="2" t="s">
        <v>2438</v>
      </c>
      <c r="E259" s="2" t="s">
        <v>2438</v>
      </c>
      <c r="F259" s="2" t="s">
        <v>2438</v>
      </c>
      <c r="G259" s="2" t="s">
        <v>2438</v>
      </c>
      <c r="H259" s="2" t="s">
        <v>2438</v>
      </c>
      <c r="I259" s="2" t="s">
        <v>2438</v>
      </c>
      <c r="J259" s="2" t="str">
        <f t="shared" si="4"/>
        <v>{true,true,true,true,true,true,true},</v>
      </c>
    </row>
    <row r="260" spans="2:10" x14ac:dyDescent="0.15">
      <c r="B260" s="2" t="s">
        <v>564</v>
      </c>
      <c r="C260" s="2" t="s">
        <v>2438</v>
      </c>
      <c r="D260" s="2" t="s">
        <v>2438</v>
      </c>
      <c r="E260" s="2" t="s">
        <v>2438</v>
      </c>
      <c r="F260" s="2" t="s">
        <v>2438</v>
      </c>
      <c r="G260" s="2" t="s">
        <v>2438</v>
      </c>
      <c r="H260" s="2" t="s">
        <v>2438</v>
      </c>
      <c r="I260" s="2" t="s">
        <v>2438</v>
      </c>
      <c r="J260" s="2" t="str">
        <f t="shared" si="4"/>
        <v>{true,true,true,true,true,true,true},</v>
      </c>
    </row>
    <row r="261" spans="2:10" x14ac:dyDescent="0.15">
      <c r="B261" s="2" t="s">
        <v>563</v>
      </c>
      <c r="C261" s="2" t="s">
        <v>2438</v>
      </c>
      <c r="D261" s="2" t="s">
        <v>2438</v>
      </c>
      <c r="E261" s="2" t="s">
        <v>2438</v>
      </c>
      <c r="F261" s="2" t="s">
        <v>2438</v>
      </c>
      <c r="G261" s="2" t="s">
        <v>2438</v>
      </c>
      <c r="H261" s="2" t="s">
        <v>2438</v>
      </c>
      <c r="I261" s="2" t="s">
        <v>2438</v>
      </c>
      <c r="J261" s="2" t="str">
        <f t="shared" si="4"/>
        <v>{true,true,true,true,true,true,true},</v>
      </c>
    </row>
    <row r="262" spans="2:10" x14ac:dyDescent="0.15">
      <c r="B262" s="2" t="s">
        <v>562</v>
      </c>
      <c r="C262" s="2" t="s">
        <v>2438</v>
      </c>
      <c r="D262" s="2" t="s">
        <v>2438</v>
      </c>
      <c r="E262" s="2" t="s">
        <v>2438</v>
      </c>
      <c r="F262" s="2" t="s">
        <v>2438</v>
      </c>
      <c r="G262" s="2" t="s">
        <v>2438</v>
      </c>
      <c r="H262" s="2" t="s">
        <v>2438</v>
      </c>
      <c r="I262" s="2" t="s">
        <v>2438</v>
      </c>
      <c r="J262" s="2" t="str">
        <f t="shared" si="4"/>
        <v>{true,true,true,true,true,true,true},</v>
      </c>
    </row>
    <row r="263" spans="2:10" x14ac:dyDescent="0.15">
      <c r="B263" s="2" t="s">
        <v>561</v>
      </c>
      <c r="C263" s="2" t="s">
        <v>2438</v>
      </c>
      <c r="D263" s="2" t="s">
        <v>2438</v>
      </c>
      <c r="E263" s="2" t="s">
        <v>2438</v>
      </c>
      <c r="F263" s="2" t="s">
        <v>2438</v>
      </c>
      <c r="G263" s="2" t="s">
        <v>2438</v>
      </c>
      <c r="H263" s="2" t="s">
        <v>2438</v>
      </c>
      <c r="I263" s="2" t="s">
        <v>2438</v>
      </c>
      <c r="J263" s="2" t="str">
        <f t="shared" si="4"/>
        <v>{true,true,true,true,true,true,true},</v>
      </c>
    </row>
    <row r="264" spans="2:10" x14ac:dyDescent="0.15">
      <c r="B264" s="2" t="s">
        <v>560</v>
      </c>
      <c r="C264" s="2" t="s">
        <v>2438</v>
      </c>
      <c r="D264" s="2" t="s">
        <v>2438</v>
      </c>
      <c r="E264" s="2" t="s">
        <v>2438</v>
      </c>
      <c r="F264" s="2" t="s">
        <v>2438</v>
      </c>
      <c r="G264" s="2" t="s">
        <v>2438</v>
      </c>
      <c r="H264" s="2" t="s">
        <v>2438</v>
      </c>
      <c r="I264" s="2" t="s">
        <v>2438</v>
      </c>
      <c r="J264" s="2" t="str">
        <f t="shared" si="4"/>
        <v>{true,true,true,true,true,true,true},</v>
      </c>
    </row>
    <row r="265" spans="2:10" x14ac:dyDescent="0.15">
      <c r="B265" s="2" t="s">
        <v>559</v>
      </c>
      <c r="C265" s="2" t="s">
        <v>2438</v>
      </c>
      <c r="D265" s="2" t="s">
        <v>2438</v>
      </c>
      <c r="E265" s="2" t="s">
        <v>2438</v>
      </c>
      <c r="F265" s="2" t="s">
        <v>2438</v>
      </c>
      <c r="G265" s="2" t="s">
        <v>2438</v>
      </c>
      <c r="H265" s="2" t="s">
        <v>2438</v>
      </c>
      <c r="I265" s="2" t="s">
        <v>2438</v>
      </c>
      <c r="J265" s="2" t="str">
        <f t="shared" si="4"/>
        <v>{true,true,true,true,true,true,true},</v>
      </c>
    </row>
    <row r="266" spans="2:10" x14ac:dyDescent="0.15">
      <c r="B266" s="2" t="s">
        <v>558</v>
      </c>
      <c r="C266" s="2" t="s">
        <v>2438</v>
      </c>
      <c r="D266" s="2" t="s">
        <v>2438</v>
      </c>
      <c r="E266" s="2" t="s">
        <v>2438</v>
      </c>
      <c r="F266" s="2" t="s">
        <v>2438</v>
      </c>
      <c r="G266" s="2" t="s">
        <v>2438</v>
      </c>
      <c r="H266" s="2" t="s">
        <v>2438</v>
      </c>
      <c r="I266" s="2" t="s">
        <v>2438</v>
      </c>
      <c r="J266" s="2" t="str">
        <f t="shared" si="4"/>
        <v>{true,true,true,true,true,true,true},</v>
      </c>
    </row>
    <row r="267" spans="2:10" x14ac:dyDescent="0.15">
      <c r="B267" s="2" t="s">
        <v>557</v>
      </c>
      <c r="C267" s="2" t="s">
        <v>2438</v>
      </c>
      <c r="D267" s="2" t="s">
        <v>2438</v>
      </c>
      <c r="E267" s="2" t="s">
        <v>2438</v>
      </c>
      <c r="F267" s="2" t="s">
        <v>2438</v>
      </c>
      <c r="G267" s="2" t="s">
        <v>2438</v>
      </c>
      <c r="H267" s="2" t="s">
        <v>2438</v>
      </c>
      <c r="I267" s="2" t="s">
        <v>2438</v>
      </c>
      <c r="J267" s="2" t="str">
        <f t="shared" si="4"/>
        <v>{true,true,true,true,true,true,true},</v>
      </c>
    </row>
    <row r="268" spans="2:10" x14ac:dyDescent="0.15">
      <c r="B268" s="2" t="s">
        <v>556</v>
      </c>
      <c r="C268" s="2" t="s">
        <v>2438</v>
      </c>
      <c r="D268" s="2" t="s">
        <v>2438</v>
      </c>
      <c r="E268" s="2" t="s">
        <v>2438</v>
      </c>
      <c r="F268" s="2" t="s">
        <v>2438</v>
      </c>
      <c r="G268" s="2" t="s">
        <v>2438</v>
      </c>
      <c r="H268" s="2" t="s">
        <v>2438</v>
      </c>
      <c r="I268" s="2" t="s">
        <v>2438</v>
      </c>
      <c r="J268" s="2" t="str">
        <f t="shared" si="4"/>
        <v>{true,true,true,true,true,true,true},</v>
      </c>
    </row>
    <row r="269" spans="2:10" x14ac:dyDescent="0.15">
      <c r="B269" s="2" t="s">
        <v>555</v>
      </c>
      <c r="C269" s="2" t="s">
        <v>2438</v>
      </c>
      <c r="D269" s="2" t="s">
        <v>2438</v>
      </c>
      <c r="E269" s="2" t="s">
        <v>2438</v>
      </c>
      <c r="F269" s="2" t="s">
        <v>2438</v>
      </c>
      <c r="G269" s="2" t="s">
        <v>2438</v>
      </c>
      <c r="H269" s="2" t="s">
        <v>2438</v>
      </c>
      <c r="I269" s="2" t="s">
        <v>2438</v>
      </c>
      <c r="J269" s="2" t="str">
        <f t="shared" si="4"/>
        <v>{true,true,true,true,true,true,true},</v>
      </c>
    </row>
    <row r="270" spans="2:10" x14ac:dyDescent="0.15">
      <c r="B270" s="2" t="s">
        <v>412</v>
      </c>
      <c r="C270" s="2" t="s">
        <v>2439</v>
      </c>
      <c r="D270" s="2" t="s">
        <v>2439</v>
      </c>
      <c r="E270" s="2" t="s">
        <v>2439</v>
      </c>
      <c r="F270" s="2" t="s">
        <v>2439</v>
      </c>
      <c r="G270" s="2" t="s">
        <v>2439</v>
      </c>
      <c r="H270" s="2" t="s">
        <v>2438</v>
      </c>
      <c r="I270" s="2" t="s">
        <v>2438</v>
      </c>
      <c r="J270" s="2" t="str">
        <f t="shared" si="4"/>
        <v>{false,false,false,false,false,true,true},</v>
      </c>
    </row>
    <row r="271" spans="2:10" x14ac:dyDescent="0.15">
      <c r="B271" s="2" t="s">
        <v>554</v>
      </c>
      <c r="C271" s="2" t="s">
        <v>2438</v>
      </c>
      <c r="D271" s="2" t="s">
        <v>2438</v>
      </c>
      <c r="E271" s="2" t="s">
        <v>2438</v>
      </c>
      <c r="F271" s="2" t="s">
        <v>2438</v>
      </c>
      <c r="G271" s="2" t="s">
        <v>2438</v>
      </c>
      <c r="H271" s="2" t="s">
        <v>2438</v>
      </c>
      <c r="I271" s="2" t="s">
        <v>2438</v>
      </c>
      <c r="J271" s="2" t="str">
        <f t="shared" si="4"/>
        <v>{true,true,true,true,true,true,true},</v>
      </c>
    </row>
    <row r="272" spans="2:10" x14ac:dyDescent="0.15">
      <c r="B272" s="2" t="s">
        <v>522</v>
      </c>
      <c r="C272" s="2" t="s">
        <v>2439</v>
      </c>
      <c r="D272" s="2" t="s">
        <v>2439</v>
      </c>
      <c r="E272" s="2" t="s">
        <v>2438</v>
      </c>
      <c r="F272" s="2" t="s">
        <v>2438</v>
      </c>
      <c r="G272" s="2" t="s">
        <v>2438</v>
      </c>
      <c r="H272" s="2" t="s">
        <v>2439</v>
      </c>
      <c r="I272" s="2" t="s">
        <v>2439</v>
      </c>
      <c r="J272" s="2" t="str">
        <f t="shared" si="4"/>
        <v>{false,false,true,true,true,false,false},</v>
      </c>
    </row>
    <row r="273" spans="2:10" x14ac:dyDescent="0.15">
      <c r="B273" s="2" t="s">
        <v>521</v>
      </c>
      <c r="C273" s="2" t="s">
        <v>2439</v>
      </c>
      <c r="D273" s="2" t="s">
        <v>2439</v>
      </c>
      <c r="E273" s="2" t="s">
        <v>2438</v>
      </c>
      <c r="F273" s="2" t="s">
        <v>2438</v>
      </c>
      <c r="G273" s="2" t="s">
        <v>2438</v>
      </c>
      <c r="H273" s="2" t="s">
        <v>2439</v>
      </c>
      <c r="I273" s="2" t="s">
        <v>2439</v>
      </c>
      <c r="J273" s="2" t="str">
        <f t="shared" si="4"/>
        <v>{false,false,true,true,true,false,false},</v>
      </c>
    </row>
    <row r="274" spans="2:10" x14ac:dyDescent="0.15">
      <c r="B274" s="2" t="s">
        <v>520</v>
      </c>
      <c r="C274" s="2" t="s">
        <v>2439</v>
      </c>
      <c r="D274" s="2" t="s">
        <v>2439</v>
      </c>
      <c r="E274" s="2" t="s">
        <v>2438</v>
      </c>
      <c r="F274" s="2" t="s">
        <v>2438</v>
      </c>
      <c r="G274" s="2" t="s">
        <v>2438</v>
      </c>
      <c r="H274" s="2" t="s">
        <v>2439</v>
      </c>
      <c r="I274" s="2" t="s">
        <v>2439</v>
      </c>
      <c r="J274" s="2" t="str">
        <f t="shared" si="4"/>
        <v>{false,false,true,true,true,false,false},</v>
      </c>
    </row>
    <row r="275" spans="2:10" x14ac:dyDescent="0.15">
      <c r="B275" s="2" t="s">
        <v>553</v>
      </c>
      <c r="C275" s="2" t="s">
        <v>2438</v>
      </c>
      <c r="D275" s="2" t="s">
        <v>2438</v>
      </c>
      <c r="E275" s="2" t="s">
        <v>2438</v>
      </c>
      <c r="F275" s="2" t="s">
        <v>2438</v>
      </c>
      <c r="G275" s="2" t="s">
        <v>2438</v>
      </c>
      <c r="H275" s="2" t="s">
        <v>2438</v>
      </c>
      <c r="I275" s="2" t="s">
        <v>2438</v>
      </c>
      <c r="J275" s="2" t="str">
        <f t="shared" si="4"/>
        <v>{true,true,true,true,true,true,true},</v>
      </c>
    </row>
    <row r="276" spans="2:10" x14ac:dyDescent="0.15">
      <c r="B276" s="2" t="s">
        <v>411</v>
      </c>
      <c r="C276" s="2" t="s">
        <v>2439</v>
      </c>
      <c r="D276" s="2" t="s">
        <v>2439</v>
      </c>
      <c r="E276" s="2" t="s">
        <v>2439</v>
      </c>
      <c r="F276" s="2" t="s">
        <v>2439</v>
      </c>
      <c r="G276" s="2" t="s">
        <v>2439</v>
      </c>
      <c r="H276" s="2" t="s">
        <v>2438</v>
      </c>
      <c r="I276" s="2" t="s">
        <v>2438</v>
      </c>
      <c r="J276" s="2" t="str">
        <f t="shared" si="4"/>
        <v>{false,false,false,false,false,true,true},</v>
      </c>
    </row>
    <row r="277" spans="2:10" x14ac:dyDescent="0.15">
      <c r="B277" s="2" t="s">
        <v>410</v>
      </c>
      <c r="C277" s="2" t="s">
        <v>2439</v>
      </c>
      <c r="D277" s="2" t="s">
        <v>2439</v>
      </c>
      <c r="E277" s="2" t="s">
        <v>2439</v>
      </c>
      <c r="F277" s="2" t="s">
        <v>2439</v>
      </c>
      <c r="G277" s="2" t="s">
        <v>2439</v>
      </c>
      <c r="H277" s="2" t="s">
        <v>2438</v>
      </c>
      <c r="I277" s="2" t="s">
        <v>2438</v>
      </c>
      <c r="J277" s="2" t="str">
        <f t="shared" si="4"/>
        <v>{false,false,false,false,false,true,true},</v>
      </c>
    </row>
    <row r="278" spans="2:10" x14ac:dyDescent="0.15">
      <c r="B278" s="2" t="s">
        <v>409</v>
      </c>
      <c r="C278" s="2" t="s">
        <v>2439</v>
      </c>
      <c r="D278" s="2" t="s">
        <v>2439</v>
      </c>
      <c r="E278" s="2" t="s">
        <v>2439</v>
      </c>
      <c r="F278" s="2" t="s">
        <v>2439</v>
      </c>
      <c r="G278" s="2" t="s">
        <v>2439</v>
      </c>
      <c r="H278" s="2" t="s">
        <v>2438</v>
      </c>
      <c r="I278" s="2" t="s">
        <v>2438</v>
      </c>
      <c r="J278" s="2" t="str">
        <f t="shared" si="4"/>
        <v>{false,false,false,false,false,true,true},</v>
      </c>
    </row>
    <row r="279" spans="2:10" x14ac:dyDescent="0.15">
      <c r="B279" s="2" t="s">
        <v>408</v>
      </c>
      <c r="C279" s="2" t="s">
        <v>2439</v>
      </c>
      <c r="D279" s="2" t="s">
        <v>2439</v>
      </c>
      <c r="E279" s="2" t="s">
        <v>2439</v>
      </c>
      <c r="F279" s="2" t="s">
        <v>2439</v>
      </c>
      <c r="G279" s="2" t="s">
        <v>2439</v>
      </c>
      <c r="H279" s="2" t="s">
        <v>2438</v>
      </c>
      <c r="I279" s="2" t="s">
        <v>2438</v>
      </c>
      <c r="J279" s="2" t="str">
        <f t="shared" si="4"/>
        <v>{false,false,false,false,false,true,true},</v>
      </c>
    </row>
    <row r="280" spans="2:10" x14ac:dyDescent="0.15">
      <c r="B280" s="2" t="s">
        <v>552</v>
      </c>
      <c r="C280" s="2" t="s">
        <v>2438</v>
      </c>
      <c r="D280" s="2" t="s">
        <v>2438</v>
      </c>
      <c r="E280" s="2" t="s">
        <v>2438</v>
      </c>
      <c r="F280" s="2" t="s">
        <v>2438</v>
      </c>
      <c r="G280" s="2" t="s">
        <v>2438</v>
      </c>
      <c r="H280" s="2" t="s">
        <v>2438</v>
      </c>
      <c r="I280" s="2" t="s">
        <v>2438</v>
      </c>
      <c r="J280" s="2" t="str">
        <f t="shared" si="4"/>
        <v>{true,true,true,true,true,true,true},</v>
      </c>
    </row>
    <row r="281" spans="2:10" x14ac:dyDescent="0.15">
      <c r="B281" s="2" t="s">
        <v>551</v>
      </c>
      <c r="C281" s="2" t="s">
        <v>2438</v>
      </c>
      <c r="D281" s="2" t="s">
        <v>2438</v>
      </c>
      <c r="E281" s="2" t="s">
        <v>2438</v>
      </c>
      <c r="F281" s="2" t="s">
        <v>2438</v>
      </c>
      <c r="G281" s="2" t="s">
        <v>2438</v>
      </c>
      <c r="H281" s="2" t="s">
        <v>2438</v>
      </c>
      <c r="I281" s="2" t="s">
        <v>2438</v>
      </c>
      <c r="J281" s="2" t="str">
        <f t="shared" si="4"/>
        <v>{true,true,true,true,true,true,true},</v>
      </c>
    </row>
    <row r="282" spans="2:10" x14ac:dyDescent="0.15">
      <c r="B282" s="2" t="s">
        <v>550</v>
      </c>
      <c r="C282" s="2" t="s">
        <v>2438</v>
      </c>
      <c r="D282" s="2" t="s">
        <v>2438</v>
      </c>
      <c r="E282" s="2" t="s">
        <v>2438</v>
      </c>
      <c r="F282" s="2" t="s">
        <v>2438</v>
      </c>
      <c r="G282" s="2" t="s">
        <v>2438</v>
      </c>
      <c r="H282" s="2" t="s">
        <v>2438</v>
      </c>
      <c r="I282" s="2" t="s">
        <v>2438</v>
      </c>
      <c r="J282" s="2" t="str">
        <f t="shared" si="4"/>
        <v>{true,true,true,true,true,true,true},</v>
      </c>
    </row>
    <row r="283" spans="2:10" x14ac:dyDescent="0.15">
      <c r="B283" s="2" t="s">
        <v>549</v>
      </c>
      <c r="C283" s="2" t="s">
        <v>2438</v>
      </c>
      <c r="D283" s="2" t="s">
        <v>2438</v>
      </c>
      <c r="E283" s="2" t="s">
        <v>2438</v>
      </c>
      <c r="F283" s="2" t="s">
        <v>2438</v>
      </c>
      <c r="G283" s="2" t="s">
        <v>2438</v>
      </c>
      <c r="H283" s="2" t="s">
        <v>2438</v>
      </c>
      <c r="I283" s="2" t="s">
        <v>2438</v>
      </c>
      <c r="J283" s="2" t="str">
        <f t="shared" si="4"/>
        <v>{true,true,true,true,true,true,true},</v>
      </c>
    </row>
    <row r="284" spans="2:10" x14ac:dyDescent="0.15">
      <c r="B284" s="2" t="s">
        <v>548</v>
      </c>
      <c r="C284" s="2" t="s">
        <v>2438</v>
      </c>
      <c r="D284" s="2" t="s">
        <v>2438</v>
      </c>
      <c r="E284" s="2" t="s">
        <v>2438</v>
      </c>
      <c r="F284" s="2" t="s">
        <v>2438</v>
      </c>
      <c r="G284" s="2" t="s">
        <v>2438</v>
      </c>
      <c r="H284" s="2" t="s">
        <v>2438</v>
      </c>
      <c r="I284" s="2" t="s">
        <v>2438</v>
      </c>
      <c r="J284" s="2" t="str">
        <f t="shared" si="4"/>
        <v>{true,true,true,true,true,true,true},</v>
      </c>
    </row>
    <row r="285" spans="2:10" x14ac:dyDescent="0.15">
      <c r="B285" s="2" t="s">
        <v>547</v>
      </c>
      <c r="C285" s="2" t="s">
        <v>2438</v>
      </c>
      <c r="D285" s="2" t="s">
        <v>2438</v>
      </c>
      <c r="E285" s="2" t="s">
        <v>2438</v>
      </c>
      <c r="F285" s="2" t="s">
        <v>2438</v>
      </c>
      <c r="G285" s="2" t="s">
        <v>2438</v>
      </c>
      <c r="H285" s="2" t="s">
        <v>2438</v>
      </c>
      <c r="I285" s="2" t="s">
        <v>2438</v>
      </c>
      <c r="J285" s="2" t="str">
        <f t="shared" si="4"/>
        <v>{true,true,true,true,true,true,true},</v>
      </c>
    </row>
    <row r="286" spans="2:10" x14ac:dyDescent="0.15">
      <c r="B286" s="2" t="s">
        <v>546</v>
      </c>
      <c r="C286" s="2" t="s">
        <v>2438</v>
      </c>
      <c r="D286" s="2" t="s">
        <v>2438</v>
      </c>
      <c r="E286" s="2" t="s">
        <v>2438</v>
      </c>
      <c r="F286" s="2" t="s">
        <v>2438</v>
      </c>
      <c r="G286" s="2" t="s">
        <v>2438</v>
      </c>
      <c r="H286" s="2" t="s">
        <v>2438</v>
      </c>
      <c r="I286" s="2" t="s">
        <v>2438</v>
      </c>
      <c r="J286" s="2" t="str">
        <f t="shared" si="4"/>
        <v>{true,true,true,true,true,true,true},</v>
      </c>
    </row>
    <row r="287" spans="2:10" x14ac:dyDescent="0.15">
      <c r="B287" s="2" t="s">
        <v>545</v>
      </c>
      <c r="C287" s="2" t="s">
        <v>2438</v>
      </c>
      <c r="D287" s="2" t="s">
        <v>2438</v>
      </c>
      <c r="E287" s="2" t="s">
        <v>2438</v>
      </c>
      <c r="F287" s="2" t="s">
        <v>2438</v>
      </c>
      <c r="G287" s="2" t="s">
        <v>2438</v>
      </c>
      <c r="H287" s="2" t="s">
        <v>2438</v>
      </c>
      <c r="I287" s="2" t="s">
        <v>2438</v>
      </c>
      <c r="J287" s="2" t="str">
        <f t="shared" si="4"/>
        <v>{true,true,true,true,true,true,true},</v>
      </c>
    </row>
    <row r="288" spans="2:10" x14ac:dyDescent="0.15">
      <c r="B288" s="2" t="s">
        <v>544</v>
      </c>
      <c r="C288" s="2" t="s">
        <v>2438</v>
      </c>
      <c r="D288" s="2" t="s">
        <v>2438</v>
      </c>
      <c r="E288" s="2" t="s">
        <v>2438</v>
      </c>
      <c r="F288" s="2" t="s">
        <v>2438</v>
      </c>
      <c r="G288" s="2" t="s">
        <v>2438</v>
      </c>
      <c r="H288" s="2" t="s">
        <v>2438</v>
      </c>
      <c r="I288" s="2" t="s">
        <v>2438</v>
      </c>
      <c r="J288" s="2" t="str">
        <f t="shared" si="4"/>
        <v>{true,true,true,true,true,true,true},</v>
      </c>
    </row>
    <row r="289" spans="2:10" x14ac:dyDescent="0.15">
      <c r="B289" s="2" t="s">
        <v>543</v>
      </c>
      <c r="C289" s="2" t="s">
        <v>2438</v>
      </c>
      <c r="D289" s="2" t="s">
        <v>2438</v>
      </c>
      <c r="E289" s="2" t="s">
        <v>2438</v>
      </c>
      <c r="F289" s="2" t="s">
        <v>2438</v>
      </c>
      <c r="G289" s="2" t="s">
        <v>2438</v>
      </c>
      <c r="H289" s="2" t="s">
        <v>2438</v>
      </c>
      <c r="I289" s="2" t="s">
        <v>2438</v>
      </c>
      <c r="J289" s="2" t="str">
        <f t="shared" si="4"/>
        <v>{true,true,true,true,true,true,true},</v>
      </c>
    </row>
    <row r="290" spans="2:10" x14ac:dyDescent="0.15">
      <c r="B290" s="2" t="s">
        <v>519</v>
      </c>
      <c r="C290" s="2" t="s">
        <v>2439</v>
      </c>
      <c r="D290" s="2" t="s">
        <v>2439</v>
      </c>
      <c r="E290" s="2" t="s">
        <v>2438</v>
      </c>
      <c r="F290" s="2" t="s">
        <v>2438</v>
      </c>
      <c r="G290" s="2" t="s">
        <v>2438</v>
      </c>
      <c r="H290" s="2" t="s">
        <v>2439</v>
      </c>
      <c r="I290" s="2" t="s">
        <v>2439</v>
      </c>
      <c r="J290" s="2" t="str">
        <f t="shared" si="4"/>
        <v>{false,false,true,true,true,false,false},</v>
      </c>
    </row>
    <row r="291" spans="2:10" x14ac:dyDescent="0.15">
      <c r="B291" s="2" t="s">
        <v>542</v>
      </c>
      <c r="C291" s="2" t="s">
        <v>2438</v>
      </c>
      <c r="D291" s="2" t="s">
        <v>2438</v>
      </c>
      <c r="E291" s="2" t="s">
        <v>2438</v>
      </c>
      <c r="F291" s="2" t="s">
        <v>2438</v>
      </c>
      <c r="G291" s="2" t="s">
        <v>2438</v>
      </c>
      <c r="H291" s="2" t="s">
        <v>2438</v>
      </c>
      <c r="I291" s="2" t="s">
        <v>2439</v>
      </c>
      <c r="J291" s="2" t="str">
        <f t="shared" si="4"/>
        <v>{true,true,true,true,true,true,false},</v>
      </c>
    </row>
    <row r="292" spans="2:10" x14ac:dyDescent="0.15">
      <c r="B292" s="2" t="s">
        <v>541</v>
      </c>
      <c r="C292" s="2" t="s">
        <v>2438</v>
      </c>
      <c r="D292" s="2" t="s">
        <v>2438</v>
      </c>
      <c r="E292" s="2" t="s">
        <v>2438</v>
      </c>
      <c r="F292" s="2" t="s">
        <v>2438</v>
      </c>
      <c r="G292" s="2" t="s">
        <v>2438</v>
      </c>
      <c r="H292" s="2" t="s">
        <v>2438</v>
      </c>
      <c r="I292" s="2" t="s">
        <v>2439</v>
      </c>
      <c r="J292" s="2" t="str">
        <f t="shared" si="4"/>
        <v>{true,true,true,true,true,true,false},</v>
      </c>
    </row>
    <row r="293" spans="2:10" x14ac:dyDescent="0.15">
      <c r="B293" s="2" t="s">
        <v>540</v>
      </c>
      <c r="C293" s="2" t="s">
        <v>2438</v>
      </c>
      <c r="D293" s="2" t="s">
        <v>2438</v>
      </c>
      <c r="E293" s="2" t="s">
        <v>2438</v>
      </c>
      <c r="F293" s="2" t="s">
        <v>2438</v>
      </c>
      <c r="G293" s="2" t="s">
        <v>2438</v>
      </c>
      <c r="H293" s="2" t="s">
        <v>2438</v>
      </c>
      <c r="I293" s="2" t="s">
        <v>2439</v>
      </c>
      <c r="J293" s="2" t="str">
        <f t="shared" si="4"/>
        <v>{true,true,true,true,true,true,false},</v>
      </c>
    </row>
    <row r="294" spans="2:10" x14ac:dyDescent="0.15">
      <c r="B294" s="2" t="s">
        <v>348</v>
      </c>
      <c r="C294" s="2" t="s">
        <v>2439</v>
      </c>
      <c r="D294" s="2" t="s">
        <v>2439</v>
      </c>
      <c r="E294" s="2" t="s">
        <v>2439</v>
      </c>
      <c r="F294" s="2" t="s">
        <v>2439</v>
      </c>
      <c r="G294" s="2" t="s">
        <v>2439</v>
      </c>
      <c r="H294" s="2" t="s">
        <v>2439</v>
      </c>
      <c r="I294" s="2" t="s">
        <v>2438</v>
      </c>
      <c r="J294" s="2" t="str">
        <f t="shared" si="4"/>
        <v>{false,false,false,false,false,false,true},</v>
      </c>
    </row>
    <row r="295" spans="2:10" x14ac:dyDescent="0.15">
      <c r="B295" s="2" t="s">
        <v>347</v>
      </c>
      <c r="C295" s="2" t="s">
        <v>2439</v>
      </c>
      <c r="D295" s="2" t="s">
        <v>2439</v>
      </c>
      <c r="E295" s="2" t="s">
        <v>2439</v>
      </c>
      <c r="F295" s="2" t="s">
        <v>2439</v>
      </c>
      <c r="G295" s="2" t="s">
        <v>2439</v>
      </c>
      <c r="H295" s="2" t="s">
        <v>2439</v>
      </c>
      <c r="I295" s="2" t="s">
        <v>2438</v>
      </c>
      <c r="J295" s="2" t="str">
        <f t="shared" si="4"/>
        <v>{false,false,false,false,false,false,true},</v>
      </c>
    </row>
    <row r="296" spans="2:10" x14ac:dyDescent="0.15">
      <c r="B296" s="2" t="s">
        <v>346</v>
      </c>
      <c r="C296" s="2" t="s">
        <v>2439</v>
      </c>
      <c r="D296" s="2" t="s">
        <v>2439</v>
      </c>
      <c r="E296" s="2" t="s">
        <v>2439</v>
      </c>
      <c r="F296" s="2" t="s">
        <v>2439</v>
      </c>
      <c r="G296" s="2" t="s">
        <v>2439</v>
      </c>
      <c r="H296" s="2" t="s">
        <v>2439</v>
      </c>
      <c r="I296" s="2" t="s">
        <v>2438</v>
      </c>
      <c r="J296" s="2" t="str">
        <f t="shared" si="4"/>
        <v>{false,false,false,false,false,false,true},</v>
      </c>
    </row>
    <row r="297" spans="2:10" x14ac:dyDescent="0.15">
      <c r="B297" s="2" t="s">
        <v>345</v>
      </c>
      <c r="C297" s="2" t="s">
        <v>2439</v>
      </c>
      <c r="D297" s="2" t="s">
        <v>2439</v>
      </c>
      <c r="E297" s="2" t="s">
        <v>2439</v>
      </c>
      <c r="F297" s="2" t="s">
        <v>2439</v>
      </c>
      <c r="G297" s="2" t="s">
        <v>2439</v>
      </c>
      <c r="H297" s="2" t="s">
        <v>2439</v>
      </c>
      <c r="I297" s="2" t="s">
        <v>2438</v>
      </c>
      <c r="J297" s="2" t="str">
        <f t="shared" si="4"/>
        <v>{false,false,false,false,false,false,true},</v>
      </c>
    </row>
    <row r="298" spans="2:10" x14ac:dyDescent="0.15">
      <c r="B298" s="2" t="s">
        <v>344</v>
      </c>
      <c r="C298" s="2" t="s">
        <v>2439</v>
      </c>
      <c r="D298" s="2" t="s">
        <v>2439</v>
      </c>
      <c r="E298" s="2" t="s">
        <v>2439</v>
      </c>
      <c r="F298" s="2" t="s">
        <v>2439</v>
      </c>
      <c r="G298" s="2" t="s">
        <v>2439</v>
      </c>
      <c r="H298" s="2" t="s">
        <v>2439</v>
      </c>
      <c r="I298" s="2" t="s">
        <v>2438</v>
      </c>
      <c r="J298" s="2" t="str">
        <f t="shared" si="4"/>
        <v>{false,false,false,false,false,false,true},</v>
      </c>
    </row>
    <row r="299" spans="2:10" x14ac:dyDescent="0.15">
      <c r="B299" s="2" t="s">
        <v>343</v>
      </c>
      <c r="C299" s="2" t="s">
        <v>2439</v>
      </c>
      <c r="D299" s="2" t="s">
        <v>2439</v>
      </c>
      <c r="E299" s="2" t="s">
        <v>2439</v>
      </c>
      <c r="F299" s="2" t="s">
        <v>2439</v>
      </c>
      <c r="G299" s="2" t="s">
        <v>2439</v>
      </c>
      <c r="H299" s="2" t="s">
        <v>2439</v>
      </c>
      <c r="I299" s="2" t="s">
        <v>2438</v>
      </c>
      <c r="J299" s="2" t="str">
        <f t="shared" si="4"/>
        <v>{false,false,false,false,false,false,true},</v>
      </c>
    </row>
    <row r="300" spans="2:10" x14ac:dyDescent="0.15">
      <c r="B300" s="2" t="s">
        <v>539</v>
      </c>
      <c r="C300" s="2" t="s">
        <v>2438</v>
      </c>
      <c r="D300" s="2" t="s">
        <v>2438</v>
      </c>
      <c r="E300" s="2" t="s">
        <v>2438</v>
      </c>
      <c r="F300" s="2" t="s">
        <v>2438</v>
      </c>
      <c r="G300" s="2" t="s">
        <v>2438</v>
      </c>
      <c r="H300" s="2" t="s">
        <v>2438</v>
      </c>
      <c r="I300" s="2" t="s">
        <v>2438</v>
      </c>
      <c r="J300" s="2" t="str">
        <f t="shared" si="4"/>
        <v>{true,true,true,true,true,true,true},</v>
      </c>
    </row>
    <row r="301" spans="2:10" x14ac:dyDescent="0.15">
      <c r="B301" s="2" t="s">
        <v>538</v>
      </c>
      <c r="C301" s="2" t="s">
        <v>2438</v>
      </c>
      <c r="D301" s="2" t="s">
        <v>2438</v>
      </c>
      <c r="E301" s="2" t="s">
        <v>2438</v>
      </c>
      <c r="F301" s="2" t="s">
        <v>2438</v>
      </c>
      <c r="G301" s="2" t="s">
        <v>2438</v>
      </c>
      <c r="H301" s="2" t="s">
        <v>2438</v>
      </c>
      <c r="I301" s="2" t="s">
        <v>2438</v>
      </c>
      <c r="J301" s="2" t="str">
        <f t="shared" si="4"/>
        <v>{true,true,true,true,true,true,true},</v>
      </c>
    </row>
    <row r="302" spans="2:10" x14ac:dyDescent="0.15">
      <c r="B302" s="2" t="s">
        <v>2462</v>
      </c>
      <c r="C302" s="2" t="s">
        <v>2438</v>
      </c>
      <c r="D302" s="2" t="s">
        <v>2438</v>
      </c>
      <c r="E302" s="2" t="s">
        <v>2438</v>
      </c>
      <c r="F302" s="2" t="s">
        <v>2438</v>
      </c>
      <c r="G302" s="2" t="s">
        <v>2438</v>
      </c>
      <c r="H302" s="2" t="s">
        <v>2438</v>
      </c>
      <c r="I302" s="2" t="s">
        <v>2438</v>
      </c>
      <c r="J302" s="2" t="str">
        <f t="shared" si="4"/>
        <v>{true,true,true,true,true,true,true},</v>
      </c>
    </row>
    <row r="303" spans="2:10" x14ac:dyDescent="0.15">
      <c r="B303" s="2" t="s">
        <v>2461</v>
      </c>
      <c r="C303" s="2" t="s">
        <v>2447</v>
      </c>
      <c r="D303" s="2" t="s">
        <v>2447</v>
      </c>
      <c r="E303" s="2" t="s">
        <v>2447</v>
      </c>
      <c r="F303" s="2" t="s">
        <v>2447</v>
      </c>
      <c r="G303" s="2" t="s">
        <v>2447</v>
      </c>
      <c r="H303" s="2" t="s">
        <v>2446</v>
      </c>
      <c r="I303" s="2" t="s">
        <v>2446</v>
      </c>
      <c r="J303" s="2" t="str">
        <f t="shared" si="4"/>
        <v>{false,false,false,false,false,true,true},</v>
      </c>
    </row>
    <row r="304" spans="2:10" x14ac:dyDescent="0.15">
      <c r="B304" s="2" t="s">
        <v>536</v>
      </c>
      <c r="C304" s="2" t="s">
        <v>2438</v>
      </c>
      <c r="D304" s="2" t="s">
        <v>2438</v>
      </c>
      <c r="E304" s="2" t="s">
        <v>2438</v>
      </c>
      <c r="F304" s="2" t="s">
        <v>2438</v>
      </c>
      <c r="G304" s="2" t="s">
        <v>2438</v>
      </c>
      <c r="H304" s="2" t="s">
        <v>2438</v>
      </c>
      <c r="I304" s="2" t="s">
        <v>2438</v>
      </c>
      <c r="J304" s="2" t="str">
        <f t="shared" si="4"/>
        <v>{true,true,true,true,true,true,true},</v>
      </c>
    </row>
    <row r="305" spans="2:10" x14ac:dyDescent="0.15">
      <c r="B305" s="2" t="s">
        <v>342</v>
      </c>
      <c r="C305" s="2" t="s">
        <v>2439</v>
      </c>
      <c r="D305" s="2" t="s">
        <v>2439</v>
      </c>
      <c r="E305" s="2" t="s">
        <v>2439</v>
      </c>
      <c r="F305" s="2" t="s">
        <v>2439</v>
      </c>
      <c r="G305" s="2" t="s">
        <v>2439</v>
      </c>
      <c r="H305" s="2" t="s">
        <v>2439</v>
      </c>
      <c r="I305" s="2" t="s">
        <v>2438</v>
      </c>
      <c r="J305" s="2" t="str">
        <f t="shared" si="4"/>
        <v>{false,false,false,false,false,false,true},</v>
      </c>
    </row>
    <row r="306" spans="2:10" x14ac:dyDescent="0.15">
      <c r="B306" s="2" t="s">
        <v>341</v>
      </c>
      <c r="C306" s="2" t="s">
        <v>2439</v>
      </c>
      <c r="D306" s="2" t="s">
        <v>2439</v>
      </c>
      <c r="E306" s="2" t="s">
        <v>2439</v>
      </c>
      <c r="F306" s="2" t="s">
        <v>2439</v>
      </c>
      <c r="G306" s="2" t="s">
        <v>2439</v>
      </c>
      <c r="H306" s="2" t="s">
        <v>2439</v>
      </c>
      <c r="I306" s="2" t="s">
        <v>2438</v>
      </c>
      <c r="J306" s="2" t="str">
        <f t="shared" si="4"/>
        <v>{false,false,false,false,false,false,true},</v>
      </c>
    </row>
    <row r="307" spans="2:10" x14ac:dyDescent="0.15">
      <c r="B307" s="2" t="s">
        <v>340</v>
      </c>
      <c r="C307" s="2" t="s">
        <v>2439</v>
      </c>
      <c r="D307" s="2" t="s">
        <v>2439</v>
      </c>
      <c r="E307" s="2" t="s">
        <v>2439</v>
      </c>
      <c r="F307" s="2" t="s">
        <v>2439</v>
      </c>
      <c r="G307" s="2" t="s">
        <v>2439</v>
      </c>
      <c r="H307" s="2" t="s">
        <v>2439</v>
      </c>
      <c r="I307" s="2" t="s">
        <v>2438</v>
      </c>
      <c r="J307" s="2" t="str">
        <f t="shared" si="4"/>
        <v>{false,false,false,false,false,false,true},</v>
      </c>
    </row>
    <row r="308" spans="2:10" x14ac:dyDescent="0.15">
      <c r="B308" s="2" t="s">
        <v>535</v>
      </c>
      <c r="C308" s="2" t="s">
        <v>2438</v>
      </c>
      <c r="D308" s="2" t="s">
        <v>2438</v>
      </c>
      <c r="E308" s="2" t="s">
        <v>2438</v>
      </c>
      <c r="F308" s="2" t="s">
        <v>2438</v>
      </c>
      <c r="G308" s="2" t="s">
        <v>2438</v>
      </c>
      <c r="H308" s="2" t="s">
        <v>2438</v>
      </c>
      <c r="I308" s="2" t="s">
        <v>2438</v>
      </c>
      <c r="J308" s="2" t="str">
        <f t="shared" si="4"/>
        <v>{true,true,true,true,true,true,true},</v>
      </c>
    </row>
    <row r="309" spans="2:10" x14ac:dyDescent="0.15">
      <c r="B309" s="2" t="s">
        <v>534</v>
      </c>
      <c r="C309" s="2" t="s">
        <v>2438</v>
      </c>
      <c r="D309" s="2" t="s">
        <v>2438</v>
      </c>
      <c r="E309" s="2" t="s">
        <v>2438</v>
      </c>
      <c r="F309" s="2" t="s">
        <v>2438</v>
      </c>
      <c r="G309" s="2" t="s">
        <v>2438</v>
      </c>
      <c r="H309" s="2" t="s">
        <v>2439</v>
      </c>
      <c r="I309" s="2" t="s">
        <v>2439</v>
      </c>
      <c r="J309" s="2" t="str">
        <f t="shared" si="4"/>
        <v>{true,true,true,true,true,false,false},</v>
      </c>
    </row>
    <row r="310" spans="2:10" x14ac:dyDescent="0.15">
      <c r="B310" s="2" t="s">
        <v>533</v>
      </c>
      <c r="C310" s="2" t="s">
        <v>2438</v>
      </c>
      <c r="D310" s="2" t="s">
        <v>2438</v>
      </c>
      <c r="E310" s="2" t="s">
        <v>2439</v>
      </c>
      <c r="F310" s="2" t="s">
        <v>2439</v>
      </c>
      <c r="G310" s="2" t="s">
        <v>2439</v>
      </c>
      <c r="H310" s="2" t="s">
        <v>2439</v>
      </c>
      <c r="I310" s="2" t="s">
        <v>2439</v>
      </c>
      <c r="J310" s="2" t="str">
        <f t="shared" si="4"/>
        <v>{true,true,false,false,false,false,false},</v>
      </c>
    </row>
    <row r="311" spans="2:10" x14ac:dyDescent="0.15">
      <c r="B311" s="2" t="s">
        <v>532</v>
      </c>
      <c r="C311" s="2" t="s">
        <v>2438</v>
      </c>
      <c r="D311" s="2" t="s">
        <v>2438</v>
      </c>
      <c r="E311" s="2" t="s">
        <v>2439</v>
      </c>
      <c r="F311" s="2" t="s">
        <v>2439</v>
      </c>
      <c r="G311" s="2" t="s">
        <v>2439</v>
      </c>
      <c r="H311" s="2" t="s">
        <v>2439</v>
      </c>
      <c r="I311" s="2" t="s">
        <v>2439</v>
      </c>
      <c r="J311" s="2" t="str">
        <f t="shared" si="4"/>
        <v>{true,true,false,false,false,false,false},</v>
      </c>
    </row>
    <row r="312" spans="2:10" x14ac:dyDescent="0.15">
      <c r="B312" s="2" t="s">
        <v>339</v>
      </c>
      <c r="C312" s="2" t="s">
        <v>2439</v>
      </c>
      <c r="D312" s="2" t="s">
        <v>2439</v>
      </c>
      <c r="E312" s="2" t="s">
        <v>2439</v>
      </c>
      <c r="F312" s="2" t="s">
        <v>2439</v>
      </c>
      <c r="G312" s="2" t="s">
        <v>2439</v>
      </c>
      <c r="H312" s="2" t="s">
        <v>2439</v>
      </c>
      <c r="I312" s="2" t="s">
        <v>2438</v>
      </c>
      <c r="J312" s="2" t="str">
        <f t="shared" si="4"/>
        <v>{false,false,false,false,false,false,true},</v>
      </c>
    </row>
    <row r="313" spans="2:10" x14ac:dyDescent="0.15">
      <c r="B313" s="2" t="s">
        <v>338</v>
      </c>
      <c r="C313" s="2" t="s">
        <v>2439</v>
      </c>
      <c r="D313" s="2" t="s">
        <v>2439</v>
      </c>
      <c r="E313" s="2" t="s">
        <v>2439</v>
      </c>
      <c r="F313" s="2" t="s">
        <v>2439</v>
      </c>
      <c r="G313" s="2" t="s">
        <v>2439</v>
      </c>
      <c r="H313" s="2" t="s">
        <v>2439</v>
      </c>
      <c r="I313" s="2" t="s">
        <v>2438</v>
      </c>
      <c r="J313" s="2" t="str">
        <f t="shared" si="4"/>
        <v>{false,false,false,false,false,false,true},</v>
      </c>
    </row>
    <row r="314" spans="2:10" x14ac:dyDescent="0.15">
      <c r="B314" s="2" t="s">
        <v>337</v>
      </c>
      <c r="C314" s="2" t="s">
        <v>2439</v>
      </c>
      <c r="D314" s="2" t="s">
        <v>2439</v>
      </c>
      <c r="E314" s="2" t="s">
        <v>2439</v>
      </c>
      <c r="F314" s="2" t="s">
        <v>2439</v>
      </c>
      <c r="G314" s="2" t="s">
        <v>2439</v>
      </c>
      <c r="H314" s="2" t="s">
        <v>2439</v>
      </c>
      <c r="I314" s="2" t="s">
        <v>2438</v>
      </c>
      <c r="J314" s="2" t="str">
        <f t="shared" si="4"/>
        <v>{false,false,false,false,false,false,true},</v>
      </c>
    </row>
    <row r="315" spans="2:10" x14ac:dyDescent="0.15">
      <c r="B315" s="2" t="s">
        <v>336</v>
      </c>
      <c r="C315" s="2" t="s">
        <v>2439</v>
      </c>
      <c r="D315" s="2" t="s">
        <v>2439</v>
      </c>
      <c r="E315" s="2" t="s">
        <v>2439</v>
      </c>
      <c r="F315" s="2" t="s">
        <v>2439</v>
      </c>
      <c r="G315" s="2" t="s">
        <v>2439</v>
      </c>
      <c r="H315" s="2" t="s">
        <v>2439</v>
      </c>
      <c r="I315" s="2" t="s">
        <v>2438</v>
      </c>
      <c r="J315" s="2" t="str">
        <f t="shared" si="4"/>
        <v>{false,false,false,false,false,false,true},</v>
      </c>
    </row>
    <row r="316" spans="2:10" x14ac:dyDescent="0.15">
      <c r="B316" s="2" t="s">
        <v>335</v>
      </c>
      <c r="C316" s="2" t="s">
        <v>2439</v>
      </c>
      <c r="D316" s="2" t="s">
        <v>2439</v>
      </c>
      <c r="E316" s="2" t="s">
        <v>2439</v>
      </c>
      <c r="F316" s="2" t="s">
        <v>2439</v>
      </c>
      <c r="G316" s="2" t="s">
        <v>2439</v>
      </c>
      <c r="H316" s="2" t="s">
        <v>2439</v>
      </c>
      <c r="I316" s="2" t="s">
        <v>2438</v>
      </c>
      <c r="J316" s="2" t="str">
        <f t="shared" si="4"/>
        <v>{false,false,false,false,false,false,true},</v>
      </c>
    </row>
    <row r="317" spans="2:10" x14ac:dyDescent="0.15">
      <c r="B317" s="2" t="s">
        <v>334</v>
      </c>
      <c r="C317" s="2" t="s">
        <v>2439</v>
      </c>
      <c r="D317" s="2" t="s">
        <v>2439</v>
      </c>
      <c r="E317" s="2" t="s">
        <v>2439</v>
      </c>
      <c r="F317" s="2" t="s">
        <v>2439</v>
      </c>
      <c r="G317" s="2" t="s">
        <v>2439</v>
      </c>
      <c r="H317" s="2" t="s">
        <v>2439</v>
      </c>
      <c r="I317" s="2" t="s">
        <v>2438</v>
      </c>
      <c r="J317" s="2" t="str">
        <f t="shared" si="4"/>
        <v>{false,false,false,false,false,false,true},</v>
      </c>
    </row>
    <row r="318" spans="2:10" x14ac:dyDescent="0.15">
      <c r="B318" s="2" t="s">
        <v>333</v>
      </c>
      <c r="C318" s="2" t="s">
        <v>2439</v>
      </c>
      <c r="D318" s="2" t="s">
        <v>2439</v>
      </c>
      <c r="E318" s="2" t="s">
        <v>2439</v>
      </c>
      <c r="F318" s="2" t="s">
        <v>2439</v>
      </c>
      <c r="G318" s="2" t="s">
        <v>2439</v>
      </c>
      <c r="H318" s="2" t="s">
        <v>2439</v>
      </c>
      <c r="I318" s="2" t="s">
        <v>2438</v>
      </c>
      <c r="J318" s="2" t="str">
        <f t="shared" si="4"/>
        <v>{false,false,false,false,false,false,true},</v>
      </c>
    </row>
    <row r="319" spans="2:10" x14ac:dyDescent="0.15">
      <c r="B319" s="2" t="s">
        <v>332</v>
      </c>
      <c r="C319" s="2" t="s">
        <v>2439</v>
      </c>
      <c r="D319" s="2" t="s">
        <v>2439</v>
      </c>
      <c r="E319" s="2" t="s">
        <v>2439</v>
      </c>
      <c r="F319" s="2" t="s">
        <v>2439</v>
      </c>
      <c r="G319" s="2" t="s">
        <v>2439</v>
      </c>
      <c r="H319" s="2" t="s">
        <v>2439</v>
      </c>
      <c r="I319" s="2" t="s">
        <v>2438</v>
      </c>
      <c r="J319" s="2" t="str">
        <f t="shared" si="4"/>
        <v>{false,false,false,false,false,false,true},</v>
      </c>
    </row>
    <row r="320" spans="2:10" x14ac:dyDescent="0.15">
      <c r="B320" s="2" t="s">
        <v>331</v>
      </c>
      <c r="C320" s="2" t="s">
        <v>2439</v>
      </c>
      <c r="D320" s="2" t="s">
        <v>2439</v>
      </c>
      <c r="E320" s="2" t="s">
        <v>2439</v>
      </c>
      <c r="F320" s="2" t="s">
        <v>2439</v>
      </c>
      <c r="G320" s="2" t="s">
        <v>2439</v>
      </c>
      <c r="H320" s="2" t="s">
        <v>2439</v>
      </c>
      <c r="I320" s="2" t="s">
        <v>2438</v>
      </c>
      <c r="J320" s="2" t="str">
        <f t="shared" si="4"/>
        <v>{false,false,false,false,false,false,true},</v>
      </c>
    </row>
    <row r="321" spans="2:10" x14ac:dyDescent="0.15">
      <c r="B321" s="2" t="s">
        <v>330</v>
      </c>
      <c r="C321" s="2" t="s">
        <v>2439</v>
      </c>
      <c r="D321" s="2" t="s">
        <v>2439</v>
      </c>
      <c r="E321" s="2" t="s">
        <v>2439</v>
      </c>
      <c r="F321" s="2" t="s">
        <v>2439</v>
      </c>
      <c r="G321" s="2" t="s">
        <v>2439</v>
      </c>
      <c r="H321" s="2" t="s">
        <v>2439</v>
      </c>
      <c r="I321" s="2" t="s">
        <v>2438</v>
      </c>
      <c r="J321" s="2" t="str">
        <f t="shared" ref="J321:J384" si="5">"{"&amp;IF(C321="o","true","false")&amp;","&amp;IF(D321="o","true","false")&amp;","&amp;IF(E321="o","true","false")&amp;","&amp;IF(F321="o","true","false")&amp;","&amp;IF(G321="o","true","false")&amp;","&amp;IF(H321="o","true","false")&amp;","&amp;IF(I321="o","true","false")&amp;"},"</f>
        <v>{false,false,false,false,false,false,true},</v>
      </c>
    </row>
    <row r="322" spans="2:10" x14ac:dyDescent="0.15">
      <c r="B322" s="2" t="s">
        <v>329</v>
      </c>
      <c r="C322" s="2" t="s">
        <v>2439</v>
      </c>
      <c r="D322" s="2" t="s">
        <v>2439</v>
      </c>
      <c r="E322" s="2" t="s">
        <v>2439</v>
      </c>
      <c r="F322" s="2" t="s">
        <v>2439</v>
      </c>
      <c r="G322" s="2" t="s">
        <v>2439</v>
      </c>
      <c r="H322" s="2" t="s">
        <v>2439</v>
      </c>
      <c r="I322" s="2" t="s">
        <v>2438</v>
      </c>
      <c r="J322" s="2" t="str">
        <f t="shared" si="5"/>
        <v>{false,false,false,false,false,false,true},</v>
      </c>
    </row>
    <row r="323" spans="2:10" x14ac:dyDescent="0.15">
      <c r="B323" s="2" t="s">
        <v>328</v>
      </c>
      <c r="C323" s="2" t="s">
        <v>2439</v>
      </c>
      <c r="D323" s="2" t="s">
        <v>2439</v>
      </c>
      <c r="E323" s="2" t="s">
        <v>2439</v>
      </c>
      <c r="F323" s="2" t="s">
        <v>2439</v>
      </c>
      <c r="G323" s="2" t="s">
        <v>2439</v>
      </c>
      <c r="H323" s="2" t="s">
        <v>2439</v>
      </c>
      <c r="I323" s="2" t="s">
        <v>2438</v>
      </c>
      <c r="J323" s="2" t="str">
        <f t="shared" si="5"/>
        <v>{false,false,false,false,false,false,true},</v>
      </c>
    </row>
    <row r="324" spans="2:10" x14ac:dyDescent="0.15">
      <c r="B324" s="2" t="s">
        <v>327</v>
      </c>
      <c r="C324" s="2" t="s">
        <v>2439</v>
      </c>
      <c r="D324" s="2" t="s">
        <v>2439</v>
      </c>
      <c r="E324" s="2" t="s">
        <v>2439</v>
      </c>
      <c r="F324" s="2" t="s">
        <v>2439</v>
      </c>
      <c r="G324" s="2" t="s">
        <v>2439</v>
      </c>
      <c r="H324" s="2" t="s">
        <v>2439</v>
      </c>
      <c r="I324" s="2" t="s">
        <v>2438</v>
      </c>
      <c r="J324" s="2" t="str">
        <f t="shared" si="5"/>
        <v>{false,false,false,false,false,false,true},</v>
      </c>
    </row>
    <row r="325" spans="2:10" x14ac:dyDescent="0.15">
      <c r="B325" s="2" t="s">
        <v>326</v>
      </c>
      <c r="C325" s="2" t="s">
        <v>2439</v>
      </c>
      <c r="D325" s="2" t="s">
        <v>2439</v>
      </c>
      <c r="E325" s="2" t="s">
        <v>2439</v>
      </c>
      <c r="F325" s="2" t="s">
        <v>2439</v>
      </c>
      <c r="G325" s="2" t="s">
        <v>2439</v>
      </c>
      <c r="H325" s="2" t="s">
        <v>2439</v>
      </c>
      <c r="I325" s="2" t="s">
        <v>2438</v>
      </c>
      <c r="J325" s="2" t="str">
        <f t="shared" si="5"/>
        <v>{false,false,false,false,false,false,true},</v>
      </c>
    </row>
    <row r="326" spans="2:10" x14ac:dyDescent="0.15">
      <c r="B326" s="2" t="s">
        <v>325</v>
      </c>
      <c r="C326" s="2" t="s">
        <v>2439</v>
      </c>
      <c r="D326" s="2" t="s">
        <v>2439</v>
      </c>
      <c r="E326" s="2" t="s">
        <v>2439</v>
      </c>
      <c r="F326" s="2" t="s">
        <v>2439</v>
      </c>
      <c r="G326" s="2" t="s">
        <v>2439</v>
      </c>
      <c r="H326" s="2" t="s">
        <v>2439</v>
      </c>
      <c r="I326" s="2" t="s">
        <v>2438</v>
      </c>
      <c r="J326" s="2" t="str">
        <f t="shared" si="5"/>
        <v>{false,false,false,false,false,false,true},</v>
      </c>
    </row>
    <row r="327" spans="2:10" x14ac:dyDescent="0.15">
      <c r="B327" s="2" t="s">
        <v>406</v>
      </c>
      <c r="C327" s="2" t="s">
        <v>2439</v>
      </c>
      <c r="D327" s="2" t="s">
        <v>2439</v>
      </c>
      <c r="E327" s="2" t="s">
        <v>2439</v>
      </c>
      <c r="F327" s="2" t="s">
        <v>2439</v>
      </c>
      <c r="G327" s="2" t="s">
        <v>2439</v>
      </c>
      <c r="H327" s="2" t="s">
        <v>2438</v>
      </c>
      <c r="I327" s="2" t="s">
        <v>2438</v>
      </c>
      <c r="J327" s="2" t="str">
        <f t="shared" si="5"/>
        <v>{false,false,false,false,false,true,true},</v>
      </c>
    </row>
    <row r="328" spans="2:10" x14ac:dyDescent="0.15">
      <c r="B328" s="2" t="s">
        <v>405</v>
      </c>
      <c r="C328" s="2" t="s">
        <v>2439</v>
      </c>
      <c r="D328" s="2" t="s">
        <v>2439</v>
      </c>
      <c r="E328" s="2" t="s">
        <v>2439</v>
      </c>
      <c r="F328" s="2" t="s">
        <v>2439</v>
      </c>
      <c r="G328" s="2" t="s">
        <v>2439</v>
      </c>
      <c r="H328" s="2" t="s">
        <v>2438</v>
      </c>
      <c r="I328" s="2" t="s">
        <v>2438</v>
      </c>
      <c r="J328" s="2" t="str">
        <f t="shared" si="5"/>
        <v>{false,false,false,false,false,true,true},</v>
      </c>
    </row>
    <row r="329" spans="2:10" x14ac:dyDescent="0.15">
      <c r="B329" s="2" t="s">
        <v>404</v>
      </c>
      <c r="C329" s="2" t="s">
        <v>2439</v>
      </c>
      <c r="D329" s="2" t="s">
        <v>2439</v>
      </c>
      <c r="E329" s="2" t="s">
        <v>2439</v>
      </c>
      <c r="F329" s="2" t="s">
        <v>2439</v>
      </c>
      <c r="G329" s="2" t="s">
        <v>2439</v>
      </c>
      <c r="H329" s="2" t="s">
        <v>2438</v>
      </c>
      <c r="I329" s="2" t="s">
        <v>2438</v>
      </c>
      <c r="J329" s="2" t="str">
        <f t="shared" si="5"/>
        <v>{false,false,false,false,false,true,true},</v>
      </c>
    </row>
    <row r="330" spans="2:10" x14ac:dyDescent="0.15">
      <c r="B330" s="2" t="s">
        <v>403</v>
      </c>
      <c r="C330" s="2" t="s">
        <v>2439</v>
      </c>
      <c r="D330" s="2" t="s">
        <v>2439</v>
      </c>
      <c r="E330" s="2" t="s">
        <v>2439</v>
      </c>
      <c r="F330" s="2" t="s">
        <v>2439</v>
      </c>
      <c r="G330" s="2" t="s">
        <v>2439</v>
      </c>
      <c r="H330" s="2" t="s">
        <v>2438</v>
      </c>
      <c r="I330" s="2" t="s">
        <v>2438</v>
      </c>
      <c r="J330" s="2" t="str">
        <f t="shared" si="5"/>
        <v>{false,false,false,false,false,true,true},</v>
      </c>
    </row>
    <row r="331" spans="2:10" x14ac:dyDescent="0.15">
      <c r="B331" s="2" t="s">
        <v>324</v>
      </c>
      <c r="C331" s="2" t="s">
        <v>2439</v>
      </c>
      <c r="D331" s="2" t="s">
        <v>2439</v>
      </c>
      <c r="E331" s="2" t="s">
        <v>2439</v>
      </c>
      <c r="F331" s="2" t="s">
        <v>2439</v>
      </c>
      <c r="G331" s="2" t="s">
        <v>2439</v>
      </c>
      <c r="H331" s="2" t="s">
        <v>2439</v>
      </c>
      <c r="I331" s="2" t="s">
        <v>2438</v>
      </c>
      <c r="J331" s="2" t="str">
        <f t="shared" si="5"/>
        <v>{false,false,false,false,false,false,true},</v>
      </c>
    </row>
    <row r="332" spans="2:10" x14ac:dyDescent="0.15">
      <c r="B332" s="2" t="s">
        <v>323</v>
      </c>
      <c r="C332" s="2" t="s">
        <v>2439</v>
      </c>
      <c r="D332" s="2" t="s">
        <v>2439</v>
      </c>
      <c r="E332" s="2" t="s">
        <v>2439</v>
      </c>
      <c r="F332" s="2" t="s">
        <v>2439</v>
      </c>
      <c r="G332" s="2" t="s">
        <v>2439</v>
      </c>
      <c r="H332" s="2" t="s">
        <v>2439</v>
      </c>
      <c r="I332" s="2" t="s">
        <v>2438</v>
      </c>
      <c r="J332" s="2" t="str">
        <f t="shared" si="5"/>
        <v>{false,false,false,false,false,false,true},</v>
      </c>
    </row>
    <row r="333" spans="2:10" x14ac:dyDescent="0.15">
      <c r="B333" s="2" t="s">
        <v>322</v>
      </c>
      <c r="C333" s="2" t="s">
        <v>2439</v>
      </c>
      <c r="D333" s="2" t="s">
        <v>2439</v>
      </c>
      <c r="E333" s="2" t="s">
        <v>2439</v>
      </c>
      <c r="F333" s="2" t="s">
        <v>2439</v>
      </c>
      <c r="G333" s="2" t="s">
        <v>2439</v>
      </c>
      <c r="H333" s="2" t="s">
        <v>2439</v>
      </c>
      <c r="I333" s="2" t="s">
        <v>2438</v>
      </c>
      <c r="J333" s="2" t="str">
        <f t="shared" si="5"/>
        <v>{false,false,false,false,false,false,true},</v>
      </c>
    </row>
    <row r="334" spans="2:10" x14ac:dyDescent="0.15">
      <c r="B334" s="2" t="s">
        <v>402</v>
      </c>
      <c r="C334" s="2" t="s">
        <v>2439</v>
      </c>
      <c r="D334" s="2" t="s">
        <v>2439</v>
      </c>
      <c r="E334" s="2" t="s">
        <v>2439</v>
      </c>
      <c r="F334" s="2" t="s">
        <v>2439</v>
      </c>
      <c r="G334" s="2" t="s">
        <v>2439</v>
      </c>
      <c r="H334" s="2" t="s">
        <v>2438</v>
      </c>
      <c r="I334" s="2" t="s">
        <v>2438</v>
      </c>
      <c r="J334" s="2" t="str">
        <f t="shared" si="5"/>
        <v>{false,false,false,false,false,true,true},</v>
      </c>
    </row>
    <row r="335" spans="2:10" x14ac:dyDescent="0.15">
      <c r="B335" s="2" t="s">
        <v>401</v>
      </c>
      <c r="C335" s="2" t="s">
        <v>2439</v>
      </c>
      <c r="D335" s="2" t="s">
        <v>2439</v>
      </c>
      <c r="E335" s="2" t="s">
        <v>2439</v>
      </c>
      <c r="F335" s="2" t="s">
        <v>2439</v>
      </c>
      <c r="G335" s="2" t="s">
        <v>2439</v>
      </c>
      <c r="H335" s="2" t="s">
        <v>2438</v>
      </c>
      <c r="I335" s="2" t="s">
        <v>2438</v>
      </c>
      <c r="J335" s="2" t="str">
        <f t="shared" si="5"/>
        <v>{false,false,false,false,false,true,true},</v>
      </c>
    </row>
    <row r="336" spans="2:10" x14ac:dyDescent="0.15">
      <c r="B336" s="2" t="s">
        <v>400</v>
      </c>
      <c r="C336" s="2" t="s">
        <v>2439</v>
      </c>
      <c r="D336" s="2" t="s">
        <v>2439</v>
      </c>
      <c r="E336" s="2" t="s">
        <v>2439</v>
      </c>
      <c r="F336" s="2" t="s">
        <v>2439</v>
      </c>
      <c r="G336" s="2" t="s">
        <v>2439</v>
      </c>
      <c r="H336" s="2" t="s">
        <v>2438</v>
      </c>
      <c r="I336" s="2" t="s">
        <v>2438</v>
      </c>
      <c r="J336" s="2" t="str">
        <f t="shared" si="5"/>
        <v>{false,false,false,false,false,true,true},</v>
      </c>
    </row>
    <row r="337" spans="2:10" x14ac:dyDescent="0.15">
      <c r="B337" s="2" t="s">
        <v>399</v>
      </c>
      <c r="C337" s="2" t="s">
        <v>2439</v>
      </c>
      <c r="D337" s="2" t="s">
        <v>2439</v>
      </c>
      <c r="E337" s="2" t="s">
        <v>2439</v>
      </c>
      <c r="F337" s="2" t="s">
        <v>2439</v>
      </c>
      <c r="G337" s="2" t="s">
        <v>2439</v>
      </c>
      <c r="H337" s="2" t="s">
        <v>2438</v>
      </c>
      <c r="I337" s="2" t="s">
        <v>2438</v>
      </c>
      <c r="J337" s="2" t="str">
        <f t="shared" si="5"/>
        <v>{false,false,false,false,false,true,true},</v>
      </c>
    </row>
    <row r="338" spans="2:10" x14ac:dyDescent="0.15">
      <c r="B338" s="2" t="s">
        <v>398</v>
      </c>
      <c r="C338" s="2" t="s">
        <v>2439</v>
      </c>
      <c r="D338" s="2" t="s">
        <v>2439</v>
      </c>
      <c r="E338" s="2" t="s">
        <v>2439</v>
      </c>
      <c r="F338" s="2" t="s">
        <v>2439</v>
      </c>
      <c r="G338" s="2" t="s">
        <v>2439</v>
      </c>
      <c r="H338" s="2" t="s">
        <v>2438</v>
      </c>
      <c r="I338" s="2" t="s">
        <v>2438</v>
      </c>
      <c r="J338" s="2" t="str">
        <f t="shared" si="5"/>
        <v>{false,false,false,false,false,true,true},</v>
      </c>
    </row>
    <row r="339" spans="2:10" x14ac:dyDescent="0.15">
      <c r="B339" s="2" t="s">
        <v>397</v>
      </c>
      <c r="C339" s="2" t="s">
        <v>2439</v>
      </c>
      <c r="D339" s="2" t="s">
        <v>2439</v>
      </c>
      <c r="E339" s="2" t="s">
        <v>2439</v>
      </c>
      <c r="F339" s="2" t="s">
        <v>2439</v>
      </c>
      <c r="G339" s="2" t="s">
        <v>2439</v>
      </c>
      <c r="H339" s="2" t="s">
        <v>2438</v>
      </c>
      <c r="I339" s="2" t="s">
        <v>2438</v>
      </c>
      <c r="J339" s="2" t="str">
        <f t="shared" si="5"/>
        <v>{false,false,false,false,false,true,true},</v>
      </c>
    </row>
    <row r="340" spans="2:10" x14ac:dyDescent="0.15">
      <c r="B340" s="2" t="s">
        <v>396</v>
      </c>
      <c r="C340" s="2" t="s">
        <v>2439</v>
      </c>
      <c r="D340" s="2" t="s">
        <v>2439</v>
      </c>
      <c r="E340" s="2" t="s">
        <v>2439</v>
      </c>
      <c r="F340" s="2" t="s">
        <v>2439</v>
      </c>
      <c r="G340" s="2" t="s">
        <v>2439</v>
      </c>
      <c r="H340" s="2" t="s">
        <v>2438</v>
      </c>
      <c r="I340" s="2" t="s">
        <v>2438</v>
      </c>
      <c r="J340" s="2" t="str">
        <f t="shared" si="5"/>
        <v>{false,false,false,false,false,true,true},</v>
      </c>
    </row>
    <row r="341" spans="2:10" x14ac:dyDescent="0.15">
      <c r="B341" s="2" t="s">
        <v>395</v>
      </c>
      <c r="C341" s="2" t="s">
        <v>2439</v>
      </c>
      <c r="D341" s="2" t="s">
        <v>2439</v>
      </c>
      <c r="E341" s="2" t="s">
        <v>2439</v>
      </c>
      <c r="F341" s="2" t="s">
        <v>2439</v>
      </c>
      <c r="G341" s="2" t="s">
        <v>2439</v>
      </c>
      <c r="H341" s="2" t="s">
        <v>2438</v>
      </c>
      <c r="I341" s="2" t="s">
        <v>2438</v>
      </c>
      <c r="J341" s="2" t="str">
        <f t="shared" si="5"/>
        <v>{false,false,false,false,false,true,true},</v>
      </c>
    </row>
    <row r="342" spans="2:10" x14ac:dyDescent="0.15">
      <c r="B342" s="2" t="s">
        <v>394</v>
      </c>
      <c r="C342" s="2" t="s">
        <v>2439</v>
      </c>
      <c r="D342" s="2" t="s">
        <v>2439</v>
      </c>
      <c r="E342" s="2" t="s">
        <v>2439</v>
      </c>
      <c r="F342" s="2" t="s">
        <v>2439</v>
      </c>
      <c r="G342" s="2" t="s">
        <v>2439</v>
      </c>
      <c r="H342" s="2" t="s">
        <v>2438</v>
      </c>
      <c r="I342" s="2" t="s">
        <v>2438</v>
      </c>
      <c r="J342" s="2" t="str">
        <f t="shared" si="5"/>
        <v>{false,false,false,false,false,true,true},</v>
      </c>
    </row>
    <row r="343" spans="2:10" x14ac:dyDescent="0.15">
      <c r="B343" s="2" t="s">
        <v>393</v>
      </c>
      <c r="C343" s="2" t="s">
        <v>2439</v>
      </c>
      <c r="D343" s="2" t="s">
        <v>2439</v>
      </c>
      <c r="E343" s="2" t="s">
        <v>2439</v>
      </c>
      <c r="F343" s="2" t="s">
        <v>2439</v>
      </c>
      <c r="G343" s="2" t="s">
        <v>2439</v>
      </c>
      <c r="H343" s="2" t="s">
        <v>2438</v>
      </c>
      <c r="I343" s="2" t="s">
        <v>2438</v>
      </c>
      <c r="J343" s="2" t="str">
        <f t="shared" si="5"/>
        <v>{false,false,false,false,false,true,true},</v>
      </c>
    </row>
    <row r="344" spans="2:10" x14ac:dyDescent="0.15">
      <c r="B344" s="2" t="s">
        <v>392</v>
      </c>
      <c r="C344" s="2" t="s">
        <v>2439</v>
      </c>
      <c r="D344" s="2" t="s">
        <v>2439</v>
      </c>
      <c r="E344" s="2" t="s">
        <v>2439</v>
      </c>
      <c r="F344" s="2" t="s">
        <v>2439</v>
      </c>
      <c r="G344" s="2" t="s">
        <v>2439</v>
      </c>
      <c r="H344" s="2" t="s">
        <v>2438</v>
      </c>
      <c r="I344" s="2" t="s">
        <v>2438</v>
      </c>
      <c r="J344" s="2" t="str">
        <f t="shared" si="5"/>
        <v>{false,false,false,false,false,true,true},</v>
      </c>
    </row>
    <row r="345" spans="2:10" x14ac:dyDescent="0.15">
      <c r="B345" s="2" t="s">
        <v>391</v>
      </c>
      <c r="C345" s="2" t="s">
        <v>2439</v>
      </c>
      <c r="D345" s="2" t="s">
        <v>2439</v>
      </c>
      <c r="E345" s="2" t="s">
        <v>2439</v>
      </c>
      <c r="F345" s="2" t="s">
        <v>2439</v>
      </c>
      <c r="G345" s="2" t="s">
        <v>2439</v>
      </c>
      <c r="H345" s="2" t="s">
        <v>2438</v>
      </c>
      <c r="I345" s="2" t="s">
        <v>2438</v>
      </c>
      <c r="J345" s="2" t="str">
        <f t="shared" si="5"/>
        <v>{false,false,false,false,false,true,true},</v>
      </c>
    </row>
    <row r="346" spans="2:10" x14ac:dyDescent="0.15">
      <c r="B346" s="2" t="s">
        <v>390</v>
      </c>
      <c r="C346" s="2" t="s">
        <v>2439</v>
      </c>
      <c r="D346" s="2" t="s">
        <v>2439</v>
      </c>
      <c r="E346" s="2" t="s">
        <v>2439</v>
      </c>
      <c r="F346" s="2" t="s">
        <v>2439</v>
      </c>
      <c r="G346" s="2" t="s">
        <v>2439</v>
      </c>
      <c r="H346" s="2" t="s">
        <v>2438</v>
      </c>
      <c r="I346" s="2" t="s">
        <v>2438</v>
      </c>
      <c r="J346" s="2" t="str">
        <f t="shared" si="5"/>
        <v>{false,false,false,false,false,true,true},</v>
      </c>
    </row>
    <row r="347" spans="2:10" x14ac:dyDescent="0.15">
      <c r="B347" s="2" t="s">
        <v>389</v>
      </c>
      <c r="C347" s="2" t="s">
        <v>2439</v>
      </c>
      <c r="D347" s="2" t="s">
        <v>2439</v>
      </c>
      <c r="E347" s="2" t="s">
        <v>2439</v>
      </c>
      <c r="F347" s="2" t="s">
        <v>2439</v>
      </c>
      <c r="G347" s="2" t="s">
        <v>2439</v>
      </c>
      <c r="H347" s="2" t="s">
        <v>2438</v>
      </c>
      <c r="I347" s="2" t="s">
        <v>2438</v>
      </c>
      <c r="J347" s="2" t="str">
        <f t="shared" si="5"/>
        <v>{false,false,false,false,false,true,true},</v>
      </c>
    </row>
    <row r="348" spans="2:10" x14ac:dyDescent="0.15">
      <c r="B348" s="2" t="s">
        <v>388</v>
      </c>
      <c r="C348" s="2" t="s">
        <v>2439</v>
      </c>
      <c r="D348" s="2" t="s">
        <v>2439</v>
      </c>
      <c r="E348" s="2" t="s">
        <v>2439</v>
      </c>
      <c r="F348" s="2" t="s">
        <v>2439</v>
      </c>
      <c r="G348" s="2" t="s">
        <v>2439</v>
      </c>
      <c r="H348" s="2" t="s">
        <v>2438</v>
      </c>
      <c r="I348" s="2" t="s">
        <v>2438</v>
      </c>
      <c r="J348" s="2" t="str">
        <f t="shared" si="5"/>
        <v>{false,false,false,false,false,true,true},</v>
      </c>
    </row>
    <row r="349" spans="2:10" x14ac:dyDescent="0.15">
      <c r="B349" s="2" t="s">
        <v>530</v>
      </c>
      <c r="C349" s="2" t="s">
        <v>2439</v>
      </c>
      <c r="D349" s="2" t="s">
        <v>2438</v>
      </c>
      <c r="E349" s="2" t="s">
        <v>2439</v>
      </c>
      <c r="F349" s="2" t="s">
        <v>2439</v>
      </c>
      <c r="G349" s="2" t="s">
        <v>2439</v>
      </c>
      <c r="H349" s="2" t="s">
        <v>2439</v>
      </c>
      <c r="I349" s="2" t="s">
        <v>2439</v>
      </c>
      <c r="J349" s="2" t="str">
        <f t="shared" si="5"/>
        <v>{false,true,false,false,false,false,false},</v>
      </c>
    </row>
    <row r="350" spans="2:10" x14ac:dyDescent="0.15">
      <c r="B350" s="2" t="s">
        <v>529</v>
      </c>
      <c r="C350" s="2" t="s">
        <v>2439</v>
      </c>
      <c r="D350" s="2" t="s">
        <v>2438</v>
      </c>
      <c r="E350" s="2" t="s">
        <v>2439</v>
      </c>
      <c r="F350" s="2" t="s">
        <v>2439</v>
      </c>
      <c r="G350" s="2" t="s">
        <v>2439</v>
      </c>
      <c r="H350" s="2" t="s">
        <v>2439</v>
      </c>
      <c r="I350" s="2" t="s">
        <v>2439</v>
      </c>
      <c r="J350" s="2" t="str">
        <f t="shared" si="5"/>
        <v>{false,true,false,false,false,false,false},</v>
      </c>
    </row>
    <row r="351" spans="2:10" x14ac:dyDescent="0.15">
      <c r="B351" s="2" t="s">
        <v>528</v>
      </c>
      <c r="C351" s="2" t="s">
        <v>2439</v>
      </c>
      <c r="D351" s="2" t="s">
        <v>2438</v>
      </c>
      <c r="E351" s="2" t="s">
        <v>2439</v>
      </c>
      <c r="F351" s="2" t="s">
        <v>2439</v>
      </c>
      <c r="G351" s="2" t="s">
        <v>2439</v>
      </c>
      <c r="H351" s="2" t="s">
        <v>2438</v>
      </c>
      <c r="I351" s="2" t="s">
        <v>2438</v>
      </c>
      <c r="J351" s="2" t="str">
        <f t="shared" si="5"/>
        <v>{false,true,false,false,false,true,true},</v>
      </c>
    </row>
    <row r="352" spans="2:10" x14ac:dyDescent="0.15">
      <c r="B352" s="2" t="s">
        <v>518</v>
      </c>
      <c r="C352" s="2" t="s">
        <v>2439</v>
      </c>
      <c r="D352" s="2" t="s">
        <v>2439</v>
      </c>
      <c r="E352" s="2" t="s">
        <v>2438</v>
      </c>
      <c r="F352" s="2" t="s">
        <v>2438</v>
      </c>
      <c r="G352" s="2" t="s">
        <v>2438</v>
      </c>
      <c r="H352" s="2" t="s">
        <v>2439</v>
      </c>
      <c r="I352" s="2" t="s">
        <v>2439</v>
      </c>
      <c r="J352" s="2" t="str">
        <f t="shared" si="5"/>
        <v>{false,false,true,true,true,false,false},</v>
      </c>
    </row>
    <row r="353" spans="2:10" x14ac:dyDescent="0.15">
      <c r="B353" s="2" t="s">
        <v>517</v>
      </c>
      <c r="C353" s="2" t="s">
        <v>2439</v>
      </c>
      <c r="D353" s="2" t="s">
        <v>2439</v>
      </c>
      <c r="E353" s="2" t="s">
        <v>2438</v>
      </c>
      <c r="F353" s="2" t="s">
        <v>2438</v>
      </c>
      <c r="G353" s="2" t="s">
        <v>2438</v>
      </c>
      <c r="H353" s="2" t="s">
        <v>2439</v>
      </c>
      <c r="I353" s="2" t="s">
        <v>2439</v>
      </c>
      <c r="J353" s="2" t="str">
        <f t="shared" si="5"/>
        <v>{false,false,true,true,true,false,false},</v>
      </c>
    </row>
    <row r="354" spans="2:10" x14ac:dyDescent="0.15">
      <c r="B354" s="2" t="s">
        <v>516</v>
      </c>
      <c r="C354" s="2" t="s">
        <v>2439</v>
      </c>
      <c r="D354" s="2" t="s">
        <v>2439</v>
      </c>
      <c r="E354" s="2" t="s">
        <v>2438</v>
      </c>
      <c r="F354" s="2" t="s">
        <v>2438</v>
      </c>
      <c r="G354" s="2" t="s">
        <v>2438</v>
      </c>
      <c r="H354" s="2" t="s">
        <v>2439</v>
      </c>
      <c r="I354" s="2" t="s">
        <v>2439</v>
      </c>
      <c r="J354" s="2" t="str">
        <f t="shared" si="5"/>
        <v>{false,false,true,true,true,false,false},</v>
      </c>
    </row>
    <row r="355" spans="2:10" x14ac:dyDescent="0.15">
      <c r="B355" s="2" t="s">
        <v>515</v>
      </c>
      <c r="C355" s="2" t="s">
        <v>2439</v>
      </c>
      <c r="D355" s="2" t="s">
        <v>2439</v>
      </c>
      <c r="E355" s="2" t="s">
        <v>2438</v>
      </c>
      <c r="F355" s="2" t="s">
        <v>2438</v>
      </c>
      <c r="G355" s="2" t="s">
        <v>2438</v>
      </c>
      <c r="H355" s="2" t="s">
        <v>2439</v>
      </c>
      <c r="I355" s="2" t="s">
        <v>2439</v>
      </c>
      <c r="J355" s="2" t="str">
        <f t="shared" si="5"/>
        <v>{false,false,true,true,true,false,false},</v>
      </c>
    </row>
    <row r="356" spans="2:10" x14ac:dyDescent="0.15">
      <c r="B356" s="2" t="s">
        <v>514</v>
      </c>
      <c r="C356" s="2" t="s">
        <v>2439</v>
      </c>
      <c r="D356" s="2" t="s">
        <v>2439</v>
      </c>
      <c r="E356" s="2" t="s">
        <v>2438</v>
      </c>
      <c r="F356" s="2" t="s">
        <v>2438</v>
      </c>
      <c r="G356" s="2" t="s">
        <v>2438</v>
      </c>
      <c r="H356" s="2" t="s">
        <v>2439</v>
      </c>
      <c r="I356" s="2" t="s">
        <v>2439</v>
      </c>
      <c r="J356" s="2" t="str">
        <f t="shared" si="5"/>
        <v>{false,false,true,true,true,false,false},</v>
      </c>
    </row>
    <row r="357" spans="2:10" x14ac:dyDescent="0.15">
      <c r="B357" s="2" t="s">
        <v>513</v>
      </c>
      <c r="C357" s="2" t="s">
        <v>2439</v>
      </c>
      <c r="D357" s="2" t="s">
        <v>2439</v>
      </c>
      <c r="E357" s="2" t="s">
        <v>2438</v>
      </c>
      <c r="F357" s="2" t="s">
        <v>2438</v>
      </c>
      <c r="G357" s="2" t="s">
        <v>2438</v>
      </c>
      <c r="H357" s="2" t="s">
        <v>2439</v>
      </c>
      <c r="I357" s="2" t="s">
        <v>2439</v>
      </c>
      <c r="J357" s="2" t="str">
        <f t="shared" si="5"/>
        <v>{false,false,true,true,true,false,false},</v>
      </c>
    </row>
    <row r="358" spans="2:10" x14ac:dyDescent="0.15">
      <c r="B358" s="2" t="s">
        <v>512</v>
      </c>
      <c r="C358" s="2" t="s">
        <v>2439</v>
      </c>
      <c r="D358" s="2" t="s">
        <v>2439</v>
      </c>
      <c r="E358" s="2" t="s">
        <v>2438</v>
      </c>
      <c r="F358" s="2" t="s">
        <v>2438</v>
      </c>
      <c r="G358" s="2" t="s">
        <v>2438</v>
      </c>
      <c r="H358" s="2" t="s">
        <v>2439</v>
      </c>
      <c r="I358" s="2" t="s">
        <v>2439</v>
      </c>
      <c r="J358" s="2" t="str">
        <f t="shared" si="5"/>
        <v>{false,false,true,true,true,false,false},</v>
      </c>
    </row>
    <row r="359" spans="2:10" x14ac:dyDescent="0.15">
      <c r="B359" s="2" t="s">
        <v>511</v>
      </c>
      <c r="C359" s="2" t="s">
        <v>2439</v>
      </c>
      <c r="D359" s="2" t="s">
        <v>2439</v>
      </c>
      <c r="E359" s="2" t="s">
        <v>2438</v>
      </c>
      <c r="F359" s="2" t="s">
        <v>2438</v>
      </c>
      <c r="G359" s="2" t="s">
        <v>2438</v>
      </c>
      <c r="H359" s="2" t="s">
        <v>2439</v>
      </c>
      <c r="I359" s="2" t="s">
        <v>2439</v>
      </c>
      <c r="J359" s="2" t="str">
        <f t="shared" si="5"/>
        <v>{false,false,true,true,true,false,false},</v>
      </c>
    </row>
    <row r="360" spans="2:10" x14ac:dyDescent="0.15">
      <c r="B360" s="2" t="s">
        <v>510</v>
      </c>
      <c r="C360" s="2" t="s">
        <v>2439</v>
      </c>
      <c r="D360" s="2" t="s">
        <v>2439</v>
      </c>
      <c r="E360" s="2" t="s">
        <v>2438</v>
      </c>
      <c r="F360" s="2" t="s">
        <v>2438</v>
      </c>
      <c r="G360" s="2" t="s">
        <v>2438</v>
      </c>
      <c r="H360" s="2" t="s">
        <v>2439</v>
      </c>
      <c r="I360" s="2" t="s">
        <v>2439</v>
      </c>
      <c r="J360" s="2" t="str">
        <f t="shared" si="5"/>
        <v>{false,false,true,true,true,false,false},</v>
      </c>
    </row>
    <row r="361" spans="2:10" x14ac:dyDescent="0.15">
      <c r="B361" s="2" t="s">
        <v>509</v>
      </c>
      <c r="C361" s="2" t="s">
        <v>2439</v>
      </c>
      <c r="D361" s="2" t="s">
        <v>2439</v>
      </c>
      <c r="E361" s="2" t="s">
        <v>2438</v>
      </c>
      <c r="F361" s="2" t="s">
        <v>2438</v>
      </c>
      <c r="G361" s="2" t="s">
        <v>2438</v>
      </c>
      <c r="H361" s="2" t="s">
        <v>2439</v>
      </c>
      <c r="I361" s="2" t="s">
        <v>2439</v>
      </c>
      <c r="J361" s="2" t="str">
        <f t="shared" si="5"/>
        <v>{false,false,true,true,true,false,false},</v>
      </c>
    </row>
    <row r="362" spans="2:10" x14ac:dyDescent="0.15">
      <c r="B362" s="2" t="s">
        <v>508</v>
      </c>
      <c r="C362" s="2" t="s">
        <v>2439</v>
      </c>
      <c r="D362" s="2" t="s">
        <v>2439</v>
      </c>
      <c r="E362" s="2" t="s">
        <v>2438</v>
      </c>
      <c r="F362" s="2" t="s">
        <v>2438</v>
      </c>
      <c r="G362" s="2" t="s">
        <v>2438</v>
      </c>
      <c r="H362" s="2" t="s">
        <v>2439</v>
      </c>
      <c r="I362" s="2" t="s">
        <v>2439</v>
      </c>
      <c r="J362" s="2" t="str">
        <f t="shared" si="5"/>
        <v>{false,false,true,true,true,false,false},</v>
      </c>
    </row>
    <row r="363" spans="2:10" x14ac:dyDescent="0.15">
      <c r="B363" s="2" t="s">
        <v>507</v>
      </c>
      <c r="C363" s="2" t="s">
        <v>2439</v>
      </c>
      <c r="D363" s="2" t="s">
        <v>2439</v>
      </c>
      <c r="E363" s="2" t="s">
        <v>2438</v>
      </c>
      <c r="F363" s="2" t="s">
        <v>2438</v>
      </c>
      <c r="G363" s="2" t="s">
        <v>2438</v>
      </c>
      <c r="H363" s="2" t="s">
        <v>2439</v>
      </c>
      <c r="I363" s="2" t="s">
        <v>2439</v>
      </c>
      <c r="J363" s="2" t="str">
        <f t="shared" si="5"/>
        <v>{false,false,true,true,true,false,false},</v>
      </c>
    </row>
    <row r="364" spans="2:10" x14ac:dyDescent="0.15">
      <c r="B364" s="2" t="s">
        <v>506</v>
      </c>
      <c r="C364" s="2" t="s">
        <v>2439</v>
      </c>
      <c r="D364" s="2" t="s">
        <v>2439</v>
      </c>
      <c r="E364" s="2" t="s">
        <v>2438</v>
      </c>
      <c r="F364" s="2" t="s">
        <v>2438</v>
      </c>
      <c r="G364" s="2" t="s">
        <v>2438</v>
      </c>
      <c r="H364" s="2" t="s">
        <v>2439</v>
      </c>
      <c r="I364" s="2" t="s">
        <v>2439</v>
      </c>
      <c r="J364" s="2" t="str">
        <f t="shared" si="5"/>
        <v>{false,false,true,true,true,false,false},</v>
      </c>
    </row>
    <row r="365" spans="2:10" x14ac:dyDescent="0.15">
      <c r="B365" s="2" t="s">
        <v>505</v>
      </c>
      <c r="C365" s="2" t="s">
        <v>2439</v>
      </c>
      <c r="D365" s="2" t="s">
        <v>2439</v>
      </c>
      <c r="E365" s="2" t="s">
        <v>2438</v>
      </c>
      <c r="F365" s="2" t="s">
        <v>2438</v>
      </c>
      <c r="G365" s="2" t="s">
        <v>2438</v>
      </c>
      <c r="H365" s="2" t="s">
        <v>2439</v>
      </c>
      <c r="I365" s="2" t="s">
        <v>2439</v>
      </c>
      <c r="J365" s="2" t="str">
        <f t="shared" si="5"/>
        <v>{false,false,true,true,true,false,false},</v>
      </c>
    </row>
    <row r="366" spans="2:10" x14ac:dyDescent="0.15">
      <c r="B366" s="2" t="s">
        <v>504</v>
      </c>
      <c r="C366" s="2" t="s">
        <v>2439</v>
      </c>
      <c r="D366" s="2" t="s">
        <v>2439</v>
      </c>
      <c r="E366" s="2" t="s">
        <v>2438</v>
      </c>
      <c r="F366" s="2" t="s">
        <v>2438</v>
      </c>
      <c r="G366" s="2" t="s">
        <v>2438</v>
      </c>
      <c r="H366" s="2" t="s">
        <v>2439</v>
      </c>
      <c r="I366" s="2" t="s">
        <v>2439</v>
      </c>
      <c r="J366" s="2" t="str">
        <f t="shared" si="5"/>
        <v>{false,false,true,true,true,false,false},</v>
      </c>
    </row>
    <row r="367" spans="2:10" x14ac:dyDescent="0.15">
      <c r="B367" s="2" t="s">
        <v>503</v>
      </c>
      <c r="C367" s="2" t="s">
        <v>2439</v>
      </c>
      <c r="D367" s="2" t="s">
        <v>2439</v>
      </c>
      <c r="E367" s="2" t="s">
        <v>2438</v>
      </c>
      <c r="F367" s="2" t="s">
        <v>2438</v>
      </c>
      <c r="G367" s="2" t="s">
        <v>2438</v>
      </c>
      <c r="H367" s="2" t="s">
        <v>2439</v>
      </c>
      <c r="I367" s="2" t="s">
        <v>2439</v>
      </c>
      <c r="J367" s="2" t="str">
        <f t="shared" si="5"/>
        <v>{false,false,true,true,true,false,false},</v>
      </c>
    </row>
    <row r="368" spans="2:10" x14ac:dyDescent="0.15">
      <c r="B368" s="2" t="s">
        <v>502</v>
      </c>
      <c r="C368" s="2" t="s">
        <v>2439</v>
      </c>
      <c r="D368" s="2" t="s">
        <v>2439</v>
      </c>
      <c r="E368" s="2" t="s">
        <v>2438</v>
      </c>
      <c r="F368" s="2" t="s">
        <v>2438</v>
      </c>
      <c r="G368" s="2" t="s">
        <v>2438</v>
      </c>
      <c r="H368" s="2" t="s">
        <v>2439</v>
      </c>
      <c r="I368" s="2" t="s">
        <v>2439</v>
      </c>
      <c r="J368" s="2" t="str">
        <f t="shared" si="5"/>
        <v>{false,false,true,true,true,false,false},</v>
      </c>
    </row>
    <row r="369" spans="2:10" x14ac:dyDescent="0.15">
      <c r="B369" s="2" t="s">
        <v>501</v>
      </c>
      <c r="C369" s="2" t="s">
        <v>2439</v>
      </c>
      <c r="D369" s="2" t="s">
        <v>2439</v>
      </c>
      <c r="E369" s="2" t="s">
        <v>2438</v>
      </c>
      <c r="F369" s="2" t="s">
        <v>2438</v>
      </c>
      <c r="G369" s="2" t="s">
        <v>2438</v>
      </c>
      <c r="H369" s="2" t="s">
        <v>2439</v>
      </c>
      <c r="I369" s="2" t="s">
        <v>2439</v>
      </c>
      <c r="J369" s="2" t="str">
        <f t="shared" si="5"/>
        <v>{false,false,true,true,true,false,false},</v>
      </c>
    </row>
    <row r="370" spans="2:10" x14ac:dyDescent="0.15">
      <c r="B370" s="2" t="s">
        <v>500</v>
      </c>
      <c r="C370" s="2" t="s">
        <v>2439</v>
      </c>
      <c r="D370" s="2" t="s">
        <v>2439</v>
      </c>
      <c r="E370" s="2" t="s">
        <v>2438</v>
      </c>
      <c r="F370" s="2" t="s">
        <v>2438</v>
      </c>
      <c r="G370" s="2" t="s">
        <v>2438</v>
      </c>
      <c r="H370" s="2" t="s">
        <v>2439</v>
      </c>
      <c r="I370" s="2" t="s">
        <v>2439</v>
      </c>
      <c r="J370" s="2" t="str">
        <f t="shared" si="5"/>
        <v>{false,false,true,true,true,false,false},</v>
      </c>
    </row>
    <row r="371" spans="2:10" x14ac:dyDescent="0.15">
      <c r="B371" s="2" t="s">
        <v>499</v>
      </c>
      <c r="C371" s="2" t="s">
        <v>2439</v>
      </c>
      <c r="D371" s="2" t="s">
        <v>2439</v>
      </c>
      <c r="E371" s="2" t="s">
        <v>2438</v>
      </c>
      <c r="F371" s="2" t="s">
        <v>2438</v>
      </c>
      <c r="G371" s="2" t="s">
        <v>2438</v>
      </c>
      <c r="H371" s="2" t="s">
        <v>2439</v>
      </c>
      <c r="I371" s="2" t="s">
        <v>2439</v>
      </c>
      <c r="J371" s="2" t="str">
        <f t="shared" si="5"/>
        <v>{false,false,true,true,true,false,false},</v>
      </c>
    </row>
    <row r="372" spans="2:10" x14ac:dyDescent="0.15">
      <c r="B372" s="2" t="s">
        <v>498</v>
      </c>
      <c r="C372" s="2" t="s">
        <v>2439</v>
      </c>
      <c r="D372" s="2" t="s">
        <v>2439</v>
      </c>
      <c r="E372" s="2" t="s">
        <v>2438</v>
      </c>
      <c r="F372" s="2" t="s">
        <v>2438</v>
      </c>
      <c r="G372" s="2" t="s">
        <v>2438</v>
      </c>
      <c r="H372" s="2" t="s">
        <v>2439</v>
      </c>
      <c r="I372" s="2" t="s">
        <v>2439</v>
      </c>
      <c r="J372" s="2" t="str">
        <f t="shared" si="5"/>
        <v>{false,false,true,true,true,false,false},</v>
      </c>
    </row>
    <row r="373" spans="2:10" x14ac:dyDescent="0.15">
      <c r="B373" s="2" t="s">
        <v>497</v>
      </c>
      <c r="C373" s="2" t="s">
        <v>2439</v>
      </c>
      <c r="D373" s="2" t="s">
        <v>2439</v>
      </c>
      <c r="E373" s="2" t="s">
        <v>2438</v>
      </c>
      <c r="F373" s="2" t="s">
        <v>2438</v>
      </c>
      <c r="G373" s="2" t="s">
        <v>2438</v>
      </c>
      <c r="H373" s="2" t="s">
        <v>2439</v>
      </c>
      <c r="I373" s="2" t="s">
        <v>2439</v>
      </c>
      <c r="J373" s="2" t="str">
        <f t="shared" si="5"/>
        <v>{false,false,true,true,true,false,false},</v>
      </c>
    </row>
    <row r="374" spans="2:10" x14ac:dyDescent="0.15">
      <c r="B374" s="2" t="s">
        <v>496</v>
      </c>
      <c r="C374" s="2" t="s">
        <v>2439</v>
      </c>
      <c r="D374" s="2" t="s">
        <v>2439</v>
      </c>
      <c r="E374" s="2" t="s">
        <v>2438</v>
      </c>
      <c r="F374" s="2" t="s">
        <v>2438</v>
      </c>
      <c r="G374" s="2" t="s">
        <v>2438</v>
      </c>
      <c r="H374" s="2" t="s">
        <v>2439</v>
      </c>
      <c r="I374" s="2" t="s">
        <v>2439</v>
      </c>
      <c r="J374" s="2" t="str">
        <f t="shared" si="5"/>
        <v>{false,false,true,true,true,false,false},</v>
      </c>
    </row>
    <row r="375" spans="2:10" x14ac:dyDescent="0.15">
      <c r="B375" s="2" t="s">
        <v>495</v>
      </c>
      <c r="C375" s="2" t="s">
        <v>2439</v>
      </c>
      <c r="D375" s="2" t="s">
        <v>2439</v>
      </c>
      <c r="E375" s="2" t="s">
        <v>2438</v>
      </c>
      <c r="F375" s="2" t="s">
        <v>2438</v>
      </c>
      <c r="G375" s="2" t="s">
        <v>2438</v>
      </c>
      <c r="H375" s="2" t="s">
        <v>2439</v>
      </c>
      <c r="I375" s="2" t="s">
        <v>2439</v>
      </c>
      <c r="J375" s="2" t="str">
        <f t="shared" si="5"/>
        <v>{false,false,true,true,true,false,false},</v>
      </c>
    </row>
    <row r="376" spans="2:10" x14ac:dyDescent="0.15">
      <c r="B376" s="2" t="s">
        <v>494</v>
      </c>
      <c r="C376" s="2" t="s">
        <v>2439</v>
      </c>
      <c r="D376" s="2" t="s">
        <v>2439</v>
      </c>
      <c r="E376" s="2" t="s">
        <v>2438</v>
      </c>
      <c r="F376" s="2" t="s">
        <v>2438</v>
      </c>
      <c r="G376" s="2" t="s">
        <v>2438</v>
      </c>
      <c r="H376" s="2" t="s">
        <v>2439</v>
      </c>
      <c r="I376" s="2" t="s">
        <v>2439</v>
      </c>
      <c r="J376" s="2" t="str">
        <f t="shared" si="5"/>
        <v>{false,false,true,true,true,false,false},</v>
      </c>
    </row>
    <row r="377" spans="2:10" x14ac:dyDescent="0.15">
      <c r="B377" s="2" t="s">
        <v>493</v>
      </c>
      <c r="C377" s="2" t="s">
        <v>2439</v>
      </c>
      <c r="D377" s="2" t="s">
        <v>2439</v>
      </c>
      <c r="E377" s="2" t="s">
        <v>2438</v>
      </c>
      <c r="F377" s="2" t="s">
        <v>2438</v>
      </c>
      <c r="G377" s="2" t="s">
        <v>2438</v>
      </c>
      <c r="H377" s="2" t="s">
        <v>2439</v>
      </c>
      <c r="I377" s="2" t="s">
        <v>2439</v>
      </c>
      <c r="J377" s="2" t="str">
        <f t="shared" si="5"/>
        <v>{false,false,true,true,true,false,false},</v>
      </c>
    </row>
    <row r="378" spans="2:10" x14ac:dyDescent="0.15">
      <c r="B378" s="2" t="s">
        <v>492</v>
      </c>
      <c r="C378" s="2" t="s">
        <v>2439</v>
      </c>
      <c r="D378" s="2" t="s">
        <v>2439</v>
      </c>
      <c r="E378" s="2" t="s">
        <v>2438</v>
      </c>
      <c r="F378" s="2" t="s">
        <v>2438</v>
      </c>
      <c r="G378" s="2" t="s">
        <v>2438</v>
      </c>
      <c r="H378" s="2" t="s">
        <v>2439</v>
      </c>
      <c r="I378" s="2" t="s">
        <v>2439</v>
      </c>
      <c r="J378" s="2" t="str">
        <f t="shared" si="5"/>
        <v>{false,false,true,true,true,false,false},</v>
      </c>
    </row>
    <row r="379" spans="2:10" x14ac:dyDescent="0.15">
      <c r="B379" s="2" t="s">
        <v>491</v>
      </c>
      <c r="C379" s="2" t="s">
        <v>2439</v>
      </c>
      <c r="D379" s="2" t="s">
        <v>2439</v>
      </c>
      <c r="E379" s="2" t="s">
        <v>2438</v>
      </c>
      <c r="F379" s="2" t="s">
        <v>2438</v>
      </c>
      <c r="G379" s="2" t="s">
        <v>2438</v>
      </c>
      <c r="H379" s="2" t="s">
        <v>2439</v>
      </c>
      <c r="I379" s="2" t="s">
        <v>2439</v>
      </c>
      <c r="J379" s="2" t="str">
        <f t="shared" si="5"/>
        <v>{false,false,true,true,true,false,false},</v>
      </c>
    </row>
    <row r="380" spans="2:10" x14ac:dyDescent="0.15">
      <c r="B380" s="2" t="s">
        <v>490</v>
      </c>
      <c r="C380" s="2" t="s">
        <v>2439</v>
      </c>
      <c r="D380" s="2" t="s">
        <v>2439</v>
      </c>
      <c r="E380" s="2" t="s">
        <v>2438</v>
      </c>
      <c r="F380" s="2" t="s">
        <v>2438</v>
      </c>
      <c r="G380" s="2" t="s">
        <v>2438</v>
      </c>
      <c r="H380" s="2" t="s">
        <v>2439</v>
      </c>
      <c r="I380" s="2" t="s">
        <v>2439</v>
      </c>
      <c r="J380" s="2" t="str">
        <f t="shared" si="5"/>
        <v>{false,false,true,true,true,false,false},</v>
      </c>
    </row>
    <row r="381" spans="2:10" x14ac:dyDescent="0.15">
      <c r="B381" s="2" t="s">
        <v>489</v>
      </c>
      <c r="C381" s="2" t="s">
        <v>2439</v>
      </c>
      <c r="D381" s="2" t="s">
        <v>2439</v>
      </c>
      <c r="E381" s="2" t="s">
        <v>2438</v>
      </c>
      <c r="F381" s="2" t="s">
        <v>2438</v>
      </c>
      <c r="G381" s="2" t="s">
        <v>2438</v>
      </c>
      <c r="H381" s="2" t="s">
        <v>2439</v>
      </c>
      <c r="I381" s="2" t="s">
        <v>2439</v>
      </c>
      <c r="J381" s="2" t="str">
        <f t="shared" si="5"/>
        <v>{false,false,true,true,true,false,false},</v>
      </c>
    </row>
    <row r="382" spans="2:10" x14ac:dyDescent="0.15">
      <c r="B382" s="2" t="s">
        <v>488</v>
      </c>
      <c r="C382" s="2" t="s">
        <v>2439</v>
      </c>
      <c r="D382" s="2" t="s">
        <v>2439</v>
      </c>
      <c r="E382" s="2" t="s">
        <v>2438</v>
      </c>
      <c r="F382" s="2" t="s">
        <v>2438</v>
      </c>
      <c r="G382" s="2" t="s">
        <v>2438</v>
      </c>
      <c r="H382" s="2" t="s">
        <v>2439</v>
      </c>
      <c r="I382" s="2" t="s">
        <v>2439</v>
      </c>
      <c r="J382" s="2" t="str">
        <f t="shared" si="5"/>
        <v>{false,false,true,true,true,false,false},</v>
      </c>
    </row>
    <row r="383" spans="2:10" x14ac:dyDescent="0.15">
      <c r="B383" s="2" t="s">
        <v>487</v>
      </c>
      <c r="C383" s="2" t="s">
        <v>2439</v>
      </c>
      <c r="D383" s="2" t="s">
        <v>2439</v>
      </c>
      <c r="E383" s="2" t="s">
        <v>2438</v>
      </c>
      <c r="F383" s="2" t="s">
        <v>2438</v>
      </c>
      <c r="G383" s="2" t="s">
        <v>2438</v>
      </c>
      <c r="H383" s="2" t="s">
        <v>2439</v>
      </c>
      <c r="I383" s="2" t="s">
        <v>2439</v>
      </c>
      <c r="J383" s="2" t="str">
        <f t="shared" si="5"/>
        <v>{false,false,true,true,true,false,false},</v>
      </c>
    </row>
    <row r="384" spans="2:10" x14ac:dyDescent="0.15">
      <c r="B384" s="2" t="s">
        <v>486</v>
      </c>
      <c r="C384" s="2" t="s">
        <v>2439</v>
      </c>
      <c r="D384" s="2" t="s">
        <v>2439</v>
      </c>
      <c r="E384" s="2" t="s">
        <v>2438</v>
      </c>
      <c r="F384" s="2" t="s">
        <v>2438</v>
      </c>
      <c r="G384" s="2" t="s">
        <v>2438</v>
      </c>
      <c r="H384" s="2" t="s">
        <v>2439</v>
      </c>
      <c r="I384" s="2" t="s">
        <v>2439</v>
      </c>
      <c r="J384" s="2" t="str">
        <f t="shared" si="5"/>
        <v>{false,false,true,true,true,false,false},</v>
      </c>
    </row>
    <row r="385" spans="2:10" x14ac:dyDescent="0.15">
      <c r="B385" s="2" t="s">
        <v>485</v>
      </c>
      <c r="C385" s="2" t="s">
        <v>2439</v>
      </c>
      <c r="D385" s="2" t="s">
        <v>2439</v>
      </c>
      <c r="E385" s="2" t="s">
        <v>2438</v>
      </c>
      <c r="F385" s="2" t="s">
        <v>2438</v>
      </c>
      <c r="G385" s="2" t="s">
        <v>2438</v>
      </c>
      <c r="H385" s="2" t="s">
        <v>2439</v>
      </c>
      <c r="I385" s="2" t="s">
        <v>2439</v>
      </c>
      <c r="J385" s="2" t="str">
        <f t="shared" ref="J385:J448" si="6">"{"&amp;IF(C385="o","true","false")&amp;","&amp;IF(D385="o","true","false")&amp;","&amp;IF(E385="o","true","false")&amp;","&amp;IF(F385="o","true","false")&amp;","&amp;IF(G385="o","true","false")&amp;","&amp;IF(H385="o","true","false")&amp;","&amp;IF(I385="o","true","false")&amp;"},"</f>
        <v>{false,false,true,true,true,false,false},</v>
      </c>
    </row>
    <row r="386" spans="2:10" x14ac:dyDescent="0.15">
      <c r="B386" s="2" t="s">
        <v>484</v>
      </c>
      <c r="C386" s="2" t="s">
        <v>2439</v>
      </c>
      <c r="D386" s="2" t="s">
        <v>2439</v>
      </c>
      <c r="E386" s="2" t="s">
        <v>2438</v>
      </c>
      <c r="F386" s="2" t="s">
        <v>2438</v>
      </c>
      <c r="G386" s="2" t="s">
        <v>2438</v>
      </c>
      <c r="H386" s="2" t="s">
        <v>2439</v>
      </c>
      <c r="I386" s="2" t="s">
        <v>2439</v>
      </c>
      <c r="J386" s="2" t="str">
        <f t="shared" si="6"/>
        <v>{false,false,true,true,true,false,false},</v>
      </c>
    </row>
    <row r="387" spans="2:10" x14ac:dyDescent="0.15">
      <c r="B387" s="2" t="s">
        <v>483</v>
      </c>
      <c r="C387" s="2" t="s">
        <v>2439</v>
      </c>
      <c r="D387" s="2" t="s">
        <v>2439</v>
      </c>
      <c r="E387" s="2" t="s">
        <v>2438</v>
      </c>
      <c r="F387" s="2" t="s">
        <v>2438</v>
      </c>
      <c r="G387" s="2" t="s">
        <v>2438</v>
      </c>
      <c r="H387" s="2" t="s">
        <v>2439</v>
      </c>
      <c r="I387" s="2" t="s">
        <v>2439</v>
      </c>
      <c r="J387" s="2" t="str">
        <f t="shared" si="6"/>
        <v>{false,false,true,true,true,false,false},</v>
      </c>
    </row>
    <row r="388" spans="2:10" x14ac:dyDescent="0.15">
      <c r="B388" s="2" t="s">
        <v>482</v>
      </c>
      <c r="C388" s="2" t="s">
        <v>2439</v>
      </c>
      <c r="D388" s="2" t="s">
        <v>2439</v>
      </c>
      <c r="E388" s="2" t="s">
        <v>2438</v>
      </c>
      <c r="F388" s="2" t="s">
        <v>2438</v>
      </c>
      <c r="G388" s="2" t="s">
        <v>2438</v>
      </c>
      <c r="H388" s="2" t="s">
        <v>2439</v>
      </c>
      <c r="I388" s="2" t="s">
        <v>2439</v>
      </c>
      <c r="J388" s="2" t="str">
        <f t="shared" si="6"/>
        <v>{false,false,true,true,true,false,false},</v>
      </c>
    </row>
    <row r="389" spans="2:10" x14ac:dyDescent="0.15">
      <c r="B389" s="2" t="s">
        <v>481</v>
      </c>
      <c r="C389" s="2" t="s">
        <v>2439</v>
      </c>
      <c r="D389" s="2" t="s">
        <v>2439</v>
      </c>
      <c r="E389" s="2" t="s">
        <v>2438</v>
      </c>
      <c r="F389" s="2" t="s">
        <v>2438</v>
      </c>
      <c r="G389" s="2" t="s">
        <v>2438</v>
      </c>
      <c r="H389" s="2" t="s">
        <v>2439</v>
      </c>
      <c r="I389" s="2" t="s">
        <v>2439</v>
      </c>
      <c r="J389" s="2" t="str">
        <f t="shared" si="6"/>
        <v>{false,false,true,true,true,false,false},</v>
      </c>
    </row>
    <row r="390" spans="2:10" x14ac:dyDescent="0.15">
      <c r="B390" s="2" t="s">
        <v>480</v>
      </c>
      <c r="C390" s="2" t="s">
        <v>2439</v>
      </c>
      <c r="D390" s="2" t="s">
        <v>2439</v>
      </c>
      <c r="E390" s="2" t="s">
        <v>2438</v>
      </c>
      <c r="F390" s="2" t="s">
        <v>2438</v>
      </c>
      <c r="G390" s="2" t="s">
        <v>2438</v>
      </c>
      <c r="H390" s="2" t="s">
        <v>2439</v>
      </c>
      <c r="I390" s="2" t="s">
        <v>2439</v>
      </c>
      <c r="J390" s="2" t="str">
        <f t="shared" si="6"/>
        <v>{false,false,true,true,true,false,false},</v>
      </c>
    </row>
    <row r="391" spans="2:10" x14ac:dyDescent="0.15">
      <c r="B391" s="2" t="s">
        <v>479</v>
      </c>
      <c r="C391" s="2" t="s">
        <v>2439</v>
      </c>
      <c r="D391" s="2" t="s">
        <v>2439</v>
      </c>
      <c r="E391" s="2" t="s">
        <v>2438</v>
      </c>
      <c r="F391" s="2" t="s">
        <v>2438</v>
      </c>
      <c r="G391" s="2" t="s">
        <v>2438</v>
      </c>
      <c r="H391" s="2" t="s">
        <v>2439</v>
      </c>
      <c r="I391" s="2" t="s">
        <v>2439</v>
      </c>
      <c r="J391" s="2" t="str">
        <f t="shared" si="6"/>
        <v>{false,false,true,true,true,false,false},</v>
      </c>
    </row>
    <row r="392" spans="2:10" x14ac:dyDescent="0.15">
      <c r="B392" s="2" t="s">
        <v>478</v>
      </c>
      <c r="C392" s="2" t="s">
        <v>2439</v>
      </c>
      <c r="D392" s="2" t="s">
        <v>2439</v>
      </c>
      <c r="E392" s="2" t="s">
        <v>2438</v>
      </c>
      <c r="F392" s="2" t="s">
        <v>2438</v>
      </c>
      <c r="G392" s="2" t="s">
        <v>2438</v>
      </c>
      <c r="H392" s="2" t="s">
        <v>2439</v>
      </c>
      <c r="I392" s="2" t="s">
        <v>2439</v>
      </c>
      <c r="J392" s="2" t="str">
        <f t="shared" si="6"/>
        <v>{false,false,true,true,true,false,false},</v>
      </c>
    </row>
    <row r="393" spans="2:10" x14ac:dyDescent="0.15">
      <c r="B393" s="2" t="s">
        <v>477</v>
      </c>
      <c r="C393" s="2" t="s">
        <v>2439</v>
      </c>
      <c r="D393" s="2" t="s">
        <v>2439</v>
      </c>
      <c r="E393" s="2" t="s">
        <v>2438</v>
      </c>
      <c r="F393" s="2" t="s">
        <v>2438</v>
      </c>
      <c r="G393" s="2" t="s">
        <v>2438</v>
      </c>
      <c r="H393" s="2" t="s">
        <v>2439</v>
      </c>
      <c r="I393" s="2" t="s">
        <v>2439</v>
      </c>
      <c r="J393" s="2" t="str">
        <f t="shared" si="6"/>
        <v>{false,false,true,true,true,false,false},</v>
      </c>
    </row>
    <row r="394" spans="2:10" x14ac:dyDescent="0.15">
      <c r="B394" s="2" t="s">
        <v>476</v>
      </c>
      <c r="C394" s="2" t="s">
        <v>2439</v>
      </c>
      <c r="D394" s="2" t="s">
        <v>2439</v>
      </c>
      <c r="E394" s="2" t="s">
        <v>2438</v>
      </c>
      <c r="F394" s="2" t="s">
        <v>2438</v>
      </c>
      <c r="G394" s="2" t="s">
        <v>2438</v>
      </c>
      <c r="H394" s="2" t="s">
        <v>2439</v>
      </c>
      <c r="I394" s="2" t="s">
        <v>2439</v>
      </c>
      <c r="J394" s="2" t="str">
        <f t="shared" si="6"/>
        <v>{false,false,true,true,true,false,false},</v>
      </c>
    </row>
    <row r="395" spans="2:10" x14ac:dyDescent="0.15">
      <c r="B395" s="2" t="s">
        <v>475</v>
      </c>
      <c r="C395" s="2" t="s">
        <v>2439</v>
      </c>
      <c r="D395" s="2" t="s">
        <v>2439</v>
      </c>
      <c r="E395" s="2" t="s">
        <v>2438</v>
      </c>
      <c r="F395" s="2" t="s">
        <v>2438</v>
      </c>
      <c r="G395" s="2" t="s">
        <v>2438</v>
      </c>
      <c r="H395" s="2" t="s">
        <v>2439</v>
      </c>
      <c r="I395" s="2" t="s">
        <v>2439</v>
      </c>
      <c r="J395" s="2" t="str">
        <f t="shared" si="6"/>
        <v>{false,false,true,true,true,false,false},</v>
      </c>
    </row>
    <row r="396" spans="2:10" x14ac:dyDescent="0.15">
      <c r="B396" s="2" t="s">
        <v>474</v>
      </c>
      <c r="C396" s="2" t="s">
        <v>2439</v>
      </c>
      <c r="D396" s="2" t="s">
        <v>2439</v>
      </c>
      <c r="E396" s="2" t="s">
        <v>2438</v>
      </c>
      <c r="F396" s="2" t="s">
        <v>2438</v>
      </c>
      <c r="G396" s="2" t="s">
        <v>2438</v>
      </c>
      <c r="H396" s="2" t="s">
        <v>2439</v>
      </c>
      <c r="I396" s="2" t="s">
        <v>2439</v>
      </c>
      <c r="J396" s="2" t="str">
        <f t="shared" si="6"/>
        <v>{false,false,true,true,true,false,false},</v>
      </c>
    </row>
    <row r="397" spans="2:10" x14ac:dyDescent="0.15">
      <c r="B397" s="2" t="s">
        <v>473</v>
      </c>
      <c r="C397" s="2" t="s">
        <v>2439</v>
      </c>
      <c r="D397" s="2" t="s">
        <v>2439</v>
      </c>
      <c r="E397" s="2" t="s">
        <v>2438</v>
      </c>
      <c r="F397" s="2" t="s">
        <v>2438</v>
      </c>
      <c r="G397" s="2" t="s">
        <v>2438</v>
      </c>
      <c r="H397" s="2" t="s">
        <v>2439</v>
      </c>
      <c r="I397" s="2" t="s">
        <v>2439</v>
      </c>
      <c r="J397" s="2" t="str">
        <f t="shared" si="6"/>
        <v>{false,false,true,true,true,false,false},</v>
      </c>
    </row>
    <row r="398" spans="2:10" x14ac:dyDescent="0.15">
      <c r="B398" s="2" t="s">
        <v>472</v>
      </c>
      <c r="C398" s="2" t="s">
        <v>2439</v>
      </c>
      <c r="D398" s="2" t="s">
        <v>2439</v>
      </c>
      <c r="E398" s="2" t="s">
        <v>2438</v>
      </c>
      <c r="F398" s="2" t="s">
        <v>2438</v>
      </c>
      <c r="G398" s="2" t="s">
        <v>2438</v>
      </c>
      <c r="H398" s="2" t="s">
        <v>2439</v>
      </c>
      <c r="I398" s="2" t="s">
        <v>2439</v>
      </c>
      <c r="J398" s="2" t="str">
        <f t="shared" si="6"/>
        <v>{false,false,true,true,true,false,false},</v>
      </c>
    </row>
    <row r="399" spans="2:10" x14ac:dyDescent="0.15">
      <c r="B399" s="2" t="s">
        <v>471</v>
      </c>
      <c r="C399" s="2" t="s">
        <v>2439</v>
      </c>
      <c r="D399" s="2" t="s">
        <v>2439</v>
      </c>
      <c r="E399" s="2" t="s">
        <v>2438</v>
      </c>
      <c r="F399" s="2" t="s">
        <v>2438</v>
      </c>
      <c r="G399" s="2" t="s">
        <v>2438</v>
      </c>
      <c r="H399" s="2" t="s">
        <v>2439</v>
      </c>
      <c r="I399" s="2" t="s">
        <v>2439</v>
      </c>
      <c r="J399" s="2" t="str">
        <f t="shared" si="6"/>
        <v>{false,false,true,true,true,false,false},</v>
      </c>
    </row>
    <row r="400" spans="2:10" x14ac:dyDescent="0.15">
      <c r="B400" s="2" t="s">
        <v>470</v>
      </c>
      <c r="C400" s="2" t="s">
        <v>2439</v>
      </c>
      <c r="D400" s="2" t="s">
        <v>2439</v>
      </c>
      <c r="E400" s="2" t="s">
        <v>2438</v>
      </c>
      <c r="F400" s="2" t="s">
        <v>2438</v>
      </c>
      <c r="G400" s="2" t="s">
        <v>2438</v>
      </c>
      <c r="H400" s="2" t="s">
        <v>2439</v>
      </c>
      <c r="I400" s="2" t="s">
        <v>2439</v>
      </c>
      <c r="J400" s="2" t="str">
        <f t="shared" si="6"/>
        <v>{false,false,true,true,true,false,false},</v>
      </c>
    </row>
    <row r="401" spans="2:10" x14ac:dyDescent="0.15">
      <c r="B401" s="2" t="s">
        <v>469</v>
      </c>
      <c r="C401" s="2" t="s">
        <v>2439</v>
      </c>
      <c r="D401" s="2" t="s">
        <v>2439</v>
      </c>
      <c r="E401" s="2" t="s">
        <v>2438</v>
      </c>
      <c r="F401" s="2" t="s">
        <v>2438</v>
      </c>
      <c r="G401" s="2" t="s">
        <v>2438</v>
      </c>
      <c r="H401" s="2" t="s">
        <v>2439</v>
      </c>
      <c r="I401" s="2" t="s">
        <v>2439</v>
      </c>
      <c r="J401" s="2" t="str">
        <f t="shared" si="6"/>
        <v>{false,false,true,true,true,false,false},</v>
      </c>
    </row>
    <row r="402" spans="2:10" x14ac:dyDescent="0.15">
      <c r="B402" s="2" t="s">
        <v>468</v>
      </c>
      <c r="C402" s="2" t="s">
        <v>2439</v>
      </c>
      <c r="D402" s="2" t="s">
        <v>2439</v>
      </c>
      <c r="E402" s="2" t="s">
        <v>2438</v>
      </c>
      <c r="F402" s="2" t="s">
        <v>2438</v>
      </c>
      <c r="G402" s="2" t="s">
        <v>2438</v>
      </c>
      <c r="H402" s="2" t="s">
        <v>2439</v>
      </c>
      <c r="I402" s="2" t="s">
        <v>2439</v>
      </c>
      <c r="J402" s="2" t="str">
        <f t="shared" si="6"/>
        <v>{false,false,true,true,true,false,false},</v>
      </c>
    </row>
    <row r="403" spans="2:10" x14ac:dyDescent="0.15">
      <c r="B403" s="2" t="s">
        <v>467</v>
      </c>
      <c r="C403" s="2" t="s">
        <v>2439</v>
      </c>
      <c r="D403" s="2" t="s">
        <v>2439</v>
      </c>
      <c r="E403" s="2" t="s">
        <v>2438</v>
      </c>
      <c r="F403" s="2" t="s">
        <v>2438</v>
      </c>
      <c r="G403" s="2" t="s">
        <v>2438</v>
      </c>
      <c r="H403" s="2" t="s">
        <v>2439</v>
      </c>
      <c r="I403" s="2" t="s">
        <v>2439</v>
      </c>
      <c r="J403" s="2" t="str">
        <f t="shared" si="6"/>
        <v>{false,false,true,true,true,false,false},</v>
      </c>
    </row>
    <row r="404" spans="2:10" x14ac:dyDescent="0.15">
      <c r="B404" s="2" t="s">
        <v>466</v>
      </c>
      <c r="C404" s="2" t="s">
        <v>2439</v>
      </c>
      <c r="D404" s="2" t="s">
        <v>2439</v>
      </c>
      <c r="E404" s="2" t="s">
        <v>2438</v>
      </c>
      <c r="F404" s="2" t="s">
        <v>2438</v>
      </c>
      <c r="G404" s="2" t="s">
        <v>2438</v>
      </c>
      <c r="H404" s="2" t="s">
        <v>2439</v>
      </c>
      <c r="I404" s="2" t="s">
        <v>2439</v>
      </c>
      <c r="J404" s="2" t="str">
        <f t="shared" si="6"/>
        <v>{false,false,true,true,true,false,false},</v>
      </c>
    </row>
    <row r="405" spans="2:10" x14ac:dyDescent="0.15">
      <c r="B405" s="2" t="s">
        <v>465</v>
      </c>
      <c r="C405" s="2" t="s">
        <v>2439</v>
      </c>
      <c r="D405" s="2" t="s">
        <v>2439</v>
      </c>
      <c r="E405" s="2" t="s">
        <v>2438</v>
      </c>
      <c r="F405" s="2" t="s">
        <v>2438</v>
      </c>
      <c r="G405" s="2" t="s">
        <v>2438</v>
      </c>
      <c r="H405" s="2" t="s">
        <v>2439</v>
      </c>
      <c r="I405" s="2" t="s">
        <v>2439</v>
      </c>
      <c r="J405" s="2" t="str">
        <f t="shared" si="6"/>
        <v>{false,false,true,true,true,false,false},</v>
      </c>
    </row>
    <row r="406" spans="2:10" x14ac:dyDescent="0.15">
      <c r="B406" s="2" t="s">
        <v>464</v>
      </c>
      <c r="C406" s="2" t="s">
        <v>2439</v>
      </c>
      <c r="D406" s="2" t="s">
        <v>2439</v>
      </c>
      <c r="E406" s="2" t="s">
        <v>2438</v>
      </c>
      <c r="F406" s="2" t="s">
        <v>2438</v>
      </c>
      <c r="G406" s="2" t="s">
        <v>2438</v>
      </c>
      <c r="H406" s="2" t="s">
        <v>2439</v>
      </c>
      <c r="I406" s="2" t="s">
        <v>2439</v>
      </c>
      <c r="J406" s="2" t="str">
        <f t="shared" si="6"/>
        <v>{false,false,true,true,true,false,false},</v>
      </c>
    </row>
    <row r="407" spans="2:10" x14ac:dyDescent="0.15">
      <c r="B407" s="2" t="s">
        <v>463</v>
      </c>
      <c r="C407" s="2" t="s">
        <v>2439</v>
      </c>
      <c r="D407" s="2" t="s">
        <v>2439</v>
      </c>
      <c r="E407" s="2" t="s">
        <v>2438</v>
      </c>
      <c r="F407" s="2" t="s">
        <v>2438</v>
      </c>
      <c r="G407" s="2" t="s">
        <v>2438</v>
      </c>
      <c r="H407" s="2" t="s">
        <v>2439</v>
      </c>
      <c r="I407" s="2" t="s">
        <v>2439</v>
      </c>
      <c r="J407" s="2" t="str">
        <f t="shared" si="6"/>
        <v>{false,false,true,true,true,false,false},</v>
      </c>
    </row>
    <row r="408" spans="2:10" x14ac:dyDescent="0.15">
      <c r="B408" s="2" t="s">
        <v>462</v>
      </c>
      <c r="C408" s="2" t="s">
        <v>2439</v>
      </c>
      <c r="D408" s="2" t="s">
        <v>2439</v>
      </c>
      <c r="E408" s="2" t="s">
        <v>2438</v>
      </c>
      <c r="F408" s="2" t="s">
        <v>2438</v>
      </c>
      <c r="G408" s="2" t="s">
        <v>2438</v>
      </c>
      <c r="H408" s="2" t="s">
        <v>2439</v>
      </c>
      <c r="I408" s="2" t="s">
        <v>2439</v>
      </c>
      <c r="J408" s="2" t="str">
        <f t="shared" si="6"/>
        <v>{false,false,true,true,true,false,false},</v>
      </c>
    </row>
    <row r="409" spans="2:10" x14ac:dyDescent="0.15">
      <c r="B409" s="2" t="s">
        <v>461</v>
      </c>
      <c r="C409" s="2" t="s">
        <v>2439</v>
      </c>
      <c r="D409" s="2" t="s">
        <v>2439</v>
      </c>
      <c r="E409" s="2" t="s">
        <v>2438</v>
      </c>
      <c r="F409" s="2" t="s">
        <v>2438</v>
      </c>
      <c r="G409" s="2" t="s">
        <v>2438</v>
      </c>
      <c r="H409" s="2" t="s">
        <v>2439</v>
      </c>
      <c r="I409" s="2" t="s">
        <v>2439</v>
      </c>
      <c r="J409" s="2" t="str">
        <f t="shared" si="6"/>
        <v>{false,false,true,true,true,false,false},</v>
      </c>
    </row>
    <row r="410" spans="2:10" x14ac:dyDescent="0.15">
      <c r="B410" s="2" t="s">
        <v>460</v>
      </c>
      <c r="C410" s="2" t="s">
        <v>2439</v>
      </c>
      <c r="D410" s="2" t="s">
        <v>2439</v>
      </c>
      <c r="E410" s="2" t="s">
        <v>2438</v>
      </c>
      <c r="F410" s="2" t="s">
        <v>2438</v>
      </c>
      <c r="G410" s="2" t="s">
        <v>2438</v>
      </c>
      <c r="H410" s="2" t="s">
        <v>2439</v>
      </c>
      <c r="I410" s="2" t="s">
        <v>2439</v>
      </c>
      <c r="J410" s="2" t="str">
        <f t="shared" si="6"/>
        <v>{false,false,true,true,true,false,false},</v>
      </c>
    </row>
    <row r="411" spans="2:10" x14ac:dyDescent="0.15">
      <c r="B411" s="2" t="s">
        <v>459</v>
      </c>
      <c r="C411" s="2" t="s">
        <v>2439</v>
      </c>
      <c r="D411" s="2" t="s">
        <v>2439</v>
      </c>
      <c r="E411" s="2" t="s">
        <v>2438</v>
      </c>
      <c r="F411" s="2" t="s">
        <v>2438</v>
      </c>
      <c r="G411" s="2" t="s">
        <v>2438</v>
      </c>
      <c r="H411" s="2" t="s">
        <v>2439</v>
      </c>
      <c r="I411" s="2" t="s">
        <v>2439</v>
      </c>
      <c r="J411" s="2" t="str">
        <f t="shared" si="6"/>
        <v>{false,false,true,true,true,false,false},</v>
      </c>
    </row>
    <row r="412" spans="2:10" x14ac:dyDescent="0.15">
      <c r="B412" s="2" t="s">
        <v>458</v>
      </c>
      <c r="C412" s="2" t="s">
        <v>2439</v>
      </c>
      <c r="D412" s="2" t="s">
        <v>2439</v>
      </c>
      <c r="E412" s="2" t="s">
        <v>2438</v>
      </c>
      <c r="F412" s="2" t="s">
        <v>2438</v>
      </c>
      <c r="G412" s="2" t="s">
        <v>2438</v>
      </c>
      <c r="H412" s="2" t="s">
        <v>2439</v>
      </c>
      <c r="I412" s="2" t="s">
        <v>2439</v>
      </c>
      <c r="J412" s="2" t="str">
        <f t="shared" si="6"/>
        <v>{false,false,true,true,true,false,false},</v>
      </c>
    </row>
    <row r="413" spans="2:10" x14ac:dyDescent="0.15">
      <c r="B413" s="2" t="s">
        <v>457</v>
      </c>
      <c r="C413" s="2" t="s">
        <v>2439</v>
      </c>
      <c r="D413" s="2" t="s">
        <v>2439</v>
      </c>
      <c r="E413" s="2" t="s">
        <v>2438</v>
      </c>
      <c r="F413" s="2" t="s">
        <v>2438</v>
      </c>
      <c r="G413" s="2" t="s">
        <v>2438</v>
      </c>
      <c r="H413" s="2" t="s">
        <v>2439</v>
      </c>
      <c r="I413" s="2" t="s">
        <v>2439</v>
      </c>
      <c r="J413" s="2" t="str">
        <f t="shared" si="6"/>
        <v>{false,false,true,true,true,false,false},</v>
      </c>
    </row>
    <row r="414" spans="2:10" x14ac:dyDescent="0.15">
      <c r="B414" s="2" t="s">
        <v>456</v>
      </c>
      <c r="C414" s="2" t="s">
        <v>2439</v>
      </c>
      <c r="D414" s="2" t="s">
        <v>2439</v>
      </c>
      <c r="E414" s="2" t="s">
        <v>2438</v>
      </c>
      <c r="F414" s="2" t="s">
        <v>2438</v>
      </c>
      <c r="G414" s="2" t="s">
        <v>2438</v>
      </c>
      <c r="H414" s="2" t="s">
        <v>2439</v>
      </c>
      <c r="I414" s="2" t="s">
        <v>2439</v>
      </c>
      <c r="J414" s="2" t="str">
        <f t="shared" si="6"/>
        <v>{false,false,true,true,true,false,false},</v>
      </c>
    </row>
    <row r="415" spans="2:10" x14ac:dyDescent="0.15">
      <c r="B415" s="2" t="s">
        <v>455</v>
      </c>
      <c r="C415" s="2" t="s">
        <v>2439</v>
      </c>
      <c r="D415" s="2" t="s">
        <v>2439</v>
      </c>
      <c r="E415" s="2" t="s">
        <v>2438</v>
      </c>
      <c r="F415" s="2" t="s">
        <v>2438</v>
      </c>
      <c r="G415" s="2" t="s">
        <v>2438</v>
      </c>
      <c r="H415" s="2" t="s">
        <v>2439</v>
      </c>
      <c r="I415" s="2" t="s">
        <v>2439</v>
      </c>
      <c r="J415" s="2" t="str">
        <f t="shared" si="6"/>
        <v>{false,false,true,true,true,false,false},</v>
      </c>
    </row>
    <row r="416" spans="2:10" x14ac:dyDescent="0.15">
      <c r="B416" s="2" t="s">
        <v>453</v>
      </c>
      <c r="C416" s="2" t="s">
        <v>2439</v>
      </c>
      <c r="D416" s="2" t="s">
        <v>2439</v>
      </c>
      <c r="E416" s="2" t="s">
        <v>2438</v>
      </c>
      <c r="F416" s="2" t="s">
        <v>2438</v>
      </c>
      <c r="G416" s="2" t="s">
        <v>2438</v>
      </c>
      <c r="H416" s="2" t="s">
        <v>2439</v>
      </c>
      <c r="I416" s="2" t="s">
        <v>2439</v>
      </c>
      <c r="J416" s="2" t="str">
        <f t="shared" si="6"/>
        <v>{false,false,true,true,true,false,false},</v>
      </c>
    </row>
    <row r="417" spans="2:10" x14ac:dyDescent="0.15">
      <c r="B417" s="2" t="s">
        <v>452</v>
      </c>
      <c r="C417" s="2" t="s">
        <v>2439</v>
      </c>
      <c r="D417" s="2" t="s">
        <v>2439</v>
      </c>
      <c r="E417" s="2" t="s">
        <v>2438</v>
      </c>
      <c r="F417" s="2" t="s">
        <v>2438</v>
      </c>
      <c r="G417" s="2" t="s">
        <v>2438</v>
      </c>
      <c r="H417" s="2" t="s">
        <v>2439</v>
      </c>
      <c r="I417" s="2" t="s">
        <v>2439</v>
      </c>
      <c r="J417" s="2" t="str">
        <f t="shared" si="6"/>
        <v>{false,false,true,true,true,false,false},</v>
      </c>
    </row>
    <row r="418" spans="2:10" x14ac:dyDescent="0.15">
      <c r="B418" s="2" t="s">
        <v>451</v>
      </c>
      <c r="C418" s="2" t="s">
        <v>2439</v>
      </c>
      <c r="D418" s="2" t="s">
        <v>2439</v>
      </c>
      <c r="E418" s="2" t="s">
        <v>2438</v>
      </c>
      <c r="F418" s="2" t="s">
        <v>2438</v>
      </c>
      <c r="G418" s="2" t="s">
        <v>2438</v>
      </c>
      <c r="H418" s="2" t="s">
        <v>2439</v>
      </c>
      <c r="I418" s="2" t="s">
        <v>2439</v>
      </c>
      <c r="J418" s="2" t="str">
        <f t="shared" si="6"/>
        <v>{false,false,true,true,true,false,false},</v>
      </c>
    </row>
    <row r="419" spans="2:10" x14ac:dyDescent="0.15">
      <c r="B419" s="2" t="s">
        <v>449</v>
      </c>
      <c r="C419" s="2" t="s">
        <v>2439</v>
      </c>
      <c r="D419" s="2" t="s">
        <v>2439</v>
      </c>
      <c r="E419" s="2" t="s">
        <v>2439</v>
      </c>
      <c r="F419" s="2" t="s">
        <v>2439</v>
      </c>
      <c r="G419" s="2" t="s">
        <v>2438</v>
      </c>
      <c r="H419" s="2" t="s">
        <v>2439</v>
      </c>
      <c r="I419" s="2" t="s">
        <v>2439</v>
      </c>
      <c r="J419" s="2" t="str">
        <f t="shared" si="6"/>
        <v>{false,false,false,false,true,false,false},</v>
      </c>
    </row>
    <row r="420" spans="2:10" x14ac:dyDescent="0.15">
      <c r="B420" s="2" t="s">
        <v>448</v>
      </c>
      <c r="C420" s="2" t="s">
        <v>2439</v>
      </c>
      <c r="D420" s="2" t="s">
        <v>2439</v>
      </c>
      <c r="E420" s="2" t="s">
        <v>2439</v>
      </c>
      <c r="F420" s="2" t="s">
        <v>2439</v>
      </c>
      <c r="G420" s="2" t="s">
        <v>2438</v>
      </c>
      <c r="H420" s="2" t="s">
        <v>2439</v>
      </c>
      <c r="I420" s="2" t="s">
        <v>2439</v>
      </c>
      <c r="J420" s="2" t="str">
        <f t="shared" si="6"/>
        <v>{false,false,false,false,true,false,false},</v>
      </c>
    </row>
    <row r="421" spans="2:10" x14ac:dyDescent="0.15">
      <c r="B421" s="2" t="s">
        <v>447</v>
      </c>
      <c r="C421" s="2" t="s">
        <v>2439</v>
      </c>
      <c r="D421" s="2" t="s">
        <v>2439</v>
      </c>
      <c r="E421" s="2" t="s">
        <v>2439</v>
      </c>
      <c r="F421" s="2" t="s">
        <v>2439</v>
      </c>
      <c r="G421" s="2" t="s">
        <v>2438</v>
      </c>
      <c r="H421" s="2" t="s">
        <v>2439</v>
      </c>
      <c r="I421" s="2" t="s">
        <v>2439</v>
      </c>
      <c r="J421" s="2" t="str">
        <f t="shared" si="6"/>
        <v>{false,false,false,false,true,false,false},</v>
      </c>
    </row>
    <row r="422" spans="2:10" x14ac:dyDescent="0.15">
      <c r="B422" s="2" t="s">
        <v>446</v>
      </c>
      <c r="C422" s="2" t="s">
        <v>2439</v>
      </c>
      <c r="D422" s="2" t="s">
        <v>2439</v>
      </c>
      <c r="E422" s="2" t="s">
        <v>2439</v>
      </c>
      <c r="F422" s="2" t="s">
        <v>2439</v>
      </c>
      <c r="G422" s="2" t="s">
        <v>2438</v>
      </c>
      <c r="H422" s="2" t="s">
        <v>2439</v>
      </c>
      <c r="I422" s="2" t="s">
        <v>2439</v>
      </c>
      <c r="J422" s="2" t="str">
        <f t="shared" si="6"/>
        <v>{false,false,false,false,true,false,false},</v>
      </c>
    </row>
    <row r="423" spans="2:10" x14ac:dyDescent="0.15">
      <c r="B423" s="2" t="s">
        <v>445</v>
      </c>
      <c r="C423" s="2" t="s">
        <v>2439</v>
      </c>
      <c r="D423" s="2" t="s">
        <v>2439</v>
      </c>
      <c r="E423" s="2" t="s">
        <v>2439</v>
      </c>
      <c r="F423" s="2" t="s">
        <v>2439</v>
      </c>
      <c r="G423" s="2" t="s">
        <v>2438</v>
      </c>
      <c r="H423" s="2" t="s">
        <v>2439</v>
      </c>
      <c r="I423" s="2" t="s">
        <v>2439</v>
      </c>
      <c r="J423" s="2" t="str">
        <f t="shared" si="6"/>
        <v>{false,false,false,false,true,false,false},</v>
      </c>
    </row>
    <row r="424" spans="2:10" x14ac:dyDescent="0.15">
      <c r="B424" s="2" t="s">
        <v>444</v>
      </c>
      <c r="C424" s="2" t="s">
        <v>2439</v>
      </c>
      <c r="D424" s="2" t="s">
        <v>2439</v>
      </c>
      <c r="E424" s="2" t="s">
        <v>2439</v>
      </c>
      <c r="F424" s="2" t="s">
        <v>2439</v>
      </c>
      <c r="G424" s="2" t="s">
        <v>2438</v>
      </c>
      <c r="H424" s="2" t="s">
        <v>2439</v>
      </c>
      <c r="I424" s="2" t="s">
        <v>2439</v>
      </c>
      <c r="J424" s="2" t="str">
        <f t="shared" si="6"/>
        <v>{false,false,false,false,true,false,false},</v>
      </c>
    </row>
    <row r="425" spans="2:10" x14ac:dyDescent="0.15">
      <c r="B425" s="2" t="s">
        <v>443</v>
      </c>
      <c r="C425" s="2" t="s">
        <v>2439</v>
      </c>
      <c r="D425" s="2" t="s">
        <v>2439</v>
      </c>
      <c r="E425" s="2" t="s">
        <v>2439</v>
      </c>
      <c r="F425" s="2" t="s">
        <v>2439</v>
      </c>
      <c r="G425" s="2" t="s">
        <v>2438</v>
      </c>
      <c r="H425" s="2" t="s">
        <v>2439</v>
      </c>
      <c r="I425" s="2" t="s">
        <v>2439</v>
      </c>
      <c r="J425" s="2" t="str">
        <f t="shared" si="6"/>
        <v>{false,false,false,false,true,false,false},</v>
      </c>
    </row>
    <row r="426" spans="2:10" x14ac:dyDescent="0.15">
      <c r="B426" s="2" t="s">
        <v>442</v>
      </c>
      <c r="C426" s="2" t="s">
        <v>2439</v>
      </c>
      <c r="D426" s="2" t="s">
        <v>2439</v>
      </c>
      <c r="E426" s="2" t="s">
        <v>2439</v>
      </c>
      <c r="F426" s="2" t="s">
        <v>2439</v>
      </c>
      <c r="G426" s="2" t="s">
        <v>2438</v>
      </c>
      <c r="H426" s="2" t="s">
        <v>2439</v>
      </c>
      <c r="I426" s="2" t="s">
        <v>2439</v>
      </c>
      <c r="J426" s="2" t="str">
        <f t="shared" si="6"/>
        <v>{false,false,false,false,true,false,false},</v>
      </c>
    </row>
    <row r="427" spans="2:10" x14ac:dyDescent="0.15">
      <c r="B427" s="2" t="s">
        <v>441</v>
      </c>
      <c r="C427" s="2" t="s">
        <v>2439</v>
      </c>
      <c r="D427" s="2" t="s">
        <v>2439</v>
      </c>
      <c r="E427" s="2" t="s">
        <v>2439</v>
      </c>
      <c r="F427" s="2" t="s">
        <v>2439</v>
      </c>
      <c r="G427" s="2" t="s">
        <v>2438</v>
      </c>
      <c r="H427" s="2" t="s">
        <v>2439</v>
      </c>
      <c r="I427" s="2" t="s">
        <v>2439</v>
      </c>
      <c r="J427" s="2" t="str">
        <f t="shared" si="6"/>
        <v>{false,false,false,false,true,false,false},</v>
      </c>
    </row>
    <row r="428" spans="2:10" x14ac:dyDescent="0.15">
      <c r="B428" s="2" t="s">
        <v>440</v>
      </c>
      <c r="C428" s="2" t="s">
        <v>2439</v>
      </c>
      <c r="D428" s="2" t="s">
        <v>2439</v>
      </c>
      <c r="E428" s="2" t="s">
        <v>2439</v>
      </c>
      <c r="F428" s="2" t="s">
        <v>2439</v>
      </c>
      <c r="G428" s="2" t="s">
        <v>2438</v>
      </c>
      <c r="H428" s="2" t="s">
        <v>2439</v>
      </c>
      <c r="I428" s="2" t="s">
        <v>2439</v>
      </c>
      <c r="J428" s="2" t="str">
        <f t="shared" si="6"/>
        <v>{false,false,false,false,true,false,false},</v>
      </c>
    </row>
    <row r="429" spans="2:10" x14ac:dyDescent="0.15">
      <c r="B429" s="2" t="s">
        <v>439</v>
      </c>
      <c r="C429" s="2" t="s">
        <v>2439</v>
      </c>
      <c r="D429" s="2" t="s">
        <v>2439</v>
      </c>
      <c r="E429" s="2" t="s">
        <v>2439</v>
      </c>
      <c r="F429" s="2" t="s">
        <v>2439</v>
      </c>
      <c r="G429" s="2" t="s">
        <v>2438</v>
      </c>
      <c r="H429" s="2" t="s">
        <v>2439</v>
      </c>
      <c r="I429" s="2" t="s">
        <v>2439</v>
      </c>
      <c r="J429" s="2" t="str">
        <f t="shared" si="6"/>
        <v>{false,false,false,false,true,false,false},</v>
      </c>
    </row>
    <row r="430" spans="2:10" x14ac:dyDescent="0.15">
      <c r="B430" s="2" t="s">
        <v>438</v>
      </c>
      <c r="C430" s="2" t="s">
        <v>2439</v>
      </c>
      <c r="D430" s="2" t="s">
        <v>2439</v>
      </c>
      <c r="E430" s="2" t="s">
        <v>2439</v>
      </c>
      <c r="F430" s="2" t="s">
        <v>2439</v>
      </c>
      <c r="G430" s="2" t="s">
        <v>2438</v>
      </c>
      <c r="H430" s="2" t="s">
        <v>2439</v>
      </c>
      <c r="I430" s="2" t="s">
        <v>2439</v>
      </c>
      <c r="J430" s="2" t="str">
        <f t="shared" si="6"/>
        <v>{false,false,false,false,true,false,false},</v>
      </c>
    </row>
    <row r="431" spans="2:10" x14ac:dyDescent="0.15">
      <c r="B431" s="2" t="s">
        <v>437</v>
      </c>
      <c r="C431" s="2" t="s">
        <v>2439</v>
      </c>
      <c r="D431" s="2" t="s">
        <v>2439</v>
      </c>
      <c r="E431" s="2" t="s">
        <v>2439</v>
      </c>
      <c r="F431" s="2" t="s">
        <v>2439</v>
      </c>
      <c r="G431" s="2" t="s">
        <v>2438</v>
      </c>
      <c r="H431" s="2" t="s">
        <v>2439</v>
      </c>
      <c r="I431" s="2" t="s">
        <v>2439</v>
      </c>
      <c r="J431" s="2" t="str">
        <f t="shared" si="6"/>
        <v>{false,false,false,false,true,false,false},</v>
      </c>
    </row>
    <row r="432" spans="2:10" x14ac:dyDescent="0.15">
      <c r="B432" s="2" t="s">
        <v>436</v>
      </c>
      <c r="C432" s="2" t="s">
        <v>2439</v>
      </c>
      <c r="D432" s="2" t="s">
        <v>2439</v>
      </c>
      <c r="E432" s="2" t="s">
        <v>2439</v>
      </c>
      <c r="F432" s="2" t="s">
        <v>2439</v>
      </c>
      <c r="G432" s="2" t="s">
        <v>2438</v>
      </c>
      <c r="H432" s="2" t="s">
        <v>2439</v>
      </c>
      <c r="I432" s="2" t="s">
        <v>2439</v>
      </c>
      <c r="J432" s="2" t="str">
        <f t="shared" si="6"/>
        <v>{false,false,false,false,true,false,false},</v>
      </c>
    </row>
    <row r="433" spans="2:10" x14ac:dyDescent="0.15">
      <c r="B433" s="2" t="s">
        <v>435</v>
      </c>
      <c r="C433" s="2" t="s">
        <v>2439</v>
      </c>
      <c r="D433" s="2" t="s">
        <v>2439</v>
      </c>
      <c r="E433" s="2" t="s">
        <v>2439</v>
      </c>
      <c r="F433" s="2" t="s">
        <v>2439</v>
      </c>
      <c r="G433" s="2" t="s">
        <v>2438</v>
      </c>
      <c r="H433" s="2" t="s">
        <v>2439</v>
      </c>
      <c r="I433" s="2" t="s">
        <v>2439</v>
      </c>
      <c r="J433" s="2" t="str">
        <f t="shared" si="6"/>
        <v>{false,false,false,false,true,false,false},</v>
      </c>
    </row>
    <row r="434" spans="2:10" x14ac:dyDescent="0.15">
      <c r="B434" s="2" t="s">
        <v>434</v>
      </c>
      <c r="C434" s="2" t="s">
        <v>2439</v>
      </c>
      <c r="D434" s="2" t="s">
        <v>2439</v>
      </c>
      <c r="E434" s="2" t="s">
        <v>2439</v>
      </c>
      <c r="F434" s="2" t="s">
        <v>2439</v>
      </c>
      <c r="G434" s="2" t="s">
        <v>2438</v>
      </c>
      <c r="H434" s="2" t="s">
        <v>2439</v>
      </c>
      <c r="I434" s="2" t="s">
        <v>2439</v>
      </c>
      <c r="J434" s="2" t="str">
        <f t="shared" si="6"/>
        <v>{false,false,false,false,true,false,false},</v>
      </c>
    </row>
    <row r="435" spans="2:10" x14ac:dyDescent="0.15">
      <c r="B435" s="2" t="s">
        <v>433</v>
      </c>
      <c r="C435" s="2" t="s">
        <v>2439</v>
      </c>
      <c r="D435" s="2" t="s">
        <v>2439</v>
      </c>
      <c r="E435" s="2" t="s">
        <v>2439</v>
      </c>
      <c r="F435" s="2" t="s">
        <v>2439</v>
      </c>
      <c r="G435" s="2" t="s">
        <v>2438</v>
      </c>
      <c r="H435" s="2" t="s">
        <v>2439</v>
      </c>
      <c r="I435" s="2" t="s">
        <v>2439</v>
      </c>
      <c r="J435" s="2" t="str">
        <f t="shared" si="6"/>
        <v>{false,false,false,false,true,false,false},</v>
      </c>
    </row>
    <row r="436" spans="2:10" x14ac:dyDescent="0.15">
      <c r="B436" s="2" t="s">
        <v>432</v>
      </c>
      <c r="C436" s="2" t="s">
        <v>2439</v>
      </c>
      <c r="D436" s="2" t="s">
        <v>2439</v>
      </c>
      <c r="E436" s="2" t="s">
        <v>2439</v>
      </c>
      <c r="F436" s="2" t="s">
        <v>2439</v>
      </c>
      <c r="G436" s="2" t="s">
        <v>2438</v>
      </c>
      <c r="H436" s="2" t="s">
        <v>2439</v>
      </c>
      <c r="I436" s="2" t="s">
        <v>2439</v>
      </c>
      <c r="J436" s="2" t="str">
        <f t="shared" si="6"/>
        <v>{false,false,false,false,true,false,false},</v>
      </c>
    </row>
    <row r="437" spans="2:10" x14ac:dyDescent="0.15">
      <c r="B437" s="2" t="s">
        <v>431</v>
      </c>
      <c r="C437" s="2" t="s">
        <v>2439</v>
      </c>
      <c r="D437" s="2" t="s">
        <v>2439</v>
      </c>
      <c r="E437" s="2" t="s">
        <v>2439</v>
      </c>
      <c r="F437" s="2" t="s">
        <v>2439</v>
      </c>
      <c r="G437" s="2" t="s">
        <v>2438</v>
      </c>
      <c r="H437" s="2" t="s">
        <v>2439</v>
      </c>
      <c r="I437" s="2" t="s">
        <v>2439</v>
      </c>
      <c r="J437" s="2" t="str">
        <f t="shared" si="6"/>
        <v>{false,false,false,false,true,false,false},</v>
      </c>
    </row>
    <row r="438" spans="2:10" x14ac:dyDescent="0.15">
      <c r="B438" s="2" t="s">
        <v>430</v>
      </c>
      <c r="C438" s="2" t="s">
        <v>2439</v>
      </c>
      <c r="D438" s="2" t="s">
        <v>2439</v>
      </c>
      <c r="E438" s="2" t="s">
        <v>2439</v>
      </c>
      <c r="F438" s="2" t="s">
        <v>2439</v>
      </c>
      <c r="G438" s="2" t="s">
        <v>2438</v>
      </c>
      <c r="H438" s="2" t="s">
        <v>2439</v>
      </c>
      <c r="I438" s="2" t="s">
        <v>2439</v>
      </c>
      <c r="J438" s="2" t="str">
        <f t="shared" si="6"/>
        <v>{false,false,false,false,true,false,false},</v>
      </c>
    </row>
    <row r="439" spans="2:10" x14ac:dyDescent="0.15">
      <c r="B439" s="2" t="s">
        <v>429</v>
      </c>
      <c r="C439" s="2" t="s">
        <v>2439</v>
      </c>
      <c r="D439" s="2" t="s">
        <v>2439</v>
      </c>
      <c r="E439" s="2" t="s">
        <v>2439</v>
      </c>
      <c r="F439" s="2" t="s">
        <v>2439</v>
      </c>
      <c r="G439" s="2" t="s">
        <v>2438</v>
      </c>
      <c r="H439" s="2" t="s">
        <v>2439</v>
      </c>
      <c r="I439" s="2" t="s">
        <v>2439</v>
      </c>
      <c r="J439" s="2" t="str">
        <f t="shared" si="6"/>
        <v>{false,false,false,false,true,false,false},</v>
      </c>
    </row>
    <row r="440" spans="2:10" x14ac:dyDescent="0.15">
      <c r="B440" s="2" t="s">
        <v>428</v>
      </c>
      <c r="C440" s="2" t="s">
        <v>2439</v>
      </c>
      <c r="D440" s="2" t="s">
        <v>2439</v>
      </c>
      <c r="E440" s="2" t="s">
        <v>2439</v>
      </c>
      <c r="F440" s="2" t="s">
        <v>2439</v>
      </c>
      <c r="G440" s="2" t="s">
        <v>2438</v>
      </c>
      <c r="H440" s="2" t="s">
        <v>2439</v>
      </c>
      <c r="I440" s="2" t="s">
        <v>2439</v>
      </c>
      <c r="J440" s="2" t="str">
        <f t="shared" si="6"/>
        <v>{false,false,false,false,true,false,false},</v>
      </c>
    </row>
    <row r="441" spans="2:10" x14ac:dyDescent="0.15">
      <c r="B441" s="2" t="s">
        <v>427</v>
      </c>
      <c r="C441" s="2" t="s">
        <v>2439</v>
      </c>
      <c r="D441" s="2" t="s">
        <v>2439</v>
      </c>
      <c r="E441" s="2" t="s">
        <v>2439</v>
      </c>
      <c r="F441" s="2" t="s">
        <v>2439</v>
      </c>
      <c r="G441" s="2" t="s">
        <v>2438</v>
      </c>
      <c r="H441" s="2" t="s">
        <v>2439</v>
      </c>
      <c r="I441" s="2" t="s">
        <v>2439</v>
      </c>
      <c r="J441" s="2" t="str">
        <f t="shared" si="6"/>
        <v>{false,false,false,false,true,false,false},</v>
      </c>
    </row>
    <row r="442" spans="2:10" x14ac:dyDescent="0.15">
      <c r="B442" s="2" t="s">
        <v>426</v>
      </c>
      <c r="C442" s="2" t="s">
        <v>2439</v>
      </c>
      <c r="D442" s="2" t="s">
        <v>2439</v>
      </c>
      <c r="E442" s="2" t="s">
        <v>2439</v>
      </c>
      <c r="F442" s="2" t="s">
        <v>2439</v>
      </c>
      <c r="G442" s="2" t="s">
        <v>2438</v>
      </c>
      <c r="H442" s="2" t="s">
        <v>2439</v>
      </c>
      <c r="I442" s="2" t="s">
        <v>2439</v>
      </c>
      <c r="J442" s="2" t="str">
        <f t="shared" si="6"/>
        <v>{false,false,false,false,true,false,false},</v>
      </c>
    </row>
    <row r="443" spans="2:10" x14ac:dyDescent="0.15">
      <c r="B443" s="2" t="s">
        <v>425</v>
      </c>
      <c r="C443" s="2" t="s">
        <v>2439</v>
      </c>
      <c r="D443" s="2" t="s">
        <v>2439</v>
      </c>
      <c r="E443" s="2" t="s">
        <v>2439</v>
      </c>
      <c r="F443" s="2" t="s">
        <v>2439</v>
      </c>
      <c r="G443" s="2" t="s">
        <v>2438</v>
      </c>
      <c r="H443" s="2" t="s">
        <v>2439</v>
      </c>
      <c r="I443" s="2" t="s">
        <v>2439</v>
      </c>
      <c r="J443" s="2" t="str">
        <f t="shared" si="6"/>
        <v>{false,false,false,false,true,false,false},</v>
      </c>
    </row>
    <row r="444" spans="2:10" x14ac:dyDescent="0.15">
      <c r="B444" s="2" t="s">
        <v>424</v>
      </c>
      <c r="C444" s="2" t="s">
        <v>2439</v>
      </c>
      <c r="D444" s="2" t="s">
        <v>2439</v>
      </c>
      <c r="E444" s="2" t="s">
        <v>2439</v>
      </c>
      <c r="F444" s="2" t="s">
        <v>2439</v>
      </c>
      <c r="G444" s="2" t="s">
        <v>2438</v>
      </c>
      <c r="H444" s="2" t="s">
        <v>2439</v>
      </c>
      <c r="I444" s="2" t="s">
        <v>2439</v>
      </c>
      <c r="J444" s="2" t="str">
        <f t="shared" si="6"/>
        <v>{false,false,false,false,true,false,false},</v>
      </c>
    </row>
    <row r="445" spans="2:10" x14ac:dyDescent="0.15">
      <c r="B445" s="2" t="s">
        <v>423</v>
      </c>
      <c r="C445" s="2" t="s">
        <v>2439</v>
      </c>
      <c r="D445" s="2" t="s">
        <v>2439</v>
      </c>
      <c r="E445" s="2" t="s">
        <v>2439</v>
      </c>
      <c r="F445" s="2" t="s">
        <v>2439</v>
      </c>
      <c r="G445" s="2" t="s">
        <v>2438</v>
      </c>
      <c r="H445" s="2" t="s">
        <v>2439</v>
      </c>
      <c r="I445" s="2" t="s">
        <v>2439</v>
      </c>
      <c r="J445" s="2" t="str">
        <f t="shared" si="6"/>
        <v>{false,false,false,false,true,false,false},</v>
      </c>
    </row>
    <row r="446" spans="2:10" x14ac:dyDescent="0.15">
      <c r="B446" s="2" t="s">
        <v>422</v>
      </c>
      <c r="C446" s="2" t="s">
        <v>2439</v>
      </c>
      <c r="D446" s="2" t="s">
        <v>2439</v>
      </c>
      <c r="E446" s="2" t="s">
        <v>2439</v>
      </c>
      <c r="F446" s="2" t="s">
        <v>2439</v>
      </c>
      <c r="G446" s="2" t="s">
        <v>2438</v>
      </c>
      <c r="H446" s="2" t="s">
        <v>2439</v>
      </c>
      <c r="I446" s="2" t="s">
        <v>2439</v>
      </c>
      <c r="J446" s="2" t="str">
        <f t="shared" si="6"/>
        <v>{false,false,false,false,true,false,false},</v>
      </c>
    </row>
    <row r="447" spans="2:10" x14ac:dyDescent="0.15">
      <c r="B447" s="2" t="s">
        <v>387</v>
      </c>
      <c r="C447" s="2" t="s">
        <v>2439</v>
      </c>
      <c r="D447" s="2" t="s">
        <v>2439</v>
      </c>
      <c r="E447" s="2" t="s">
        <v>2439</v>
      </c>
      <c r="F447" s="2" t="s">
        <v>2439</v>
      </c>
      <c r="G447" s="2" t="s">
        <v>2439</v>
      </c>
      <c r="H447" s="2" t="s">
        <v>2438</v>
      </c>
      <c r="I447" s="2" t="s">
        <v>2438</v>
      </c>
      <c r="J447" s="2" t="str">
        <f t="shared" si="6"/>
        <v>{false,false,false,false,false,true,true},</v>
      </c>
    </row>
    <row r="448" spans="2:10" x14ac:dyDescent="0.15">
      <c r="B448" s="2" t="s">
        <v>386</v>
      </c>
      <c r="C448" s="2" t="s">
        <v>2439</v>
      </c>
      <c r="D448" s="2" t="s">
        <v>2439</v>
      </c>
      <c r="E448" s="2" t="s">
        <v>2439</v>
      </c>
      <c r="F448" s="2" t="s">
        <v>2439</v>
      </c>
      <c r="G448" s="2" t="s">
        <v>2439</v>
      </c>
      <c r="H448" s="2" t="s">
        <v>2438</v>
      </c>
      <c r="I448" s="2" t="s">
        <v>2438</v>
      </c>
      <c r="J448" s="2" t="str">
        <f t="shared" si="6"/>
        <v>{false,false,false,false,false,true,true},</v>
      </c>
    </row>
    <row r="449" spans="2:10" x14ac:dyDescent="0.15">
      <c r="B449" s="2" t="s">
        <v>385</v>
      </c>
      <c r="C449" s="2" t="s">
        <v>2439</v>
      </c>
      <c r="D449" s="2" t="s">
        <v>2439</v>
      </c>
      <c r="E449" s="2" t="s">
        <v>2439</v>
      </c>
      <c r="F449" s="2" t="s">
        <v>2439</v>
      </c>
      <c r="G449" s="2" t="s">
        <v>2439</v>
      </c>
      <c r="H449" s="2" t="s">
        <v>2438</v>
      </c>
      <c r="I449" s="2" t="s">
        <v>2438</v>
      </c>
      <c r="J449" s="2" t="str">
        <f t="shared" ref="J449:J512" si="7">"{"&amp;IF(C449="o","true","false")&amp;","&amp;IF(D449="o","true","false")&amp;","&amp;IF(E449="o","true","false")&amp;","&amp;IF(F449="o","true","false")&amp;","&amp;IF(G449="o","true","false")&amp;","&amp;IF(H449="o","true","false")&amp;","&amp;IF(I449="o","true","false")&amp;"},"</f>
        <v>{false,false,false,false,false,true,true},</v>
      </c>
    </row>
    <row r="450" spans="2:10" x14ac:dyDescent="0.15">
      <c r="B450" s="2" t="s">
        <v>384</v>
      </c>
      <c r="C450" s="2" t="s">
        <v>2439</v>
      </c>
      <c r="D450" s="2" t="s">
        <v>2439</v>
      </c>
      <c r="E450" s="2" t="s">
        <v>2439</v>
      </c>
      <c r="F450" s="2" t="s">
        <v>2439</v>
      </c>
      <c r="G450" s="2" t="s">
        <v>2439</v>
      </c>
      <c r="H450" s="2" t="s">
        <v>2438</v>
      </c>
      <c r="I450" s="2" t="s">
        <v>2438</v>
      </c>
      <c r="J450" s="2" t="str">
        <f t="shared" si="7"/>
        <v>{false,false,false,false,false,true,true},</v>
      </c>
    </row>
    <row r="451" spans="2:10" x14ac:dyDescent="0.15">
      <c r="B451" s="2" t="s">
        <v>383</v>
      </c>
      <c r="C451" s="2" t="s">
        <v>2439</v>
      </c>
      <c r="D451" s="2" t="s">
        <v>2439</v>
      </c>
      <c r="E451" s="2" t="s">
        <v>2439</v>
      </c>
      <c r="F451" s="2" t="s">
        <v>2439</v>
      </c>
      <c r="G451" s="2" t="s">
        <v>2439</v>
      </c>
      <c r="H451" s="2" t="s">
        <v>2438</v>
      </c>
      <c r="I451" s="2" t="s">
        <v>2438</v>
      </c>
      <c r="J451" s="2" t="str">
        <f t="shared" si="7"/>
        <v>{false,false,false,false,false,true,true},</v>
      </c>
    </row>
    <row r="452" spans="2:10" x14ac:dyDescent="0.15">
      <c r="B452" s="2" t="s">
        <v>382</v>
      </c>
      <c r="C452" s="2" t="s">
        <v>2439</v>
      </c>
      <c r="D452" s="2" t="s">
        <v>2439</v>
      </c>
      <c r="E452" s="2" t="s">
        <v>2439</v>
      </c>
      <c r="F452" s="2" t="s">
        <v>2439</v>
      </c>
      <c r="G452" s="2" t="s">
        <v>2439</v>
      </c>
      <c r="H452" s="2" t="s">
        <v>2438</v>
      </c>
      <c r="I452" s="2" t="s">
        <v>2438</v>
      </c>
      <c r="J452" s="2" t="str">
        <f t="shared" si="7"/>
        <v>{false,false,false,false,false,true,true},</v>
      </c>
    </row>
    <row r="453" spans="2:10" x14ac:dyDescent="0.15">
      <c r="B453" s="2" t="s">
        <v>381</v>
      </c>
      <c r="C453" s="2" t="s">
        <v>2439</v>
      </c>
      <c r="D453" s="2" t="s">
        <v>2439</v>
      </c>
      <c r="E453" s="2" t="s">
        <v>2439</v>
      </c>
      <c r="F453" s="2" t="s">
        <v>2439</v>
      </c>
      <c r="G453" s="2" t="s">
        <v>2439</v>
      </c>
      <c r="H453" s="2" t="s">
        <v>2438</v>
      </c>
      <c r="I453" s="2" t="s">
        <v>2438</v>
      </c>
      <c r="J453" s="2" t="str">
        <f t="shared" si="7"/>
        <v>{false,false,false,false,false,true,true},</v>
      </c>
    </row>
    <row r="454" spans="2:10" x14ac:dyDescent="0.15">
      <c r="B454" s="2" t="s">
        <v>380</v>
      </c>
      <c r="C454" s="2" t="s">
        <v>2439</v>
      </c>
      <c r="D454" s="2" t="s">
        <v>2439</v>
      </c>
      <c r="E454" s="2" t="s">
        <v>2439</v>
      </c>
      <c r="F454" s="2" t="s">
        <v>2439</v>
      </c>
      <c r="G454" s="2" t="s">
        <v>2439</v>
      </c>
      <c r="H454" s="2" t="s">
        <v>2438</v>
      </c>
      <c r="I454" s="2" t="s">
        <v>2438</v>
      </c>
      <c r="J454" s="2" t="str">
        <f t="shared" si="7"/>
        <v>{false,false,false,false,false,true,true},</v>
      </c>
    </row>
    <row r="455" spans="2:10" x14ac:dyDescent="0.15">
      <c r="B455" s="2" t="s">
        <v>379</v>
      </c>
      <c r="C455" s="2" t="s">
        <v>2439</v>
      </c>
      <c r="D455" s="2" t="s">
        <v>2439</v>
      </c>
      <c r="E455" s="2" t="s">
        <v>2439</v>
      </c>
      <c r="F455" s="2" t="s">
        <v>2439</v>
      </c>
      <c r="G455" s="2" t="s">
        <v>2439</v>
      </c>
      <c r="H455" s="2" t="s">
        <v>2438</v>
      </c>
      <c r="I455" s="2" t="s">
        <v>2438</v>
      </c>
      <c r="J455" s="2" t="str">
        <f t="shared" si="7"/>
        <v>{false,false,false,false,false,true,true},</v>
      </c>
    </row>
    <row r="456" spans="2:10" x14ac:dyDescent="0.15">
      <c r="B456" s="2" t="s">
        <v>378</v>
      </c>
      <c r="C456" s="2" t="s">
        <v>2439</v>
      </c>
      <c r="D456" s="2" t="s">
        <v>2439</v>
      </c>
      <c r="E456" s="2" t="s">
        <v>2439</v>
      </c>
      <c r="F456" s="2" t="s">
        <v>2439</v>
      </c>
      <c r="G456" s="2" t="s">
        <v>2439</v>
      </c>
      <c r="H456" s="2" t="s">
        <v>2438</v>
      </c>
      <c r="I456" s="2" t="s">
        <v>2438</v>
      </c>
      <c r="J456" s="2" t="str">
        <f t="shared" si="7"/>
        <v>{false,false,false,false,false,true,true},</v>
      </c>
    </row>
    <row r="457" spans="2:10" x14ac:dyDescent="0.15">
      <c r="B457" s="2" t="s">
        <v>377</v>
      </c>
      <c r="C457" s="2" t="s">
        <v>2439</v>
      </c>
      <c r="D457" s="2" t="s">
        <v>2439</v>
      </c>
      <c r="E457" s="2" t="s">
        <v>2439</v>
      </c>
      <c r="F457" s="2" t="s">
        <v>2439</v>
      </c>
      <c r="G457" s="2" t="s">
        <v>2439</v>
      </c>
      <c r="H457" s="2" t="s">
        <v>2438</v>
      </c>
      <c r="I457" s="2" t="s">
        <v>2438</v>
      </c>
      <c r="J457" s="2" t="str">
        <f t="shared" si="7"/>
        <v>{false,false,false,false,false,true,true},</v>
      </c>
    </row>
    <row r="458" spans="2:10" x14ac:dyDescent="0.15">
      <c r="B458" s="2" t="s">
        <v>376</v>
      </c>
      <c r="C458" s="2" t="s">
        <v>2439</v>
      </c>
      <c r="D458" s="2" t="s">
        <v>2439</v>
      </c>
      <c r="E458" s="2" t="s">
        <v>2439</v>
      </c>
      <c r="F458" s="2" t="s">
        <v>2439</v>
      </c>
      <c r="G458" s="2" t="s">
        <v>2439</v>
      </c>
      <c r="H458" s="2" t="s">
        <v>2438</v>
      </c>
      <c r="I458" s="2" t="s">
        <v>2438</v>
      </c>
      <c r="J458" s="2" t="str">
        <f t="shared" si="7"/>
        <v>{false,false,false,false,false,true,true},</v>
      </c>
    </row>
    <row r="459" spans="2:10" x14ac:dyDescent="0.15">
      <c r="B459" s="2" t="s">
        <v>375</v>
      </c>
      <c r="C459" s="2" t="s">
        <v>2439</v>
      </c>
      <c r="D459" s="2" t="s">
        <v>2439</v>
      </c>
      <c r="E459" s="2" t="s">
        <v>2439</v>
      </c>
      <c r="F459" s="2" t="s">
        <v>2439</v>
      </c>
      <c r="G459" s="2" t="s">
        <v>2439</v>
      </c>
      <c r="H459" s="2" t="s">
        <v>2438</v>
      </c>
      <c r="I459" s="2" t="s">
        <v>2438</v>
      </c>
      <c r="J459" s="2" t="str">
        <f t="shared" si="7"/>
        <v>{false,false,false,false,false,true,true},</v>
      </c>
    </row>
    <row r="460" spans="2:10" x14ac:dyDescent="0.15">
      <c r="B460" s="2" t="s">
        <v>374</v>
      </c>
      <c r="C460" s="2" t="s">
        <v>2439</v>
      </c>
      <c r="D460" s="2" t="s">
        <v>2439</v>
      </c>
      <c r="E460" s="2" t="s">
        <v>2439</v>
      </c>
      <c r="F460" s="2" t="s">
        <v>2439</v>
      </c>
      <c r="G460" s="2" t="s">
        <v>2439</v>
      </c>
      <c r="H460" s="2" t="s">
        <v>2438</v>
      </c>
      <c r="I460" s="2" t="s">
        <v>2438</v>
      </c>
      <c r="J460" s="2" t="str">
        <f t="shared" si="7"/>
        <v>{false,false,false,false,false,true,true},</v>
      </c>
    </row>
    <row r="461" spans="2:10" x14ac:dyDescent="0.15">
      <c r="B461" s="2" t="s">
        <v>373</v>
      </c>
      <c r="C461" s="2" t="s">
        <v>2439</v>
      </c>
      <c r="D461" s="2" t="s">
        <v>2439</v>
      </c>
      <c r="E461" s="2" t="s">
        <v>2439</v>
      </c>
      <c r="F461" s="2" t="s">
        <v>2439</v>
      </c>
      <c r="G461" s="2" t="s">
        <v>2439</v>
      </c>
      <c r="H461" s="2" t="s">
        <v>2438</v>
      </c>
      <c r="I461" s="2" t="s">
        <v>2438</v>
      </c>
      <c r="J461" s="2" t="str">
        <f t="shared" si="7"/>
        <v>{false,false,false,false,false,true,true},</v>
      </c>
    </row>
    <row r="462" spans="2:10" x14ac:dyDescent="0.15">
      <c r="B462" s="2" t="s">
        <v>372</v>
      </c>
      <c r="C462" s="2" t="s">
        <v>2439</v>
      </c>
      <c r="D462" s="2" t="s">
        <v>2439</v>
      </c>
      <c r="E462" s="2" t="s">
        <v>2439</v>
      </c>
      <c r="F462" s="2" t="s">
        <v>2439</v>
      </c>
      <c r="G462" s="2" t="s">
        <v>2439</v>
      </c>
      <c r="H462" s="2" t="s">
        <v>2438</v>
      </c>
      <c r="I462" s="2" t="s">
        <v>2438</v>
      </c>
      <c r="J462" s="2" t="str">
        <f t="shared" si="7"/>
        <v>{false,false,false,false,false,true,true},</v>
      </c>
    </row>
    <row r="463" spans="2:10" x14ac:dyDescent="0.15">
      <c r="B463" s="2" t="s">
        <v>371</v>
      </c>
      <c r="C463" s="2" t="s">
        <v>2439</v>
      </c>
      <c r="D463" s="2" t="s">
        <v>2439</v>
      </c>
      <c r="E463" s="2" t="s">
        <v>2439</v>
      </c>
      <c r="F463" s="2" t="s">
        <v>2439</v>
      </c>
      <c r="G463" s="2" t="s">
        <v>2439</v>
      </c>
      <c r="H463" s="2" t="s">
        <v>2438</v>
      </c>
      <c r="I463" s="2" t="s">
        <v>2438</v>
      </c>
      <c r="J463" s="2" t="str">
        <f t="shared" si="7"/>
        <v>{false,false,false,false,false,true,true},</v>
      </c>
    </row>
    <row r="464" spans="2:10" x14ac:dyDescent="0.15">
      <c r="B464" s="2" t="s">
        <v>370</v>
      </c>
      <c r="C464" s="2" t="s">
        <v>2439</v>
      </c>
      <c r="D464" s="2" t="s">
        <v>2439</v>
      </c>
      <c r="E464" s="2" t="s">
        <v>2439</v>
      </c>
      <c r="F464" s="2" t="s">
        <v>2439</v>
      </c>
      <c r="G464" s="2" t="s">
        <v>2439</v>
      </c>
      <c r="H464" s="2" t="s">
        <v>2438</v>
      </c>
      <c r="I464" s="2" t="s">
        <v>2438</v>
      </c>
      <c r="J464" s="2" t="str">
        <f t="shared" si="7"/>
        <v>{false,false,false,false,false,true,true},</v>
      </c>
    </row>
    <row r="465" spans="2:10" x14ac:dyDescent="0.15">
      <c r="B465" s="2" t="s">
        <v>369</v>
      </c>
      <c r="C465" s="2" t="s">
        <v>2439</v>
      </c>
      <c r="D465" s="2" t="s">
        <v>2439</v>
      </c>
      <c r="E465" s="2" t="s">
        <v>2439</v>
      </c>
      <c r="F465" s="2" t="s">
        <v>2439</v>
      </c>
      <c r="G465" s="2" t="s">
        <v>2439</v>
      </c>
      <c r="H465" s="2" t="s">
        <v>2438</v>
      </c>
      <c r="I465" s="2" t="s">
        <v>2438</v>
      </c>
      <c r="J465" s="2" t="str">
        <f t="shared" si="7"/>
        <v>{false,false,false,false,false,true,true},</v>
      </c>
    </row>
    <row r="466" spans="2:10" x14ac:dyDescent="0.15">
      <c r="B466" s="2" t="s">
        <v>368</v>
      </c>
      <c r="C466" s="2" t="s">
        <v>2439</v>
      </c>
      <c r="D466" s="2" t="s">
        <v>2439</v>
      </c>
      <c r="E466" s="2" t="s">
        <v>2439</v>
      </c>
      <c r="F466" s="2" t="s">
        <v>2439</v>
      </c>
      <c r="G466" s="2" t="s">
        <v>2439</v>
      </c>
      <c r="H466" s="2" t="s">
        <v>2438</v>
      </c>
      <c r="I466" s="2" t="s">
        <v>2438</v>
      </c>
      <c r="J466" s="2" t="str">
        <f t="shared" si="7"/>
        <v>{false,false,false,false,false,true,true},</v>
      </c>
    </row>
    <row r="467" spans="2:10" x14ac:dyDescent="0.15">
      <c r="B467" s="2" t="s">
        <v>367</v>
      </c>
      <c r="C467" s="2" t="s">
        <v>2439</v>
      </c>
      <c r="D467" s="2" t="s">
        <v>2439</v>
      </c>
      <c r="E467" s="2" t="s">
        <v>2439</v>
      </c>
      <c r="F467" s="2" t="s">
        <v>2439</v>
      </c>
      <c r="G467" s="2" t="s">
        <v>2439</v>
      </c>
      <c r="H467" s="2" t="s">
        <v>2438</v>
      </c>
      <c r="I467" s="2" t="s">
        <v>2438</v>
      </c>
      <c r="J467" s="2" t="str">
        <f t="shared" si="7"/>
        <v>{false,false,false,false,false,true,true},</v>
      </c>
    </row>
    <row r="468" spans="2:10" x14ac:dyDescent="0.15">
      <c r="B468" s="2" t="s">
        <v>366</v>
      </c>
      <c r="C468" s="2" t="s">
        <v>2439</v>
      </c>
      <c r="D468" s="2" t="s">
        <v>2439</v>
      </c>
      <c r="E468" s="2" t="s">
        <v>2439</v>
      </c>
      <c r="F468" s="2" t="s">
        <v>2439</v>
      </c>
      <c r="G468" s="2" t="s">
        <v>2439</v>
      </c>
      <c r="H468" s="2" t="s">
        <v>2438</v>
      </c>
      <c r="I468" s="2" t="s">
        <v>2438</v>
      </c>
      <c r="J468" s="2" t="str">
        <f t="shared" si="7"/>
        <v>{false,false,false,false,false,true,true},</v>
      </c>
    </row>
    <row r="469" spans="2:10" x14ac:dyDescent="0.15">
      <c r="B469" s="2" t="s">
        <v>365</v>
      </c>
      <c r="C469" s="2" t="s">
        <v>2439</v>
      </c>
      <c r="D469" s="2" t="s">
        <v>2439</v>
      </c>
      <c r="E469" s="2" t="s">
        <v>2439</v>
      </c>
      <c r="F469" s="2" t="s">
        <v>2439</v>
      </c>
      <c r="G469" s="2" t="s">
        <v>2439</v>
      </c>
      <c r="H469" s="2" t="s">
        <v>2438</v>
      </c>
      <c r="I469" s="2" t="s">
        <v>2438</v>
      </c>
      <c r="J469" s="2" t="str">
        <f t="shared" si="7"/>
        <v>{false,false,false,false,false,true,true},</v>
      </c>
    </row>
    <row r="470" spans="2:10" x14ac:dyDescent="0.15">
      <c r="B470" s="2" t="s">
        <v>364</v>
      </c>
      <c r="C470" s="2" t="s">
        <v>2439</v>
      </c>
      <c r="D470" s="2" t="s">
        <v>2439</v>
      </c>
      <c r="E470" s="2" t="s">
        <v>2439</v>
      </c>
      <c r="F470" s="2" t="s">
        <v>2439</v>
      </c>
      <c r="G470" s="2" t="s">
        <v>2439</v>
      </c>
      <c r="H470" s="2" t="s">
        <v>2438</v>
      </c>
      <c r="I470" s="2" t="s">
        <v>2438</v>
      </c>
      <c r="J470" s="2" t="str">
        <f t="shared" si="7"/>
        <v>{false,false,false,false,false,true,true},</v>
      </c>
    </row>
    <row r="471" spans="2:10" x14ac:dyDescent="0.15">
      <c r="B471" s="2" t="s">
        <v>363</v>
      </c>
      <c r="C471" s="2" t="s">
        <v>2439</v>
      </c>
      <c r="D471" s="2" t="s">
        <v>2439</v>
      </c>
      <c r="E471" s="2" t="s">
        <v>2439</v>
      </c>
      <c r="F471" s="2" t="s">
        <v>2439</v>
      </c>
      <c r="G471" s="2" t="s">
        <v>2439</v>
      </c>
      <c r="H471" s="2" t="s">
        <v>2438</v>
      </c>
      <c r="I471" s="2" t="s">
        <v>2438</v>
      </c>
      <c r="J471" s="2" t="str">
        <f t="shared" si="7"/>
        <v>{false,false,false,false,false,true,true},</v>
      </c>
    </row>
    <row r="472" spans="2:10" x14ac:dyDescent="0.15">
      <c r="B472" s="2" t="s">
        <v>362</v>
      </c>
      <c r="C472" s="2" t="s">
        <v>2439</v>
      </c>
      <c r="D472" s="2" t="s">
        <v>2439</v>
      </c>
      <c r="E472" s="2" t="s">
        <v>2439</v>
      </c>
      <c r="F472" s="2" t="s">
        <v>2439</v>
      </c>
      <c r="G472" s="2" t="s">
        <v>2439</v>
      </c>
      <c r="H472" s="2" t="s">
        <v>2438</v>
      </c>
      <c r="I472" s="2" t="s">
        <v>2438</v>
      </c>
      <c r="J472" s="2" t="str">
        <f t="shared" si="7"/>
        <v>{false,false,false,false,false,true,true},</v>
      </c>
    </row>
    <row r="473" spans="2:10" x14ac:dyDescent="0.15">
      <c r="B473" s="2" t="s">
        <v>361</v>
      </c>
      <c r="C473" s="2" t="s">
        <v>2439</v>
      </c>
      <c r="D473" s="2" t="s">
        <v>2439</v>
      </c>
      <c r="E473" s="2" t="s">
        <v>2439</v>
      </c>
      <c r="F473" s="2" t="s">
        <v>2439</v>
      </c>
      <c r="G473" s="2" t="s">
        <v>2439</v>
      </c>
      <c r="H473" s="2" t="s">
        <v>2438</v>
      </c>
      <c r="I473" s="2" t="s">
        <v>2438</v>
      </c>
      <c r="J473" s="2" t="str">
        <f t="shared" si="7"/>
        <v>{false,false,false,false,false,true,true},</v>
      </c>
    </row>
    <row r="474" spans="2:10" x14ac:dyDescent="0.15">
      <c r="B474" s="2" t="s">
        <v>360</v>
      </c>
      <c r="C474" s="2" t="s">
        <v>2439</v>
      </c>
      <c r="D474" s="2" t="s">
        <v>2439</v>
      </c>
      <c r="E474" s="2" t="s">
        <v>2439</v>
      </c>
      <c r="F474" s="2" t="s">
        <v>2439</v>
      </c>
      <c r="G474" s="2" t="s">
        <v>2439</v>
      </c>
      <c r="H474" s="2" t="s">
        <v>2438</v>
      </c>
      <c r="I474" s="2" t="s">
        <v>2438</v>
      </c>
      <c r="J474" s="2" t="str">
        <f t="shared" si="7"/>
        <v>{false,false,false,false,false,true,true},</v>
      </c>
    </row>
    <row r="475" spans="2:10" x14ac:dyDescent="0.15">
      <c r="B475" s="2" t="s">
        <v>359</v>
      </c>
      <c r="C475" s="2" t="s">
        <v>2439</v>
      </c>
      <c r="D475" s="2" t="s">
        <v>2439</v>
      </c>
      <c r="E475" s="2" t="s">
        <v>2439</v>
      </c>
      <c r="F475" s="2" t="s">
        <v>2439</v>
      </c>
      <c r="G475" s="2" t="s">
        <v>2439</v>
      </c>
      <c r="H475" s="2" t="s">
        <v>2438</v>
      </c>
      <c r="I475" s="2" t="s">
        <v>2438</v>
      </c>
      <c r="J475" s="2" t="str">
        <f t="shared" si="7"/>
        <v>{false,false,false,false,false,true,true},</v>
      </c>
    </row>
    <row r="476" spans="2:10" x14ac:dyDescent="0.15">
      <c r="B476" s="2" t="s">
        <v>358</v>
      </c>
      <c r="C476" s="2" t="s">
        <v>2439</v>
      </c>
      <c r="D476" s="2" t="s">
        <v>2439</v>
      </c>
      <c r="E476" s="2" t="s">
        <v>2439</v>
      </c>
      <c r="F476" s="2" t="s">
        <v>2439</v>
      </c>
      <c r="G476" s="2" t="s">
        <v>2439</v>
      </c>
      <c r="H476" s="2" t="s">
        <v>2438</v>
      </c>
      <c r="I476" s="2" t="s">
        <v>2438</v>
      </c>
      <c r="J476" s="2" t="str">
        <f t="shared" si="7"/>
        <v>{false,false,false,false,false,true,true},</v>
      </c>
    </row>
    <row r="477" spans="2:10" x14ac:dyDescent="0.15">
      <c r="B477" s="2" t="s">
        <v>357</v>
      </c>
      <c r="C477" s="2" t="s">
        <v>2439</v>
      </c>
      <c r="D477" s="2" t="s">
        <v>2439</v>
      </c>
      <c r="E477" s="2" t="s">
        <v>2439</v>
      </c>
      <c r="F477" s="2" t="s">
        <v>2439</v>
      </c>
      <c r="G477" s="2" t="s">
        <v>2439</v>
      </c>
      <c r="H477" s="2" t="s">
        <v>2438</v>
      </c>
      <c r="I477" s="2" t="s">
        <v>2438</v>
      </c>
      <c r="J477" s="2" t="str">
        <f t="shared" si="7"/>
        <v>{false,false,false,false,false,true,true},</v>
      </c>
    </row>
    <row r="478" spans="2:10" x14ac:dyDescent="0.15">
      <c r="B478" s="2" t="s">
        <v>356</v>
      </c>
      <c r="C478" s="2" t="s">
        <v>2439</v>
      </c>
      <c r="D478" s="2" t="s">
        <v>2439</v>
      </c>
      <c r="E478" s="2" t="s">
        <v>2439</v>
      </c>
      <c r="F478" s="2" t="s">
        <v>2439</v>
      </c>
      <c r="G478" s="2" t="s">
        <v>2439</v>
      </c>
      <c r="H478" s="2" t="s">
        <v>2438</v>
      </c>
      <c r="I478" s="2" t="s">
        <v>2438</v>
      </c>
      <c r="J478" s="2" t="str">
        <f t="shared" si="7"/>
        <v>{false,false,false,false,false,true,true},</v>
      </c>
    </row>
    <row r="479" spans="2:10" x14ac:dyDescent="0.15">
      <c r="B479" s="2" t="s">
        <v>355</v>
      </c>
      <c r="C479" s="2" t="s">
        <v>2439</v>
      </c>
      <c r="D479" s="2" t="s">
        <v>2439</v>
      </c>
      <c r="E479" s="2" t="s">
        <v>2439</v>
      </c>
      <c r="F479" s="2" t="s">
        <v>2439</v>
      </c>
      <c r="G479" s="2" t="s">
        <v>2439</v>
      </c>
      <c r="H479" s="2" t="s">
        <v>2438</v>
      </c>
      <c r="I479" s="2" t="s">
        <v>2438</v>
      </c>
      <c r="J479" s="2" t="str">
        <f t="shared" si="7"/>
        <v>{false,false,false,false,false,true,true},</v>
      </c>
    </row>
    <row r="480" spans="2:10" x14ac:dyDescent="0.15">
      <c r="B480" s="2" t="s">
        <v>354</v>
      </c>
      <c r="C480" s="2" t="s">
        <v>2439</v>
      </c>
      <c r="D480" s="2" t="s">
        <v>2439</v>
      </c>
      <c r="E480" s="2" t="s">
        <v>2439</v>
      </c>
      <c r="F480" s="2" t="s">
        <v>2439</v>
      </c>
      <c r="G480" s="2" t="s">
        <v>2439</v>
      </c>
      <c r="H480" s="2" t="s">
        <v>2438</v>
      </c>
      <c r="I480" s="2" t="s">
        <v>2438</v>
      </c>
      <c r="J480" s="2" t="str">
        <f t="shared" si="7"/>
        <v>{false,false,false,false,false,true,true},</v>
      </c>
    </row>
    <row r="481" spans="2:10" x14ac:dyDescent="0.15">
      <c r="B481" s="2" t="s">
        <v>353</v>
      </c>
      <c r="C481" s="2" t="s">
        <v>2439</v>
      </c>
      <c r="D481" s="2" t="s">
        <v>2439</v>
      </c>
      <c r="E481" s="2" t="s">
        <v>2439</v>
      </c>
      <c r="F481" s="2" t="s">
        <v>2439</v>
      </c>
      <c r="G481" s="2" t="s">
        <v>2439</v>
      </c>
      <c r="H481" s="2" t="s">
        <v>2438</v>
      </c>
      <c r="I481" s="2" t="s">
        <v>2438</v>
      </c>
      <c r="J481" s="2" t="str">
        <f t="shared" si="7"/>
        <v>{false,false,false,false,false,true,true},</v>
      </c>
    </row>
    <row r="482" spans="2:10" x14ac:dyDescent="0.15">
      <c r="B482" s="2" t="s">
        <v>352</v>
      </c>
      <c r="C482" s="2" t="s">
        <v>2439</v>
      </c>
      <c r="D482" s="2" t="s">
        <v>2439</v>
      </c>
      <c r="E482" s="2" t="s">
        <v>2439</v>
      </c>
      <c r="F482" s="2" t="s">
        <v>2439</v>
      </c>
      <c r="G482" s="2" t="s">
        <v>2439</v>
      </c>
      <c r="H482" s="2" t="s">
        <v>2438</v>
      </c>
      <c r="I482" s="2" t="s">
        <v>2438</v>
      </c>
      <c r="J482" s="2" t="str">
        <f t="shared" si="7"/>
        <v>{false,false,false,false,false,true,true},</v>
      </c>
    </row>
    <row r="483" spans="2:10" x14ac:dyDescent="0.15">
      <c r="B483" s="2" t="s">
        <v>351</v>
      </c>
      <c r="C483" s="2" t="s">
        <v>2439</v>
      </c>
      <c r="D483" s="2" t="s">
        <v>2439</v>
      </c>
      <c r="E483" s="2" t="s">
        <v>2439</v>
      </c>
      <c r="F483" s="2" t="s">
        <v>2439</v>
      </c>
      <c r="G483" s="2" t="s">
        <v>2439</v>
      </c>
      <c r="H483" s="2" t="s">
        <v>2438</v>
      </c>
      <c r="I483" s="2" t="s">
        <v>2438</v>
      </c>
      <c r="J483" s="2" t="str">
        <f t="shared" si="7"/>
        <v>{false,false,false,false,false,true,true},</v>
      </c>
    </row>
    <row r="484" spans="2:10" x14ac:dyDescent="0.15">
      <c r="B484" s="2" t="s">
        <v>350</v>
      </c>
      <c r="C484" s="2" t="s">
        <v>2439</v>
      </c>
      <c r="D484" s="2" t="s">
        <v>2439</v>
      </c>
      <c r="E484" s="2" t="s">
        <v>2439</v>
      </c>
      <c r="F484" s="2" t="s">
        <v>2439</v>
      </c>
      <c r="G484" s="2" t="s">
        <v>2439</v>
      </c>
      <c r="H484" s="2" t="s">
        <v>2438</v>
      </c>
      <c r="I484" s="2" t="s">
        <v>2438</v>
      </c>
      <c r="J484" s="2" t="str">
        <f t="shared" si="7"/>
        <v>{false,false,false,false,false,true,true},</v>
      </c>
    </row>
    <row r="485" spans="2:10" x14ac:dyDescent="0.15">
      <c r="B485" s="2" t="s">
        <v>321</v>
      </c>
      <c r="C485" s="2" t="s">
        <v>2439</v>
      </c>
      <c r="D485" s="2" t="s">
        <v>2439</v>
      </c>
      <c r="E485" s="2" t="s">
        <v>2439</v>
      </c>
      <c r="F485" s="2" t="s">
        <v>2439</v>
      </c>
      <c r="G485" s="2" t="s">
        <v>2439</v>
      </c>
      <c r="H485" s="2" t="s">
        <v>2439</v>
      </c>
      <c r="I485" s="2" t="s">
        <v>2438</v>
      </c>
      <c r="J485" s="2" t="str">
        <f t="shared" si="7"/>
        <v>{false,false,false,false,false,false,true},</v>
      </c>
    </row>
    <row r="486" spans="2:10" x14ac:dyDescent="0.15">
      <c r="B486" s="2" t="s">
        <v>320</v>
      </c>
      <c r="C486" s="2" t="s">
        <v>2439</v>
      </c>
      <c r="D486" s="2" t="s">
        <v>2439</v>
      </c>
      <c r="E486" s="2" t="s">
        <v>2439</v>
      </c>
      <c r="F486" s="2" t="s">
        <v>2439</v>
      </c>
      <c r="G486" s="2" t="s">
        <v>2439</v>
      </c>
      <c r="H486" s="2" t="s">
        <v>2439</v>
      </c>
      <c r="I486" s="2" t="s">
        <v>2438</v>
      </c>
      <c r="J486" s="2" t="str">
        <f t="shared" si="7"/>
        <v>{false,false,false,false,false,false,true},</v>
      </c>
    </row>
    <row r="487" spans="2:10" x14ac:dyDescent="0.15">
      <c r="B487" s="2" t="s">
        <v>319</v>
      </c>
      <c r="C487" s="2" t="s">
        <v>2439</v>
      </c>
      <c r="D487" s="2" t="s">
        <v>2439</v>
      </c>
      <c r="E487" s="2" t="s">
        <v>2439</v>
      </c>
      <c r="F487" s="2" t="s">
        <v>2439</v>
      </c>
      <c r="G487" s="2" t="s">
        <v>2439</v>
      </c>
      <c r="H487" s="2" t="s">
        <v>2439</v>
      </c>
      <c r="I487" s="2" t="s">
        <v>2438</v>
      </c>
      <c r="J487" s="2" t="str">
        <f t="shared" si="7"/>
        <v>{false,false,false,false,false,false,true},</v>
      </c>
    </row>
    <row r="488" spans="2:10" x14ac:dyDescent="0.15">
      <c r="B488" s="2" t="s">
        <v>318</v>
      </c>
      <c r="C488" s="2" t="s">
        <v>2439</v>
      </c>
      <c r="D488" s="2" t="s">
        <v>2439</v>
      </c>
      <c r="E488" s="2" t="s">
        <v>2439</v>
      </c>
      <c r="F488" s="2" t="s">
        <v>2439</v>
      </c>
      <c r="G488" s="2" t="s">
        <v>2439</v>
      </c>
      <c r="H488" s="2" t="s">
        <v>2439</v>
      </c>
      <c r="I488" s="2" t="s">
        <v>2438</v>
      </c>
      <c r="J488" s="2" t="str">
        <f t="shared" si="7"/>
        <v>{false,false,false,false,false,false,true},</v>
      </c>
    </row>
    <row r="489" spans="2:10" x14ac:dyDescent="0.15">
      <c r="B489" s="2" t="s">
        <v>317</v>
      </c>
      <c r="C489" s="2" t="s">
        <v>2439</v>
      </c>
      <c r="D489" s="2" t="s">
        <v>2439</v>
      </c>
      <c r="E489" s="2" t="s">
        <v>2439</v>
      </c>
      <c r="F489" s="2" t="s">
        <v>2439</v>
      </c>
      <c r="G489" s="2" t="s">
        <v>2439</v>
      </c>
      <c r="H489" s="2" t="s">
        <v>2439</v>
      </c>
      <c r="I489" s="2" t="s">
        <v>2438</v>
      </c>
      <c r="J489" s="2" t="str">
        <f t="shared" si="7"/>
        <v>{false,false,false,false,false,false,true},</v>
      </c>
    </row>
    <row r="490" spans="2:10" x14ac:dyDescent="0.15">
      <c r="B490" s="2" t="s">
        <v>316</v>
      </c>
      <c r="C490" s="2" t="s">
        <v>2439</v>
      </c>
      <c r="D490" s="2" t="s">
        <v>2439</v>
      </c>
      <c r="E490" s="2" t="s">
        <v>2439</v>
      </c>
      <c r="F490" s="2" t="s">
        <v>2439</v>
      </c>
      <c r="G490" s="2" t="s">
        <v>2439</v>
      </c>
      <c r="H490" s="2" t="s">
        <v>2439</v>
      </c>
      <c r="I490" s="2" t="s">
        <v>2438</v>
      </c>
      <c r="J490" s="2" t="str">
        <f t="shared" si="7"/>
        <v>{false,false,false,false,false,false,true},</v>
      </c>
    </row>
    <row r="491" spans="2:10" x14ac:dyDescent="0.15">
      <c r="B491" s="2" t="s">
        <v>315</v>
      </c>
      <c r="C491" s="2" t="s">
        <v>2439</v>
      </c>
      <c r="D491" s="2" t="s">
        <v>2439</v>
      </c>
      <c r="E491" s="2" t="s">
        <v>2439</v>
      </c>
      <c r="F491" s="2" t="s">
        <v>2439</v>
      </c>
      <c r="G491" s="2" t="s">
        <v>2439</v>
      </c>
      <c r="H491" s="2" t="s">
        <v>2439</v>
      </c>
      <c r="I491" s="2" t="s">
        <v>2438</v>
      </c>
      <c r="J491" s="2" t="str">
        <f t="shared" si="7"/>
        <v>{false,false,false,false,false,false,true},</v>
      </c>
    </row>
    <row r="492" spans="2:10" x14ac:dyDescent="0.15">
      <c r="B492" s="2" t="s">
        <v>314</v>
      </c>
      <c r="C492" s="2" t="s">
        <v>2439</v>
      </c>
      <c r="D492" s="2" t="s">
        <v>2439</v>
      </c>
      <c r="E492" s="2" t="s">
        <v>2439</v>
      </c>
      <c r="F492" s="2" t="s">
        <v>2439</v>
      </c>
      <c r="G492" s="2" t="s">
        <v>2439</v>
      </c>
      <c r="H492" s="2" t="s">
        <v>2439</v>
      </c>
      <c r="I492" s="2" t="s">
        <v>2438</v>
      </c>
      <c r="J492" s="2" t="str">
        <f t="shared" si="7"/>
        <v>{false,false,false,false,false,false,true},</v>
      </c>
    </row>
    <row r="493" spans="2:10" x14ac:dyDescent="0.15">
      <c r="B493" s="2" t="s">
        <v>313</v>
      </c>
      <c r="C493" s="2" t="s">
        <v>2439</v>
      </c>
      <c r="D493" s="2" t="s">
        <v>2439</v>
      </c>
      <c r="E493" s="2" t="s">
        <v>2439</v>
      </c>
      <c r="F493" s="2" t="s">
        <v>2439</v>
      </c>
      <c r="G493" s="2" t="s">
        <v>2439</v>
      </c>
      <c r="H493" s="2" t="s">
        <v>2439</v>
      </c>
      <c r="I493" s="2" t="s">
        <v>2438</v>
      </c>
      <c r="J493" s="2" t="str">
        <f t="shared" si="7"/>
        <v>{false,false,false,false,false,false,true},</v>
      </c>
    </row>
    <row r="494" spans="2:10" x14ac:dyDescent="0.15">
      <c r="B494" s="2" t="s">
        <v>312</v>
      </c>
      <c r="C494" s="2" t="s">
        <v>2439</v>
      </c>
      <c r="D494" s="2" t="s">
        <v>2439</v>
      </c>
      <c r="E494" s="2" t="s">
        <v>2439</v>
      </c>
      <c r="F494" s="2" t="s">
        <v>2439</v>
      </c>
      <c r="G494" s="2" t="s">
        <v>2439</v>
      </c>
      <c r="H494" s="2" t="s">
        <v>2439</v>
      </c>
      <c r="I494" s="2" t="s">
        <v>2438</v>
      </c>
      <c r="J494" s="2" t="str">
        <f t="shared" si="7"/>
        <v>{false,false,false,false,false,false,true},</v>
      </c>
    </row>
    <row r="495" spans="2:10" x14ac:dyDescent="0.15">
      <c r="B495" s="2" t="s">
        <v>311</v>
      </c>
      <c r="C495" s="2" t="s">
        <v>2439</v>
      </c>
      <c r="D495" s="2" t="s">
        <v>2439</v>
      </c>
      <c r="E495" s="2" t="s">
        <v>2439</v>
      </c>
      <c r="F495" s="2" t="s">
        <v>2439</v>
      </c>
      <c r="G495" s="2" t="s">
        <v>2439</v>
      </c>
      <c r="H495" s="2" t="s">
        <v>2439</v>
      </c>
      <c r="I495" s="2" t="s">
        <v>2438</v>
      </c>
      <c r="J495" s="2" t="str">
        <f t="shared" si="7"/>
        <v>{false,false,false,false,false,false,true},</v>
      </c>
    </row>
    <row r="496" spans="2:10" x14ac:dyDescent="0.15">
      <c r="B496" s="2" t="s">
        <v>310</v>
      </c>
      <c r="C496" s="2" t="s">
        <v>2439</v>
      </c>
      <c r="D496" s="2" t="s">
        <v>2439</v>
      </c>
      <c r="E496" s="2" t="s">
        <v>2439</v>
      </c>
      <c r="F496" s="2" t="s">
        <v>2439</v>
      </c>
      <c r="G496" s="2" t="s">
        <v>2439</v>
      </c>
      <c r="H496" s="2" t="s">
        <v>2439</v>
      </c>
      <c r="I496" s="2" t="s">
        <v>2438</v>
      </c>
      <c r="J496" s="2" t="str">
        <f t="shared" si="7"/>
        <v>{false,false,false,false,false,false,true},</v>
      </c>
    </row>
    <row r="497" spans="2:10" x14ac:dyDescent="0.15">
      <c r="B497" s="2" t="s">
        <v>309</v>
      </c>
      <c r="C497" s="2" t="s">
        <v>2439</v>
      </c>
      <c r="D497" s="2" t="s">
        <v>2439</v>
      </c>
      <c r="E497" s="2" t="s">
        <v>2439</v>
      </c>
      <c r="F497" s="2" t="s">
        <v>2439</v>
      </c>
      <c r="G497" s="2" t="s">
        <v>2439</v>
      </c>
      <c r="H497" s="2" t="s">
        <v>2439</v>
      </c>
      <c r="I497" s="2" t="s">
        <v>2438</v>
      </c>
      <c r="J497" s="2" t="str">
        <f t="shared" si="7"/>
        <v>{false,false,false,false,false,false,true},</v>
      </c>
    </row>
    <row r="498" spans="2:10" x14ac:dyDescent="0.15">
      <c r="B498" s="2" t="s">
        <v>308</v>
      </c>
      <c r="C498" s="2" t="s">
        <v>2439</v>
      </c>
      <c r="D498" s="2" t="s">
        <v>2439</v>
      </c>
      <c r="E498" s="2" t="s">
        <v>2439</v>
      </c>
      <c r="F498" s="2" t="s">
        <v>2439</v>
      </c>
      <c r="G498" s="2" t="s">
        <v>2439</v>
      </c>
      <c r="H498" s="2" t="s">
        <v>2439</v>
      </c>
      <c r="I498" s="2" t="s">
        <v>2438</v>
      </c>
      <c r="J498" s="2" t="str">
        <f t="shared" si="7"/>
        <v>{false,false,false,false,false,false,true},</v>
      </c>
    </row>
    <row r="499" spans="2:10" x14ac:dyDescent="0.15">
      <c r="B499" s="2" t="s">
        <v>307</v>
      </c>
      <c r="C499" s="2" t="s">
        <v>2439</v>
      </c>
      <c r="D499" s="2" t="s">
        <v>2439</v>
      </c>
      <c r="E499" s="2" t="s">
        <v>2439</v>
      </c>
      <c r="F499" s="2" t="s">
        <v>2439</v>
      </c>
      <c r="G499" s="2" t="s">
        <v>2439</v>
      </c>
      <c r="H499" s="2" t="s">
        <v>2439</v>
      </c>
      <c r="I499" s="2" t="s">
        <v>2438</v>
      </c>
      <c r="J499" s="2" t="str">
        <f t="shared" si="7"/>
        <v>{false,false,false,false,false,false,true},</v>
      </c>
    </row>
    <row r="500" spans="2:10" x14ac:dyDescent="0.15">
      <c r="B500" s="2" t="s">
        <v>306</v>
      </c>
      <c r="C500" s="2" t="s">
        <v>2439</v>
      </c>
      <c r="D500" s="2" t="s">
        <v>2439</v>
      </c>
      <c r="E500" s="2" t="s">
        <v>2439</v>
      </c>
      <c r="F500" s="2" t="s">
        <v>2439</v>
      </c>
      <c r="G500" s="2" t="s">
        <v>2439</v>
      </c>
      <c r="H500" s="2" t="s">
        <v>2439</v>
      </c>
      <c r="I500" s="2" t="s">
        <v>2438</v>
      </c>
      <c r="J500" s="2" t="str">
        <f t="shared" si="7"/>
        <v>{false,false,false,false,false,false,true},</v>
      </c>
    </row>
    <row r="501" spans="2:10" x14ac:dyDescent="0.15">
      <c r="B501" s="2" t="s">
        <v>305</v>
      </c>
      <c r="C501" s="2" t="s">
        <v>2439</v>
      </c>
      <c r="D501" s="2" t="s">
        <v>2439</v>
      </c>
      <c r="E501" s="2" t="s">
        <v>2439</v>
      </c>
      <c r="F501" s="2" t="s">
        <v>2439</v>
      </c>
      <c r="G501" s="2" t="s">
        <v>2439</v>
      </c>
      <c r="H501" s="2" t="s">
        <v>2439</v>
      </c>
      <c r="I501" s="2" t="s">
        <v>2438</v>
      </c>
      <c r="J501" s="2" t="str">
        <f t="shared" si="7"/>
        <v>{false,false,false,false,false,false,true},</v>
      </c>
    </row>
    <row r="502" spans="2:10" x14ac:dyDescent="0.15">
      <c r="B502" s="2" t="s">
        <v>304</v>
      </c>
      <c r="C502" s="2" t="s">
        <v>2439</v>
      </c>
      <c r="D502" s="2" t="s">
        <v>2439</v>
      </c>
      <c r="E502" s="2" t="s">
        <v>2439</v>
      </c>
      <c r="F502" s="2" t="s">
        <v>2439</v>
      </c>
      <c r="G502" s="2" t="s">
        <v>2439</v>
      </c>
      <c r="H502" s="2" t="s">
        <v>2439</v>
      </c>
      <c r="I502" s="2" t="s">
        <v>2438</v>
      </c>
      <c r="J502" s="2" t="str">
        <f t="shared" si="7"/>
        <v>{false,false,false,false,false,false,true},</v>
      </c>
    </row>
    <row r="503" spans="2:10" x14ac:dyDescent="0.15">
      <c r="B503" s="2" t="s">
        <v>303</v>
      </c>
      <c r="C503" s="2" t="s">
        <v>2439</v>
      </c>
      <c r="D503" s="2" t="s">
        <v>2439</v>
      </c>
      <c r="E503" s="2" t="s">
        <v>2439</v>
      </c>
      <c r="F503" s="2" t="s">
        <v>2439</v>
      </c>
      <c r="G503" s="2" t="s">
        <v>2439</v>
      </c>
      <c r="H503" s="2" t="s">
        <v>2439</v>
      </c>
      <c r="I503" s="2" t="s">
        <v>2438</v>
      </c>
      <c r="J503" s="2" t="str">
        <f t="shared" si="7"/>
        <v>{false,false,false,false,false,false,true},</v>
      </c>
    </row>
    <row r="504" spans="2:10" x14ac:dyDescent="0.15">
      <c r="B504" s="2" t="s">
        <v>302</v>
      </c>
      <c r="C504" s="2" t="s">
        <v>2439</v>
      </c>
      <c r="D504" s="2" t="s">
        <v>2439</v>
      </c>
      <c r="E504" s="2" t="s">
        <v>2439</v>
      </c>
      <c r="F504" s="2" t="s">
        <v>2439</v>
      </c>
      <c r="G504" s="2" t="s">
        <v>2439</v>
      </c>
      <c r="H504" s="2" t="s">
        <v>2439</v>
      </c>
      <c r="I504" s="2" t="s">
        <v>2438</v>
      </c>
      <c r="J504" s="2" t="str">
        <f t="shared" si="7"/>
        <v>{false,false,false,false,false,false,true},</v>
      </c>
    </row>
    <row r="505" spans="2:10" x14ac:dyDescent="0.15">
      <c r="B505" s="2" t="s">
        <v>301</v>
      </c>
      <c r="C505" s="2" t="s">
        <v>2439</v>
      </c>
      <c r="D505" s="2" t="s">
        <v>2439</v>
      </c>
      <c r="E505" s="2" t="s">
        <v>2439</v>
      </c>
      <c r="F505" s="2" t="s">
        <v>2439</v>
      </c>
      <c r="G505" s="2" t="s">
        <v>2439</v>
      </c>
      <c r="H505" s="2" t="s">
        <v>2439</v>
      </c>
      <c r="I505" s="2" t="s">
        <v>2438</v>
      </c>
      <c r="J505" s="2" t="str">
        <f t="shared" si="7"/>
        <v>{false,false,false,false,false,false,true},</v>
      </c>
    </row>
    <row r="506" spans="2:10" x14ac:dyDescent="0.15">
      <c r="B506" s="2" t="s">
        <v>300</v>
      </c>
      <c r="C506" s="2" t="s">
        <v>2439</v>
      </c>
      <c r="D506" s="2" t="s">
        <v>2439</v>
      </c>
      <c r="E506" s="2" t="s">
        <v>2439</v>
      </c>
      <c r="F506" s="2" t="s">
        <v>2439</v>
      </c>
      <c r="G506" s="2" t="s">
        <v>2439</v>
      </c>
      <c r="H506" s="2" t="s">
        <v>2439</v>
      </c>
      <c r="I506" s="2" t="s">
        <v>2438</v>
      </c>
      <c r="J506" s="2" t="str">
        <f t="shared" si="7"/>
        <v>{false,false,false,false,false,false,true},</v>
      </c>
    </row>
    <row r="507" spans="2:10" x14ac:dyDescent="0.15">
      <c r="B507" s="2" t="s">
        <v>299</v>
      </c>
      <c r="C507" s="2" t="s">
        <v>2439</v>
      </c>
      <c r="D507" s="2" t="s">
        <v>2439</v>
      </c>
      <c r="E507" s="2" t="s">
        <v>2439</v>
      </c>
      <c r="F507" s="2" t="s">
        <v>2439</v>
      </c>
      <c r="G507" s="2" t="s">
        <v>2439</v>
      </c>
      <c r="H507" s="2" t="s">
        <v>2439</v>
      </c>
      <c r="I507" s="2" t="s">
        <v>2438</v>
      </c>
      <c r="J507" s="2" t="str">
        <f t="shared" si="7"/>
        <v>{false,false,false,false,false,false,true},</v>
      </c>
    </row>
    <row r="508" spans="2:10" x14ac:dyDescent="0.15">
      <c r="B508" s="2" t="s">
        <v>298</v>
      </c>
      <c r="C508" s="2" t="s">
        <v>2439</v>
      </c>
      <c r="D508" s="2" t="s">
        <v>2439</v>
      </c>
      <c r="E508" s="2" t="s">
        <v>2439</v>
      </c>
      <c r="F508" s="2" t="s">
        <v>2439</v>
      </c>
      <c r="G508" s="2" t="s">
        <v>2439</v>
      </c>
      <c r="H508" s="2" t="s">
        <v>2439</v>
      </c>
      <c r="I508" s="2" t="s">
        <v>2438</v>
      </c>
      <c r="J508" s="2" t="str">
        <f t="shared" si="7"/>
        <v>{false,false,false,false,false,false,true},</v>
      </c>
    </row>
    <row r="509" spans="2:10" x14ac:dyDescent="0.15">
      <c r="B509" s="2" t="s">
        <v>297</v>
      </c>
      <c r="C509" s="2" t="s">
        <v>2439</v>
      </c>
      <c r="D509" s="2" t="s">
        <v>2439</v>
      </c>
      <c r="E509" s="2" t="s">
        <v>2439</v>
      </c>
      <c r="F509" s="2" t="s">
        <v>2439</v>
      </c>
      <c r="G509" s="2" t="s">
        <v>2439</v>
      </c>
      <c r="H509" s="2" t="s">
        <v>2439</v>
      </c>
      <c r="I509" s="2" t="s">
        <v>2438</v>
      </c>
      <c r="J509" s="2" t="str">
        <f t="shared" si="7"/>
        <v>{false,false,false,false,false,false,true},</v>
      </c>
    </row>
    <row r="510" spans="2:10" x14ac:dyDescent="0.15">
      <c r="B510" s="2" t="s">
        <v>296</v>
      </c>
      <c r="C510" s="2" t="s">
        <v>2439</v>
      </c>
      <c r="D510" s="2" t="s">
        <v>2439</v>
      </c>
      <c r="E510" s="2" t="s">
        <v>2439</v>
      </c>
      <c r="F510" s="2" t="s">
        <v>2439</v>
      </c>
      <c r="G510" s="2" t="s">
        <v>2439</v>
      </c>
      <c r="H510" s="2" t="s">
        <v>2439</v>
      </c>
      <c r="I510" s="2" t="s">
        <v>2438</v>
      </c>
      <c r="J510" s="2" t="str">
        <f t="shared" si="7"/>
        <v>{false,false,false,false,false,false,true},</v>
      </c>
    </row>
    <row r="511" spans="2:10" x14ac:dyDescent="0.15">
      <c r="B511" s="2" t="s">
        <v>295</v>
      </c>
      <c r="C511" s="2" t="s">
        <v>2439</v>
      </c>
      <c r="D511" s="2" t="s">
        <v>2439</v>
      </c>
      <c r="E511" s="2" t="s">
        <v>2439</v>
      </c>
      <c r="F511" s="2" t="s">
        <v>2439</v>
      </c>
      <c r="G511" s="2" t="s">
        <v>2439</v>
      </c>
      <c r="H511" s="2" t="s">
        <v>2439</v>
      </c>
      <c r="I511" s="2" t="s">
        <v>2438</v>
      </c>
      <c r="J511" s="2" t="str">
        <f t="shared" si="7"/>
        <v>{false,false,false,false,false,false,true},</v>
      </c>
    </row>
    <row r="512" spans="2:10" x14ac:dyDescent="0.15">
      <c r="B512" s="2" t="s">
        <v>294</v>
      </c>
      <c r="C512" s="2" t="s">
        <v>2439</v>
      </c>
      <c r="D512" s="2" t="s">
        <v>2439</v>
      </c>
      <c r="E512" s="2" t="s">
        <v>2439</v>
      </c>
      <c r="F512" s="2" t="s">
        <v>2439</v>
      </c>
      <c r="G512" s="2" t="s">
        <v>2439</v>
      </c>
      <c r="H512" s="2" t="s">
        <v>2439</v>
      </c>
      <c r="I512" s="2" t="s">
        <v>2438</v>
      </c>
      <c r="J512" s="2" t="str">
        <f t="shared" si="7"/>
        <v>{false,false,false,false,false,false,true},</v>
      </c>
    </row>
    <row r="513" spans="2:10" x14ac:dyDescent="0.15">
      <c r="B513" s="2" t="s">
        <v>293</v>
      </c>
      <c r="C513" s="2" t="s">
        <v>2439</v>
      </c>
      <c r="D513" s="2" t="s">
        <v>2439</v>
      </c>
      <c r="E513" s="2" t="s">
        <v>2439</v>
      </c>
      <c r="F513" s="2" t="s">
        <v>2439</v>
      </c>
      <c r="G513" s="2" t="s">
        <v>2439</v>
      </c>
      <c r="H513" s="2" t="s">
        <v>2439</v>
      </c>
      <c r="I513" s="2" t="s">
        <v>2438</v>
      </c>
      <c r="J513" s="2" t="str">
        <f t="shared" ref="J513:J576" si="8">"{"&amp;IF(C513="o","true","false")&amp;","&amp;IF(D513="o","true","false")&amp;","&amp;IF(E513="o","true","false")&amp;","&amp;IF(F513="o","true","false")&amp;","&amp;IF(G513="o","true","false")&amp;","&amp;IF(H513="o","true","false")&amp;","&amp;IF(I513="o","true","false")&amp;"},"</f>
        <v>{false,false,false,false,false,false,true},</v>
      </c>
    </row>
    <row r="514" spans="2:10" x14ac:dyDescent="0.15">
      <c r="B514" s="2" t="s">
        <v>292</v>
      </c>
      <c r="C514" s="2" t="s">
        <v>2439</v>
      </c>
      <c r="D514" s="2" t="s">
        <v>2439</v>
      </c>
      <c r="E514" s="2" t="s">
        <v>2439</v>
      </c>
      <c r="F514" s="2" t="s">
        <v>2439</v>
      </c>
      <c r="G514" s="2" t="s">
        <v>2439</v>
      </c>
      <c r="H514" s="2" t="s">
        <v>2439</v>
      </c>
      <c r="I514" s="2" t="s">
        <v>2438</v>
      </c>
      <c r="J514" s="2" t="str">
        <f t="shared" si="8"/>
        <v>{false,false,false,false,false,false,true},</v>
      </c>
    </row>
    <row r="515" spans="2:10" x14ac:dyDescent="0.15">
      <c r="B515" s="2" t="s">
        <v>291</v>
      </c>
      <c r="C515" s="2" t="s">
        <v>2439</v>
      </c>
      <c r="D515" s="2" t="s">
        <v>2439</v>
      </c>
      <c r="E515" s="2" t="s">
        <v>2439</v>
      </c>
      <c r="F515" s="2" t="s">
        <v>2439</v>
      </c>
      <c r="G515" s="2" t="s">
        <v>2439</v>
      </c>
      <c r="H515" s="2" t="s">
        <v>2439</v>
      </c>
      <c r="I515" s="2" t="s">
        <v>2438</v>
      </c>
      <c r="J515" s="2" t="str">
        <f t="shared" si="8"/>
        <v>{false,false,false,false,false,false,true},</v>
      </c>
    </row>
    <row r="516" spans="2:10" x14ac:dyDescent="0.15">
      <c r="B516" s="2" t="s">
        <v>290</v>
      </c>
      <c r="C516" s="2" t="s">
        <v>2439</v>
      </c>
      <c r="D516" s="2" t="s">
        <v>2439</v>
      </c>
      <c r="E516" s="2" t="s">
        <v>2439</v>
      </c>
      <c r="F516" s="2" t="s">
        <v>2439</v>
      </c>
      <c r="G516" s="2" t="s">
        <v>2439</v>
      </c>
      <c r="H516" s="2" t="s">
        <v>2439</v>
      </c>
      <c r="I516" s="2" t="s">
        <v>2438</v>
      </c>
      <c r="J516" s="2" t="str">
        <f t="shared" si="8"/>
        <v>{false,false,false,false,false,false,true},</v>
      </c>
    </row>
    <row r="517" spans="2:10" x14ac:dyDescent="0.15">
      <c r="B517" s="2" t="s">
        <v>289</v>
      </c>
      <c r="C517" s="2" t="s">
        <v>2439</v>
      </c>
      <c r="D517" s="2" t="s">
        <v>2439</v>
      </c>
      <c r="E517" s="2" t="s">
        <v>2439</v>
      </c>
      <c r="F517" s="2" t="s">
        <v>2439</v>
      </c>
      <c r="G517" s="2" t="s">
        <v>2439</v>
      </c>
      <c r="H517" s="2" t="s">
        <v>2439</v>
      </c>
      <c r="I517" s="2" t="s">
        <v>2438</v>
      </c>
      <c r="J517" s="2" t="str">
        <f t="shared" si="8"/>
        <v>{false,false,false,false,false,false,true},</v>
      </c>
    </row>
    <row r="518" spans="2:10" x14ac:dyDescent="0.15">
      <c r="B518" s="2" t="s">
        <v>288</v>
      </c>
      <c r="C518" s="2" t="s">
        <v>2439</v>
      </c>
      <c r="D518" s="2" t="s">
        <v>2439</v>
      </c>
      <c r="E518" s="2" t="s">
        <v>2439</v>
      </c>
      <c r="F518" s="2" t="s">
        <v>2439</v>
      </c>
      <c r="G518" s="2" t="s">
        <v>2439</v>
      </c>
      <c r="H518" s="2" t="s">
        <v>2439</v>
      </c>
      <c r="I518" s="2" t="s">
        <v>2438</v>
      </c>
      <c r="J518" s="2" t="str">
        <f t="shared" si="8"/>
        <v>{false,false,false,false,false,false,true},</v>
      </c>
    </row>
    <row r="519" spans="2:10" x14ac:dyDescent="0.15">
      <c r="B519" s="2" t="s">
        <v>287</v>
      </c>
      <c r="C519" s="2" t="s">
        <v>2439</v>
      </c>
      <c r="D519" s="2" t="s">
        <v>2439</v>
      </c>
      <c r="E519" s="2" t="s">
        <v>2439</v>
      </c>
      <c r="F519" s="2" t="s">
        <v>2439</v>
      </c>
      <c r="G519" s="2" t="s">
        <v>2439</v>
      </c>
      <c r="H519" s="2" t="s">
        <v>2439</v>
      </c>
      <c r="I519" s="2" t="s">
        <v>2438</v>
      </c>
      <c r="J519" s="2" t="str">
        <f t="shared" si="8"/>
        <v>{false,false,false,false,false,false,true},</v>
      </c>
    </row>
    <row r="520" spans="2:10" x14ac:dyDescent="0.15">
      <c r="B520" s="2" t="s">
        <v>286</v>
      </c>
      <c r="C520" s="2" t="s">
        <v>2439</v>
      </c>
      <c r="D520" s="2" t="s">
        <v>2439</v>
      </c>
      <c r="E520" s="2" t="s">
        <v>2439</v>
      </c>
      <c r="F520" s="2" t="s">
        <v>2439</v>
      </c>
      <c r="G520" s="2" t="s">
        <v>2439</v>
      </c>
      <c r="H520" s="2" t="s">
        <v>2439</v>
      </c>
      <c r="I520" s="2" t="s">
        <v>2438</v>
      </c>
      <c r="J520" s="2" t="str">
        <f t="shared" si="8"/>
        <v>{false,false,false,false,false,false,true},</v>
      </c>
    </row>
    <row r="521" spans="2:10" x14ac:dyDescent="0.15">
      <c r="B521" s="2" t="s">
        <v>285</v>
      </c>
      <c r="C521" s="2" t="s">
        <v>2439</v>
      </c>
      <c r="D521" s="2" t="s">
        <v>2439</v>
      </c>
      <c r="E521" s="2" t="s">
        <v>2439</v>
      </c>
      <c r="F521" s="2" t="s">
        <v>2439</v>
      </c>
      <c r="G521" s="2" t="s">
        <v>2439</v>
      </c>
      <c r="H521" s="2" t="s">
        <v>2439</v>
      </c>
      <c r="I521" s="2" t="s">
        <v>2438</v>
      </c>
      <c r="J521" s="2" t="str">
        <f t="shared" si="8"/>
        <v>{false,false,false,false,false,false,true},</v>
      </c>
    </row>
    <row r="522" spans="2:10" x14ac:dyDescent="0.15">
      <c r="B522" s="2" t="s">
        <v>284</v>
      </c>
      <c r="C522" s="2" t="s">
        <v>2439</v>
      </c>
      <c r="D522" s="2" t="s">
        <v>2439</v>
      </c>
      <c r="E522" s="2" t="s">
        <v>2439</v>
      </c>
      <c r="F522" s="2" t="s">
        <v>2439</v>
      </c>
      <c r="G522" s="2" t="s">
        <v>2439</v>
      </c>
      <c r="H522" s="2" t="s">
        <v>2439</v>
      </c>
      <c r="I522" s="2" t="s">
        <v>2438</v>
      </c>
      <c r="J522" s="2" t="str">
        <f t="shared" si="8"/>
        <v>{false,false,false,false,false,false,true},</v>
      </c>
    </row>
    <row r="523" spans="2:10" x14ac:dyDescent="0.15">
      <c r="B523" s="2" t="s">
        <v>283</v>
      </c>
      <c r="C523" s="2" t="s">
        <v>2439</v>
      </c>
      <c r="D523" s="2" t="s">
        <v>2439</v>
      </c>
      <c r="E523" s="2" t="s">
        <v>2439</v>
      </c>
      <c r="F523" s="2" t="s">
        <v>2439</v>
      </c>
      <c r="G523" s="2" t="s">
        <v>2439</v>
      </c>
      <c r="H523" s="2" t="s">
        <v>2439</v>
      </c>
      <c r="I523" s="2" t="s">
        <v>2438</v>
      </c>
      <c r="J523" s="2" t="str">
        <f t="shared" si="8"/>
        <v>{false,false,false,false,false,false,true},</v>
      </c>
    </row>
    <row r="524" spans="2:10" x14ac:dyDescent="0.15">
      <c r="B524" s="2" t="s">
        <v>282</v>
      </c>
      <c r="C524" s="2" t="s">
        <v>2439</v>
      </c>
      <c r="D524" s="2" t="s">
        <v>2439</v>
      </c>
      <c r="E524" s="2" t="s">
        <v>2439</v>
      </c>
      <c r="F524" s="2" t="s">
        <v>2439</v>
      </c>
      <c r="G524" s="2" t="s">
        <v>2439</v>
      </c>
      <c r="H524" s="2" t="s">
        <v>2439</v>
      </c>
      <c r="I524" s="2" t="s">
        <v>2438</v>
      </c>
      <c r="J524" s="2" t="str">
        <f t="shared" si="8"/>
        <v>{false,false,false,false,false,false,true},</v>
      </c>
    </row>
    <row r="525" spans="2:10" x14ac:dyDescent="0.15">
      <c r="B525" s="2" t="s">
        <v>281</v>
      </c>
      <c r="C525" s="2" t="s">
        <v>2439</v>
      </c>
      <c r="D525" s="2" t="s">
        <v>2439</v>
      </c>
      <c r="E525" s="2" t="s">
        <v>2439</v>
      </c>
      <c r="F525" s="2" t="s">
        <v>2439</v>
      </c>
      <c r="G525" s="2" t="s">
        <v>2439</v>
      </c>
      <c r="H525" s="2" t="s">
        <v>2439</v>
      </c>
      <c r="I525" s="2" t="s">
        <v>2438</v>
      </c>
      <c r="J525" s="2" t="str">
        <f t="shared" si="8"/>
        <v>{false,false,false,false,false,false,true},</v>
      </c>
    </row>
    <row r="526" spans="2:10" x14ac:dyDescent="0.15">
      <c r="B526" s="2" t="s">
        <v>280</v>
      </c>
      <c r="C526" s="2" t="s">
        <v>2439</v>
      </c>
      <c r="D526" s="2" t="s">
        <v>2439</v>
      </c>
      <c r="E526" s="2" t="s">
        <v>2439</v>
      </c>
      <c r="F526" s="2" t="s">
        <v>2439</v>
      </c>
      <c r="G526" s="2" t="s">
        <v>2439</v>
      </c>
      <c r="H526" s="2" t="s">
        <v>2439</v>
      </c>
      <c r="I526" s="2" t="s">
        <v>2438</v>
      </c>
      <c r="J526" s="2" t="str">
        <f t="shared" si="8"/>
        <v>{false,false,false,false,false,false,true},</v>
      </c>
    </row>
    <row r="527" spans="2:10" x14ac:dyDescent="0.15">
      <c r="B527" s="2" t="s">
        <v>279</v>
      </c>
      <c r="C527" s="2" t="s">
        <v>2439</v>
      </c>
      <c r="D527" s="2" t="s">
        <v>2439</v>
      </c>
      <c r="E527" s="2" t="s">
        <v>2439</v>
      </c>
      <c r="F527" s="2" t="s">
        <v>2439</v>
      </c>
      <c r="G527" s="2" t="s">
        <v>2439</v>
      </c>
      <c r="H527" s="2" t="s">
        <v>2439</v>
      </c>
      <c r="I527" s="2" t="s">
        <v>2438</v>
      </c>
      <c r="J527" s="2" t="str">
        <f t="shared" si="8"/>
        <v>{false,false,false,false,false,false,true},</v>
      </c>
    </row>
    <row r="528" spans="2:10" x14ac:dyDescent="0.15">
      <c r="B528" s="2" t="s">
        <v>278</v>
      </c>
      <c r="C528" s="2" t="s">
        <v>2439</v>
      </c>
      <c r="D528" s="2" t="s">
        <v>2439</v>
      </c>
      <c r="E528" s="2" t="s">
        <v>2439</v>
      </c>
      <c r="F528" s="2" t="s">
        <v>2439</v>
      </c>
      <c r="G528" s="2" t="s">
        <v>2439</v>
      </c>
      <c r="H528" s="2" t="s">
        <v>2439</v>
      </c>
      <c r="I528" s="2" t="s">
        <v>2438</v>
      </c>
      <c r="J528" s="2" t="str">
        <f t="shared" si="8"/>
        <v>{false,false,false,false,false,false,true},</v>
      </c>
    </row>
    <row r="529" spans="1:10" x14ac:dyDescent="0.15">
      <c r="B529" s="2" t="s">
        <v>277</v>
      </c>
      <c r="C529" s="2" t="s">
        <v>2439</v>
      </c>
      <c r="D529" s="2" t="s">
        <v>2439</v>
      </c>
      <c r="E529" s="2" t="s">
        <v>2439</v>
      </c>
      <c r="F529" s="2" t="s">
        <v>2439</v>
      </c>
      <c r="G529" s="2" t="s">
        <v>2439</v>
      </c>
      <c r="H529" s="2" t="s">
        <v>2439</v>
      </c>
      <c r="I529" s="2" t="s">
        <v>2438</v>
      </c>
      <c r="J529" s="2" t="str">
        <f t="shared" si="8"/>
        <v>{false,false,false,false,false,false,true},</v>
      </c>
    </row>
    <row r="530" spans="1:10" x14ac:dyDescent="0.15">
      <c r="B530" s="2" t="s">
        <v>2460</v>
      </c>
      <c r="C530" s="2" t="s">
        <v>2446</v>
      </c>
      <c r="D530" s="2" t="s">
        <v>2446</v>
      </c>
      <c r="E530" s="2" t="s">
        <v>2446</v>
      </c>
      <c r="F530" s="2" t="s">
        <v>2446</v>
      </c>
      <c r="G530" s="2" t="s">
        <v>2446</v>
      </c>
      <c r="H530" s="2" t="s">
        <v>2446</v>
      </c>
      <c r="I530" s="2" t="s">
        <v>2446</v>
      </c>
      <c r="J530" s="2" t="str">
        <f t="shared" si="8"/>
        <v>{true,true,true,true,true,true,true},</v>
      </c>
    </row>
    <row r="531" spans="1:10" x14ac:dyDescent="0.15">
      <c r="A531" s="2" t="s">
        <v>2459</v>
      </c>
      <c r="B531" s="2" t="s">
        <v>274</v>
      </c>
      <c r="C531" s="2" t="s">
        <v>2439</v>
      </c>
      <c r="D531" s="2" t="s">
        <v>2439</v>
      </c>
      <c r="E531" s="2" t="s">
        <v>2439</v>
      </c>
      <c r="F531" s="2" t="s">
        <v>2439</v>
      </c>
      <c r="G531" s="2" t="s">
        <v>2439</v>
      </c>
      <c r="H531" s="2" t="s">
        <v>2438</v>
      </c>
      <c r="I531" s="2" t="s">
        <v>2438</v>
      </c>
      <c r="J531" s="2" t="str">
        <f t="shared" si="8"/>
        <v>{false,false,false,false,false,true,true},</v>
      </c>
    </row>
    <row r="532" spans="1:10" x14ac:dyDescent="0.15">
      <c r="B532" s="2" t="s">
        <v>273</v>
      </c>
      <c r="C532" s="2" t="s">
        <v>2439</v>
      </c>
      <c r="D532" s="2" t="s">
        <v>2439</v>
      </c>
      <c r="E532" s="2" t="s">
        <v>2439</v>
      </c>
      <c r="F532" s="2" t="s">
        <v>2439</v>
      </c>
      <c r="G532" s="2" t="s">
        <v>2439</v>
      </c>
      <c r="H532" s="2" t="s">
        <v>2438</v>
      </c>
      <c r="I532" s="2" t="s">
        <v>2438</v>
      </c>
      <c r="J532" s="2" t="str">
        <f t="shared" si="8"/>
        <v>{false,false,false,false,false,true,true},</v>
      </c>
    </row>
    <row r="533" spans="1:10" x14ac:dyDescent="0.15">
      <c r="B533" s="2" t="s">
        <v>272</v>
      </c>
      <c r="C533" s="2" t="s">
        <v>2439</v>
      </c>
      <c r="D533" s="2" t="s">
        <v>2439</v>
      </c>
      <c r="E533" s="2" t="s">
        <v>2439</v>
      </c>
      <c r="F533" s="2" t="s">
        <v>2439</v>
      </c>
      <c r="G533" s="2" t="s">
        <v>2439</v>
      </c>
      <c r="H533" s="2" t="s">
        <v>2438</v>
      </c>
      <c r="I533" s="2" t="s">
        <v>2438</v>
      </c>
      <c r="J533" s="2" t="str">
        <f t="shared" si="8"/>
        <v>{false,false,false,false,false,true,true},</v>
      </c>
    </row>
    <row r="534" spans="1:10" x14ac:dyDescent="0.15">
      <c r="B534" s="2" t="s">
        <v>271</v>
      </c>
      <c r="C534" s="2" t="s">
        <v>2439</v>
      </c>
      <c r="D534" s="2" t="s">
        <v>2439</v>
      </c>
      <c r="E534" s="2" t="s">
        <v>2439</v>
      </c>
      <c r="F534" s="2" t="s">
        <v>2439</v>
      </c>
      <c r="G534" s="2" t="s">
        <v>2439</v>
      </c>
      <c r="H534" s="2" t="s">
        <v>2438</v>
      </c>
      <c r="I534" s="2" t="s">
        <v>2438</v>
      </c>
      <c r="J534" s="2" t="str">
        <f t="shared" si="8"/>
        <v>{false,false,false,false,false,true,true},</v>
      </c>
    </row>
    <row r="535" spans="1:10" x14ac:dyDescent="0.15">
      <c r="B535" s="2" t="s">
        <v>270</v>
      </c>
      <c r="C535" s="2" t="s">
        <v>2439</v>
      </c>
      <c r="D535" s="2" t="s">
        <v>2439</v>
      </c>
      <c r="E535" s="2" t="s">
        <v>2439</v>
      </c>
      <c r="F535" s="2" t="s">
        <v>2439</v>
      </c>
      <c r="G535" s="2" t="s">
        <v>2439</v>
      </c>
      <c r="H535" s="2" t="s">
        <v>2438</v>
      </c>
      <c r="I535" s="2" t="s">
        <v>2438</v>
      </c>
      <c r="J535" s="2" t="str">
        <f t="shared" si="8"/>
        <v>{false,false,false,false,false,true,true},</v>
      </c>
    </row>
    <row r="536" spans="1:10" x14ac:dyDescent="0.15">
      <c r="B536" s="2" t="s">
        <v>269</v>
      </c>
      <c r="C536" s="2" t="s">
        <v>2439</v>
      </c>
      <c r="D536" s="2" t="s">
        <v>2439</v>
      </c>
      <c r="E536" s="2" t="s">
        <v>2439</v>
      </c>
      <c r="F536" s="2" t="s">
        <v>2439</v>
      </c>
      <c r="G536" s="2" t="s">
        <v>2439</v>
      </c>
      <c r="H536" s="2" t="s">
        <v>2438</v>
      </c>
      <c r="I536" s="2" t="s">
        <v>2438</v>
      </c>
      <c r="J536" s="2" t="str">
        <f t="shared" si="8"/>
        <v>{false,false,false,false,false,true,true},</v>
      </c>
    </row>
    <row r="537" spans="1:10" x14ac:dyDescent="0.15">
      <c r="B537" s="2" t="s">
        <v>268</v>
      </c>
      <c r="C537" s="2" t="s">
        <v>2439</v>
      </c>
      <c r="D537" s="2" t="s">
        <v>2439</v>
      </c>
      <c r="E537" s="2" t="s">
        <v>2439</v>
      </c>
      <c r="F537" s="2" t="s">
        <v>2439</v>
      </c>
      <c r="G537" s="2" t="s">
        <v>2439</v>
      </c>
      <c r="H537" s="2" t="s">
        <v>2438</v>
      </c>
      <c r="I537" s="2" t="s">
        <v>2438</v>
      </c>
      <c r="J537" s="2" t="str">
        <f t="shared" si="8"/>
        <v>{false,false,false,false,false,true,true},</v>
      </c>
    </row>
    <row r="538" spans="1:10" x14ac:dyDescent="0.15">
      <c r="B538" s="2" t="s">
        <v>267</v>
      </c>
      <c r="C538" s="2" t="s">
        <v>2439</v>
      </c>
      <c r="D538" s="2" t="s">
        <v>2439</v>
      </c>
      <c r="E538" s="2" t="s">
        <v>2439</v>
      </c>
      <c r="F538" s="2" t="s">
        <v>2439</v>
      </c>
      <c r="G538" s="2" t="s">
        <v>2439</v>
      </c>
      <c r="H538" s="2" t="s">
        <v>2438</v>
      </c>
      <c r="I538" s="2" t="s">
        <v>2438</v>
      </c>
      <c r="J538" s="2" t="str">
        <f t="shared" si="8"/>
        <v>{false,false,false,false,false,true,true},</v>
      </c>
    </row>
    <row r="539" spans="1:10" x14ac:dyDescent="0.15">
      <c r="B539" s="2" t="s">
        <v>266</v>
      </c>
      <c r="C539" s="2" t="s">
        <v>2439</v>
      </c>
      <c r="D539" s="2" t="s">
        <v>2439</v>
      </c>
      <c r="E539" s="2" t="s">
        <v>2439</v>
      </c>
      <c r="F539" s="2" t="s">
        <v>2439</v>
      </c>
      <c r="G539" s="2" t="s">
        <v>2439</v>
      </c>
      <c r="H539" s="2" t="s">
        <v>2438</v>
      </c>
      <c r="I539" s="2" t="s">
        <v>2438</v>
      </c>
      <c r="J539" s="2" t="str">
        <f t="shared" si="8"/>
        <v>{false,false,false,false,false,true,true},</v>
      </c>
    </row>
    <row r="540" spans="1:10" x14ac:dyDescent="0.15">
      <c r="B540" s="2" t="s">
        <v>265</v>
      </c>
      <c r="C540" s="2" t="s">
        <v>2439</v>
      </c>
      <c r="D540" s="2" t="s">
        <v>2439</v>
      </c>
      <c r="E540" s="2" t="s">
        <v>2439</v>
      </c>
      <c r="F540" s="2" t="s">
        <v>2439</v>
      </c>
      <c r="G540" s="2" t="s">
        <v>2439</v>
      </c>
      <c r="H540" s="2" t="s">
        <v>2438</v>
      </c>
      <c r="I540" s="2" t="s">
        <v>2438</v>
      </c>
      <c r="J540" s="2" t="str">
        <f t="shared" si="8"/>
        <v>{false,false,false,false,false,true,true},</v>
      </c>
    </row>
    <row r="541" spans="1:10" x14ac:dyDescent="0.15">
      <c r="B541" s="2" t="s">
        <v>264</v>
      </c>
      <c r="C541" s="2" t="s">
        <v>2439</v>
      </c>
      <c r="D541" s="2" t="s">
        <v>2439</v>
      </c>
      <c r="E541" s="2" t="s">
        <v>2439</v>
      </c>
      <c r="F541" s="2" t="s">
        <v>2439</v>
      </c>
      <c r="G541" s="2" t="s">
        <v>2439</v>
      </c>
      <c r="H541" s="2" t="s">
        <v>2438</v>
      </c>
      <c r="I541" s="2" t="s">
        <v>2438</v>
      </c>
      <c r="J541" s="2" t="str">
        <f t="shared" si="8"/>
        <v>{false,false,false,false,false,true,true},</v>
      </c>
    </row>
    <row r="542" spans="1:10" x14ac:dyDescent="0.15">
      <c r="B542" s="2" t="s">
        <v>263</v>
      </c>
      <c r="C542" s="2" t="s">
        <v>2439</v>
      </c>
      <c r="D542" s="2" t="s">
        <v>2439</v>
      </c>
      <c r="E542" s="2" t="s">
        <v>2439</v>
      </c>
      <c r="F542" s="2" t="s">
        <v>2439</v>
      </c>
      <c r="G542" s="2" t="s">
        <v>2439</v>
      </c>
      <c r="H542" s="2" t="s">
        <v>2438</v>
      </c>
      <c r="I542" s="2" t="s">
        <v>2438</v>
      </c>
      <c r="J542" s="2" t="str">
        <f t="shared" si="8"/>
        <v>{false,false,false,false,false,true,true},</v>
      </c>
    </row>
    <row r="543" spans="1:10" x14ac:dyDescent="0.15">
      <c r="B543" s="2" t="s">
        <v>262</v>
      </c>
      <c r="C543" s="2" t="s">
        <v>2439</v>
      </c>
      <c r="D543" s="2" t="s">
        <v>2439</v>
      </c>
      <c r="E543" s="2" t="s">
        <v>2439</v>
      </c>
      <c r="F543" s="2" t="s">
        <v>2439</v>
      </c>
      <c r="G543" s="2" t="s">
        <v>2439</v>
      </c>
      <c r="H543" s="2" t="s">
        <v>2438</v>
      </c>
      <c r="I543" s="2" t="s">
        <v>2438</v>
      </c>
      <c r="J543" s="2" t="str">
        <f t="shared" si="8"/>
        <v>{false,false,false,false,false,true,true},</v>
      </c>
    </row>
    <row r="544" spans="1:10" x14ac:dyDescent="0.15">
      <c r="B544" s="2" t="s">
        <v>261</v>
      </c>
      <c r="C544" s="2" t="s">
        <v>2439</v>
      </c>
      <c r="D544" s="2" t="s">
        <v>2439</v>
      </c>
      <c r="E544" s="2" t="s">
        <v>2439</v>
      </c>
      <c r="F544" s="2" t="s">
        <v>2439</v>
      </c>
      <c r="G544" s="2" t="s">
        <v>2439</v>
      </c>
      <c r="H544" s="2" t="s">
        <v>2438</v>
      </c>
      <c r="I544" s="2" t="s">
        <v>2438</v>
      </c>
      <c r="J544" s="2" t="str">
        <f t="shared" si="8"/>
        <v>{false,false,false,false,false,true,true},</v>
      </c>
    </row>
    <row r="545" spans="2:10" x14ac:dyDescent="0.15">
      <c r="B545" s="2" t="s">
        <v>260</v>
      </c>
      <c r="C545" s="2" t="s">
        <v>2439</v>
      </c>
      <c r="D545" s="2" t="s">
        <v>2439</v>
      </c>
      <c r="E545" s="2" t="s">
        <v>2439</v>
      </c>
      <c r="F545" s="2" t="s">
        <v>2439</v>
      </c>
      <c r="G545" s="2" t="s">
        <v>2439</v>
      </c>
      <c r="H545" s="2" t="s">
        <v>2438</v>
      </c>
      <c r="I545" s="2" t="s">
        <v>2438</v>
      </c>
      <c r="J545" s="2" t="str">
        <f t="shared" si="8"/>
        <v>{false,false,false,false,false,true,true},</v>
      </c>
    </row>
    <row r="546" spans="2:10" x14ac:dyDescent="0.15">
      <c r="B546" s="2" t="s">
        <v>259</v>
      </c>
      <c r="C546" s="2" t="s">
        <v>2439</v>
      </c>
      <c r="D546" s="2" t="s">
        <v>2439</v>
      </c>
      <c r="E546" s="2" t="s">
        <v>2439</v>
      </c>
      <c r="F546" s="2" t="s">
        <v>2439</v>
      </c>
      <c r="G546" s="2" t="s">
        <v>2439</v>
      </c>
      <c r="H546" s="2" t="s">
        <v>2438</v>
      </c>
      <c r="I546" s="2" t="s">
        <v>2438</v>
      </c>
      <c r="J546" s="2" t="str">
        <f t="shared" si="8"/>
        <v>{false,false,false,false,false,true,true},</v>
      </c>
    </row>
    <row r="547" spans="2:10" x14ac:dyDescent="0.15">
      <c r="B547" s="2" t="s">
        <v>258</v>
      </c>
      <c r="C547" s="2" t="s">
        <v>2439</v>
      </c>
      <c r="D547" s="2" t="s">
        <v>2439</v>
      </c>
      <c r="E547" s="2" t="s">
        <v>2439</v>
      </c>
      <c r="F547" s="2" t="s">
        <v>2439</v>
      </c>
      <c r="G547" s="2" t="s">
        <v>2439</v>
      </c>
      <c r="H547" s="2" t="s">
        <v>2438</v>
      </c>
      <c r="I547" s="2" t="s">
        <v>2438</v>
      </c>
      <c r="J547" s="2" t="str">
        <f t="shared" si="8"/>
        <v>{false,false,false,false,false,true,true},</v>
      </c>
    </row>
    <row r="548" spans="2:10" x14ac:dyDescent="0.15">
      <c r="B548" s="2" t="s">
        <v>257</v>
      </c>
      <c r="C548" s="2" t="s">
        <v>2439</v>
      </c>
      <c r="D548" s="2" t="s">
        <v>2439</v>
      </c>
      <c r="E548" s="2" t="s">
        <v>2439</v>
      </c>
      <c r="F548" s="2" t="s">
        <v>2439</v>
      </c>
      <c r="G548" s="2" t="s">
        <v>2439</v>
      </c>
      <c r="H548" s="2" t="s">
        <v>2438</v>
      </c>
      <c r="I548" s="2" t="s">
        <v>2438</v>
      </c>
      <c r="J548" s="2" t="str">
        <f t="shared" si="8"/>
        <v>{false,false,false,false,false,true,true},</v>
      </c>
    </row>
    <row r="549" spans="2:10" x14ac:dyDescent="0.15">
      <c r="B549" s="2" t="s">
        <v>256</v>
      </c>
      <c r="C549" s="2" t="s">
        <v>2439</v>
      </c>
      <c r="D549" s="2" t="s">
        <v>2439</v>
      </c>
      <c r="E549" s="2" t="s">
        <v>2439</v>
      </c>
      <c r="F549" s="2" t="s">
        <v>2439</v>
      </c>
      <c r="G549" s="2" t="s">
        <v>2439</v>
      </c>
      <c r="H549" s="2" t="s">
        <v>2438</v>
      </c>
      <c r="I549" s="2" t="s">
        <v>2438</v>
      </c>
      <c r="J549" s="2" t="str">
        <f t="shared" si="8"/>
        <v>{false,false,false,false,false,true,true},</v>
      </c>
    </row>
    <row r="550" spans="2:10" x14ac:dyDescent="0.15">
      <c r="B550" s="2" t="s">
        <v>255</v>
      </c>
      <c r="C550" s="2" t="s">
        <v>2439</v>
      </c>
      <c r="D550" s="2" t="s">
        <v>2439</v>
      </c>
      <c r="E550" s="2" t="s">
        <v>2439</v>
      </c>
      <c r="F550" s="2" t="s">
        <v>2439</v>
      </c>
      <c r="G550" s="2" t="s">
        <v>2439</v>
      </c>
      <c r="H550" s="2" t="s">
        <v>2438</v>
      </c>
      <c r="I550" s="2" t="s">
        <v>2438</v>
      </c>
      <c r="J550" s="2" t="str">
        <f t="shared" si="8"/>
        <v>{false,false,false,false,false,true,true},</v>
      </c>
    </row>
    <row r="551" spans="2:10" x14ac:dyDescent="0.15">
      <c r="B551" s="2" t="s">
        <v>254</v>
      </c>
      <c r="C551" s="2" t="s">
        <v>2439</v>
      </c>
      <c r="D551" s="2" t="s">
        <v>2439</v>
      </c>
      <c r="E551" s="2" t="s">
        <v>2439</v>
      </c>
      <c r="F551" s="2" t="s">
        <v>2439</v>
      </c>
      <c r="G551" s="2" t="s">
        <v>2439</v>
      </c>
      <c r="H551" s="2" t="s">
        <v>2438</v>
      </c>
      <c r="I551" s="2" t="s">
        <v>2438</v>
      </c>
      <c r="J551" s="2" t="str">
        <f t="shared" si="8"/>
        <v>{false,false,false,false,false,true,true},</v>
      </c>
    </row>
    <row r="552" spans="2:10" x14ac:dyDescent="0.15">
      <c r="B552" s="2" t="s">
        <v>253</v>
      </c>
      <c r="C552" s="2" t="s">
        <v>2439</v>
      </c>
      <c r="D552" s="2" t="s">
        <v>2439</v>
      </c>
      <c r="E552" s="2" t="s">
        <v>2439</v>
      </c>
      <c r="F552" s="2" t="s">
        <v>2439</v>
      </c>
      <c r="G552" s="2" t="s">
        <v>2439</v>
      </c>
      <c r="H552" s="2" t="s">
        <v>2438</v>
      </c>
      <c r="I552" s="2" t="s">
        <v>2438</v>
      </c>
      <c r="J552" s="2" t="str">
        <f t="shared" si="8"/>
        <v>{false,false,false,false,false,true,true},</v>
      </c>
    </row>
    <row r="553" spans="2:10" x14ac:dyDescent="0.15">
      <c r="B553" s="2" t="s">
        <v>252</v>
      </c>
      <c r="C553" s="2" t="s">
        <v>2439</v>
      </c>
      <c r="D553" s="2" t="s">
        <v>2439</v>
      </c>
      <c r="E553" s="2" t="s">
        <v>2439</v>
      </c>
      <c r="F553" s="2" t="s">
        <v>2439</v>
      </c>
      <c r="G553" s="2" t="s">
        <v>2439</v>
      </c>
      <c r="H553" s="2" t="s">
        <v>2438</v>
      </c>
      <c r="I553" s="2" t="s">
        <v>2438</v>
      </c>
      <c r="J553" s="2" t="str">
        <f t="shared" si="8"/>
        <v>{false,false,false,false,false,true,true},</v>
      </c>
    </row>
    <row r="554" spans="2:10" x14ac:dyDescent="0.15">
      <c r="B554" s="2" t="s">
        <v>251</v>
      </c>
      <c r="C554" s="2" t="s">
        <v>2439</v>
      </c>
      <c r="D554" s="2" t="s">
        <v>2439</v>
      </c>
      <c r="E554" s="2" t="s">
        <v>2439</v>
      </c>
      <c r="F554" s="2" t="s">
        <v>2439</v>
      </c>
      <c r="G554" s="2" t="s">
        <v>2439</v>
      </c>
      <c r="H554" s="2" t="s">
        <v>2438</v>
      </c>
      <c r="I554" s="2" t="s">
        <v>2438</v>
      </c>
      <c r="J554" s="2" t="str">
        <f t="shared" si="8"/>
        <v>{false,false,false,false,false,true,true},</v>
      </c>
    </row>
    <row r="555" spans="2:10" x14ac:dyDescent="0.15">
      <c r="B555" s="2" t="s">
        <v>250</v>
      </c>
      <c r="C555" s="2" t="s">
        <v>2439</v>
      </c>
      <c r="D555" s="2" t="s">
        <v>2439</v>
      </c>
      <c r="E555" s="2" t="s">
        <v>2439</v>
      </c>
      <c r="F555" s="2" t="s">
        <v>2439</v>
      </c>
      <c r="G555" s="2" t="s">
        <v>2439</v>
      </c>
      <c r="H555" s="2" t="s">
        <v>2438</v>
      </c>
      <c r="I555" s="2" t="s">
        <v>2438</v>
      </c>
      <c r="J555" s="2" t="str">
        <f t="shared" si="8"/>
        <v>{false,false,false,false,false,true,true},</v>
      </c>
    </row>
    <row r="556" spans="2:10" x14ac:dyDescent="0.15">
      <c r="B556" s="2" t="s">
        <v>249</v>
      </c>
      <c r="C556" s="2" t="s">
        <v>2439</v>
      </c>
      <c r="D556" s="2" t="s">
        <v>2439</v>
      </c>
      <c r="E556" s="2" t="s">
        <v>2439</v>
      </c>
      <c r="F556" s="2" t="s">
        <v>2439</v>
      </c>
      <c r="G556" s="2" t="s">
        <v>2439</v>
      </c>
      <c r="H556" s="2" t="s">
        <v>2438</v>
      </c>
      <c r="I556" s="2" t="s">
        <v>2438</v>
      </c>
      <c r="J556" s="2" t="str">
        <f t="shared" si="8"/>
        <v>{false,false,false,false,false,true,true},</v>
      </c>
    </row>
    <row r="557" spans="2:10" x14ac:dyDescent="0.15">
      <c r="B557" s="2" t="s">
        <v>248</v>
      </c>
      <c r="C557" s="2" t="s">
        <v>2439</v>
      </c>
      <c r="D557" s="2" t="s">
        <v>2439</v>
      </c>
      <c r="E557" s="2" t="s">
        <v>2439</v>
      </c>
      <c r="F557" s="2" t="s">
        <v>2439</v>
      </c>
      <c r="G557" s="2" t="s">
        <v>2439</v>
      </c>
      <c r="H557" s="2" t="s">
        <v>2438</v>
      </c>
      <c r="I557" s="2" t="s">
        <v>2438</v>
      </c>
      <c r="J557" s="2" t="str">
        <f t="shared" si="8"/>
        <v>{false,false,false,false,false,true,true},</v>
      </c>
    </row>
    <row r="558" spans="2:10" x14ac:dyDescent="0.15">
      <c r="B558" s="2" t="s">
        <v>247</v>
      </c>
      <c r="C558" s="2" t="s">
        <v>2439</v>
      </c>
      <c r="D558" s="2" t="s">
        <v>2439</v>
      </c>
      <c r="E558" s="2" t="s">
        <v>2439</v>
      </c>
      <c r="F558" s="2" t="s">
        <v>2439</v>
      </c>
      <c r="G558" s="2" t="s">
        <v>2439</v>
      </c>
      <c r="H558" s="2" t="s">
        <v>2438</v>
      </c>
      <c r="I558" s="2" t="s">
        <v>2438</v>
      </c>
      <c r="J558" s="2" t="str">
        <f t="shared" si="8"/>
        <v>{false,false,false,false,false,true,true},</v>
      </c>
    </row>
    <row r="559" spans="2:10" x14ac:dyDescent="0.15">
      <c r="B559" s="2" t="s">
        <v>246</v>
      </c>
      <c r="C559" s="2" t="s">
        <v>2439</v>
      </c>
      <c r="D559" s="2" t="s">
        <v>2439</v>
      </c>
      <c r="E559" s="2" t="s">
        <v>2439</v>
      </c>
      <c r="F559" s="2" t="s">
        <v>2439</v>
      </c>
      <c r="G559" s="2" t="s">
        <v>2439</v>
      </c>
      <c r="H559" s="2" t="s">
        <v>2438</v>
      </c>
      <c r="I559" s="2" t="s">
        <v>2438</v>
      </c>
      <c r="J559" s="2" t="str">
        <f t="shared" si="8"/>
        <v>{false,false,false,false,false,true,true},</v>
      </c>
    </row>
    <row r="560" spans="2:10" x14ac:dyDescent="0.15">
      <c r="B560" s="2" t="s">
        <v>245</v>
      </c>
      <c r="C560" s="2" t="s">
        <v>2439</v>
      </c>
      <c r="D560" s="2" t="s">
        <v>2439</v>
      </c>
      <c r="E560" s="2" t="s">
        <v>2439</v>
      </c>
      <c r="F560" s="2" t="s">
        <v>2439</v>
      </c>
      <c r="G560" s="2" t="s">
        <v>2439</v>
      </c>
      <c r="H560" s="2" t="s">
        <v>2438</v>
      </c>
      <c r="I560" s="2" t="s">
        <v>2438</v>
      </c>
      <c r="J560" s="2" t="str">
        <f t="shared" si="8"/>
        <v>{false,false,false,false,false,true,true},</v>
      </c>
    </row>
    <row r="561" spans="2:10" x14ac:dyDescent="0.15">
      <c r="B561" s="2" t="s">
        <v>244</v>
      </c>
      <c r="C561" s="2" t="s">
        <v>2439</v>
      </c>
      <c r="D561" s="2" t="s">
        <v>2439</v>
      </c>
      <c r="E561" s="2" t="s">
        <v>2439</v>
      </c>
      <c r="F561" s="2" t="s">
        <v>2439</v>
      </c>
      <c r="G561" s="2" t="s">
        <v>2439</v>
      </c>
      <c r="H561" s="2" t="s">
        <v>2438</v>
      </c>
      <c r="I561" s="2" t="s">
        <v>2438</v>
      </c>
      <c r="J561" s="2" t="str">
        <f t="shared" si="8"/>
        <v>{false,false,false,false,false,true,true},</v>
      </c>
    </row>
    <row r="562" spans="2:10" x14ac:dyDescent="0.15">
      <c r="B562" s="2" t="s">
        <v>243</v>
      </c>
      <c r="C562" s="2" t="s">
        <v>2439</v>
      </c>
      <c r="D562" s="2" t="s">
        <v>2439</v>
      </c>
      <c r="E562" s="2" t="s">
        <v>2439</v>
      </c>
      <c r="F562" s="2" t="s">
        <v>2439</v>
      </c>
      <c r="G562" s="2" t="s">
        <v>2439</v>
      </c>
      <c r="H562" s="2" t="s">
        <v>2438</v>
      </c>
      <c r="I562" s="2" t="s">
        <v>2438</v>
      </c>
      <c r="J562" s="2" t="str">
        <f t="shared" si="8"/>
        <v>{false,false,false,false,false,true,true},</v>
      </c>
    </row>
    <row r="563" spans="2:10" x14ac:dyDescent="0.15">
      <c r="B563" s="2" t="s">
        <v>242</v>
      </c>
      <c r="C563" s="2" t="s">
        <v>2439</v>
      </c>
      <c r="D563" s="2" t="s">
        <v>2439</v>
      </c>
      <c r="E563" s="2" t="s">
        <v>2439</v>
      </c>
      <c r="F563" s="2" t="s">
        <v>2439</v>
      </c>
      <c r="G563" s="2" t="s">
        <v>2439</v>
      </c>
      <c r="H563" s="2" t="s">
        <v>2438</v>
      </c>
      <c r="I563" s="2" t="s">
        <v>2438</v>
      </c>
      <c r="J563" s="2" t="str">
        <f t="shared" si="8"/>
        <v>{false,false,false,false,false,true,true},</v>
      </c>
    </row>
    <row r="564" spans="2:10" x14ac:dyDescent="0.15">
      <c r="B564" s="2" t="s">
        <v>241</v>
      </c>
      <c r="C564" s="2" t="s">
        <v>2439</v>
      </c>
      <c r="D564" s="2" t="s">
        <v>2439</v>
      </c>
      <c r="E564" s="2" t="s">
        <v>2439</v>
      </c>
      <c r="F564" s="2" t="s">
        <v>2439</v>
      </c>
      <c r="G564" s="2" t="s">
        <v>2439</v>
      </c>
      <c r="H564" s="2" t="s">
        <v>2438</v>
      </c>
      <c r="I564" s="2" t="s">
        <v>2438</v>
      </c>
      <c r="J564" s="2" t="str">
        <f t="shared" si="8"/>
        <v>{false,false,false,false,false,true,true},</v>
      </c>
    </row>
    <row r="565" spans="2:10" x14ac:dyDescent="0.15">
      <c r="B565" s="2" t="s">
        <v>240</v>
      </c>
      <c r="C565" s="2" t="s">
        <v>2439</v>
      </c>
      <c r="D565" s="2" t="s">
        <v>2439</v>
      </c>
      <c r="E565" s="2" t="s">
        <v>2439</v>
      </c>
      <c r="F565" s="2" t="s">
        <v>2439</v>
      </c>
      <c r="G565" s="2" t="s">
        <v>2439</v>
      </c>
      <c r="H565" s="2" t="s">
        <v>2438</v>
      </c>
      <c r="I565" s="2" t="s">
        <v>2438</v>
      </c>
      <c r="J565" s="2" t="str">
        <f t="shared" si="8"/>
        <v>{false,false,false,false,false,true,true},</v>
      </c>
    </row>
    <row r="566" spans="2:10" x14ac:dyDescent="0.15">
      <c r="B566" s="2" t="s">
        <v>239</v>
      </c>
      <c r="C566" s="2" t="s">
        <v>2439</v>
      </c>
      <c r="D566" s="2" t="s">
        <v>2439</v>
      </c>
      <c r="E566" s="2" t="s">
        <v>2439</v>
      </c>
      <c r="F566" s="2" t="s">
        <v>2439</v>
      </c>
      <c r="G566" s="2" t="s">
        <v>2439</v>
      </c>
      <c r="H566" s="2" t="s">
        <v>2438</v>
      </c>
      <c r="I566" s="2" t="s">
        <v>2438</v>
      </c>
      <c r="J566" s="2" t="str">
        <f t="shared" si="8"/>
        <v>{false,false,false,false,false,true,true},</v>
      </c>
    </row>
    <row r="567" spans="2:10" x14ac:dyDescent="0.15">
      <c r="B567" s="2" t="s">
        <v>238</v>
      </c>
      <c r="C567" s="2" t="s">
        <v>2439</v>
      </c>
      <c r="D567" s="2" t="s">
        <v>2439</v>
      </c>
      <c r="E567" s="2" t="s">
        <v>2439</v>
      </c>
      <c r="F567" s="2" t="s">
        <v>2439</v>
      </c>
      <c r="G567" s="2" t="s">
        <v>2439</v>
      </c>
      <c r="H567" s="2" t="s">
        <v>2438</v>
      </c>
      <c r="I567" s="2" t="s">
        <v>2438</v>
      </c>
      <c r="J567" s="2" t="str">
        <f t="shared" si="8"/>
        <v>{false,false,false,false,false,true,true},</v>
      </c>
    </row>
    <row r="568" spans="2:10" x14ac:dyDescent="0.15">
      <c r="B568" s="2" t="s">
        <v>237</v>
      </c>
      <c r="C568" s="2" t="s">
        <v>2439</v>
      </c>
      <c r="D568" s="2" t="s">
        <v>2439</v>
      </c>
      <c r="E568" s="2" t="s">
        <v>2439</v>
      </c>
      <c r="F568" s="2" t="s">
        <v>2439</v>
      </c>
      <c r="G568" s="2" t="s">
        <v>2439</v>
      </c>
      <c r="H568" s="2" t="s">
        <v>2438</v>
      </c>
      <c r="I568" s="2" t="s">
        <v>2438</v>
      </c>
      <c r="J568" s="2" t="str">
        <f t="shared" si="8"/>
        <v>{false,false,false,false,false,true,true},</v>
      </c>
    </row>
    <row r="569" spans="2:10" x14ac:dyDescent="0.15">
      <c r="B569" s="2" t="s">
        <v>236</v>
      </c>
      <c r="C569" s="2" t="s">
        <v>2439</v>
      </c>
      <c r="D569" s="2" t="s">
        <v>2439</v>
      </c>
      <c r="E569" s="2" t="s">
        <v>2439</v>
      </c>
      <c r="F569" s="2" t="s">
        <v>2439</v>
      </c>
      <c r="G569" s="2" t="s">
        <v>2439</v>
      </c>
      <c r="H569" s="2" t="s">
        <v>2438</v>
      </c>
      <c r="I569" s="2" t="s">
        <v>2438</v>
      </c>
      <c r="J569" s="2" t="str">
        <f t="shared" si="8"/>
        <v>{false,false,false,false,false,true,true},</v>
      </c>
    </row>
    <row r="570" spans="2:10" x14ac:dyDescent="0.15">
      <c r="B570" s="2" t="s">
        <v>235</v>
      </c>
      <c r="C570" s="2" t="s">
        <v>2439</v>
      </c>
      <c r="D570" s="2" t="s">
        <v>2439</v>
      </c>
      <c r="E570" s="2" t="s">
        <v>2439</v>
      </c>
      <c r="F570" s="2" t="s">
        <v>2439</v>
      </c>
      <c r="G570" s="2" t="s">
        <v>2439</v>
      </c>
      <c r="H570" s="2" t="s">
        <v>2438</v>
      </c>
      <c r="I570" s="2" t="s">
        <v>2438</v>
      </c>
      <c r="J570" s="2" t="str">
        <f t="shared" si="8"/>
        <v>{false,false,false,false,false,true,true},</v>
      </c>
    </row>
    <row r="571" spans="2:10" x14ac:dyDescent="0.15">
      <c r="B571" s="2" t="s">
        <v>234</v>
      </c>
      <c r="C571" s="2" t="s">
        <v>2439</v>
      </c>
      <c r="D571" s="2" t="s">
        <v>2439</v>
      </c>
      <c r="E571" s="2" t="s">
        <v>2439</v>
      </c>
      <c r="F571" s="2" t="s">
        <v>2439</v>
      </c>
      <c r="G571" s="2" t="s">
        <v>2439</v>
      </c>
      <c r="H571" s="2" t="s">
        <v>2438</v>
      </c>
      <c r="I571" s="2" t="s">
        <v>2438</v>
      </c>
      <c r="J571" s="2" t="str">
        <f t="shared" si="8"/>
        <v>{false,false,false,false,false,true,true},</v>
      </c>
    </row>
    <row r="572" spans="2:10" x14ac:dyDescent="0.15">
      <c r="B572" s="2" t="s">
        <v>233</v>
      </c>
      <c r="C572" s="2" t="s">
        <v>2439</v>
      </c>
      <c r="D572" s="2" t="s">
        <v>2439</v>
      </c>
      <c r="E572" s="2" t="s">
        <v>2439</v>
      </c>
      <c r="F572" s="2" t="s">
        <v>2439</v>
      </c>
      <c r="G572" s="2" t="s">
        <v>2439</v>
      </c>
      <c r="H572" s="2" t="s">
        <v>2438</v>
      </c>
      <c r="I572" s="2" t="s">
        <v>2438</v>
      </c>
      <c r="J572" s="2" t="str">
        <f t="shared" si="8"/>
        <v>{false,false,false,false,false,true,true},</v>
      </c>
    </row>
    <row r="573" spans="2:10" x14ac:dyDescent="0.15">
      <c r="B573" s="2" t="s">
        <v>232</v>
      </c>
      <c r="C573" s="2" t="s">
        <v>2439</v>
      </c>
      <c r="D573" s="2" t="s">
        <v>2439</v>
      </c>
      <c r="E573" s="2" t="s">
        <v>2439</v>
      </c>
      <c r="F573" s="2" t="s">
        <v>2439</v>
      </c>
      <c r="G573" s="2" t="s">
        <v>2439</v>
      </c>
      <c r="H573" s="2" t="s">
        <v>2438</v>
      </c>
      <c r="I573" s="2" t="s">
        <v>2438</v>
      </c>
      <c r="J573" s="2" t="str">
        <f t="shared" si="8"/>
        <v>{false,false,false,false,false,true,true},</v>
      </c>
    </row>
    <row r="574" spans="2:10" x14ac:dyDescent="0.15">
      <c r="B574" s="2" t="s">
        <v>231</v>
      </c>
      <c r="C574" s="2" t="s">
        <v>2439</v>
      </c>
      <c r="D574" s="2" t="s">
        <v>2439</v>
      </c>
      <c r="E574" s="2" t="s">
        <v>2439</v>
      </c>
      <c r="F574" s="2" t="s">
        <v>2439</v>
      </c>
      <c r="G574" s="2" t="s">
        <v>2439</v>
      </c>
      <c r="H574" s="2" t="s">
        <v>2438</v>
      </c>
      <c r="I574" s="2" t="s">
        <v>2438</v>
      </c>
      <c r="J574" s="2" t="str">
        <f t="shared" si="8"/>
        <v>{false,false,false,false,false,true,true},</v>
      </c>
    </row>
    <row r="575" spans="2:10" x14ac:dyDescent="0.15">
      <c r="B575" s="2" t="s">
        <v>230</v>
      </c>
      <c r="C575" s="2" t="s">
        <v>2439</v>
      </c>
      <c r="D575" s="2" t="s">
        <v>2439</v>
      </c>
      <c r="E575" s="2" t="s">
        <v>2439</v>
      </c>
      <c r="F575" s="2" t="s">
        <v>2439</v>
      </c>
      <c r="G575" s="2" t="s">
        <v>2439</v>
      </c>
      <c r="H575" s="2" t="s">
        <v>2438</v>
      </c>
      <c r="I575" s="2" t="s">
        <v>2438</v>
      </c>
      <c r="J575" s="2" t="str">
        <f t="shared" si="8"/>
        <v>{false,false,false,false,false,true,true},</v>
      </c>
    </row>
    <row r="576" spans="2:10" x14ac:dyDescent="0.15">
      <c r="B576" s="2" t="s">
        <v>229</v>
      </c>
      <c r="C576" s="2" t="s">
        <v>2439</v>
      </c>
      <c r="D576" s="2" t="s">
        <v>2439</v>
      </c>
      <c r="E576" s="2" t="s">
        <v>2439</v>
      </c>
      <c r="F576" s="2" t="s">
        <v>2439</v>
      </c>
      <c r="G576" s="2" t="s">
        <v>2439</v>
      </c>
      <c r="H576" s="2" t="s">
        <v>2438</v>
      </c>
      <c r="I576" s="2" t="s">
        <v>2438</v>
      </c>
      <c r="J576" s="2" t="str">
        <f t="shared" si="8"/>
        <v>{false,false,false,false,false,true,true},</v>
      </c>
    </row>
    <row r="577" spans="2:10" x14ac:dyDescent="0.15">
      <c r="B577" s="2" t="s">
        <v>228</v>
      </c>
      <c r="C577" s="2" t="s">
        <v>2439</v>
      </c>
      <c r="D577" s="2" t="s">
        <v>2439</v>
      </c>
      <c r="E577" s="2" t="s">
        <v>2439</v>
      </c>
      <c r="F577" s="2" t="s">
        <v>2439</v>
      </c>
      <c r="G577" s="2" t="s">
        <v>2439</v>
      </c>
      <c r="H577" s="2" t="s">
        <v>2438</v>
      </c>
      <c r="I577" s="2" t="s">
        <v>2438</v>
      </c>
      <c r="J577" s="2" t="str">
        <f t="shared" ref="J577:J640" si="9">"{"&amp;IF(C577="o","true","false")&amp;","&amp;IF(D577="o","true","false")&amp;","&amp;IF(E577="o","true","false")&amp;","&amp;IF(F577="o","true","false")&amp;","&amp;IF(G577="o","true","false")&amp;","&amp;IF(H577="o","true","false")&amp;","&amp;IF(I577="o","true","false")&amp;"},"</f>
        <v>{false,false,false,false,false,true,true},</v>
      </c>
    </row>
    <row r="578" spans="2:10" x14ac:dyDescent="0.15">
      <c r="B578" s="2" t="s">
        <v>227</v>
      </c>
      <c r="C578" s="2" t="s">
        <v>2439</v>
      </c>
      <c r="D578" s="2" t="s">
        <v>2439</v>
      </c>
      <c r="E578" s="2" t="s">
        <v>2439</v>
      </c>
      <c r="F578" s="2" t="s">
        <v>2439</v>
      </c>
      <c r="G578" s="2" t="s">
        <v>2439</v>
      </c>
      <c r="H578" s="2" t="s">
        <v>2438</v>
      </c>
      <c r="I578" s="2" t="s">
        <v>2438</v>
      </c>
      <c r="J578" s="2" t="str">
        <f t="shared" si="9"/>
        <v>{false,false,false,false,false,true,true},</v>
      </c>
    </row>
    <row r="579" spans="2:10" x14ac:dyDescent="0.15">
      <c r="B579" s="2" t="s">
        <v>226</v>
      </c>
      <c r="C579" s="2" t="s">
        <v>2439</v>
      </c>
      <c r="D579" s="2" t="s">
        <v>2439</v>
      </c>
      <c r="E579" s="2" t="s">
        <v>2439</v>
      </c>
      <c r="F579" s="2" t="s">
        <v>2439</v>
      </c>
      <c r="G579" s="2" t="s">
        <v>2439</v>
      </c>
      <c r="H579" s="2" t="s">
        <v>2438</v>
      </c>
      <c r="I579" s="2" t="s">
        <v>2438</v>
      </c>
      <c r="J579" s="2" t="str">
        <f t="shared" si="9"/>
        <v>{false,false,false,false,false,true,true},</v>
      </c>
    </row>
    <row r="580" spans="2:10" x14ac:dyDescent="0.15">
      <c r="B580" s="2" t="s">
        <v>225</v>
      </c>
      <c r="C580" s="2" t="s">
        <v>2439</v>
      </c>
      <c r="D580" s="2" t="s">
        <v>2439</v>
      </c>
      <c r="E580" s="2" t="s">
        <v>2439</v>
      </c>
      <c r="F580" s="2" t="s">
        <v>2439</v>
      </c>
      <c r="G580" s="2" t="s">
        <v>2439</v>
      </c>
      <c r="H580" s="2" t="s">
        <v>2438</v>
      </c>
      <c r="I580" s="2" t="s">
        <v>2438</v>
      </c>
      <c r="J580" s="2" t="str">
        <f t="shared" si="9"/>
        <v>{false,false,false,false,false,true,true},</v>
      </c>
    </row>
    <row r="581" spans="2:10" x14ac:dyDescent="0.15">
      <c r="B581" s="2" t="s">
        <v>224</v>
      </c>
      <c r="C581" s="2" t="s">
        <v>2439</v>
      </c>
      <c r="D581" s="2" t="s">
        <v>2439</v>
      </c>
      <c r="E581" s="2" t="s">
        <v>2439</v>
      </c>
      <c r="F581" s="2" t="s">
        <v>2439</v>
      </c>
      <c r="G581" s="2" t="s">
        <v>2439</v>
      </c>
      <c r="H581" s="2" t="s">
        <v>2438</v>
      </c>
      <c r="I581" s="2" t="s">
        <v>2438</v>
      </c>
      <c r="J581" s="2" t="str">
        <f t="shared" si="9"/>
        <v>{false,false,false,false,false,true,true},</v>
      </c>
    </row>
    <row r="582" spans="2:10" x14ac:dyDescent="0.15">
      <c r="B582" s="2" t="s">
        <v>223</v>
      </c>
      <c r="C582" s="2" t="s">
        <v>2439</v>
      </c>
      <c r="D582" s="2" t="s">
        <v>2439</v>
      </c>
      <c r="E582" s="2" t="s">
        <v>2439</v>
      </c>
      <c r="F582" s="2" t="s">
        <v>2439</v>
      </c>
      <c r="G582" s="2" t="s">
        <v>2439</v>
      </c>
      <c r="H582" s="2" t="s">
        <v>2438</v>
      </c>
      <c r="I582" s="2" t="s">
        <v>2438</v>
      </c>
      <c r="J582" s="2" t="str">
        <f t="shared" si="9"/>
        <v>{false,false,false,false,false,true,true},</v>
      </c>
    </row>
    <row r="583" spans="2:10" x14ac:dyDescent="0.15">
      <c r="B583" s="2" t="s">
        <v>222</v>
      </c>
      <c r="C583" s="2" t="s">
        <v>2439</v>
      </c>
      <c r="D583" s="2" t="s">
        <v>2439</v>
      </c>
      <c r="E583" s="2" t="s">
        <v>2439</v>
      </c>
      <c r="F583" s="2" t="s">
        <v>2439</v>
      </c>
      <c r="G583" s="2" t="s">
        <v>2439</v>
      </c>
      <c r="H583" s="2" t="s">
        <v>2438</v>
      </c>
      <c r="I583" s="2" t="s">
        <v>2438</v>
      </c>
      <c r="J583" s="2" t="str">
        <f t="shared" si="9"/>
        <v>{false,false,false,false,false,true,true},</v>
      </c>
    </row>
    <row r="584" spans="2:10" x14ac:dyDescent="0.15">
      <c r="B584" s="2" t="s">
        <v>221</v>
      </c>
      <c r="C584" s="2" t="s">
        <v>2439</v>
      </c>
      <c r="D584" s="2" t="s">
        <v>2439</v>
      </c>
      <c r="E584" s="2" t="s">
        <v>2439</v>
      </c>
      <c r="F584" s="2" t="s">
        <v>2439</v>
      </c>
      <c r="G584" s="2" t="s">
        <v>2439</v>
      </c>
      <c r="H584" s="2" t="s">
        <v>2438</v>
      </c>
      <c r="I584" s="2" t="s">
        <v>2438</v>
      </c>
      <c r="J584" s="2" t="str">
        <f t="shared" si="9"/>
        <v>{false,false,false,false,false,true,true},</v>
      </c>
    </row>
    <row r="585" spans="2:10" x14ac:dyDescent="0.15">
      <c r="B585" s="2" t="s">
        <v>220</v>
      </c>
      <c r="C585" s="2" t="s">
        <v>2439</v>
      </c>
      <c r="D585" s="2" t="s">
        <v>2439</v>
      </c>
      <c r="E585" s="2" t="s">
        <v>2439</v>
      </c>
      <c r="F585" s="2" t="s">
        <v>2439</v>
      </c>
      <c r="G585" s="2" t="s">
        <v>2439</v>
      </c>
      <c r="H585" s="2" t="s">
        <v>2438</v>
      </c>
      <c r="I585" s="2" t="s">
        <v>2438</v>
      </c>
      <c r="J585" s="2" t="str">
        <f t="shared" si="9"/>
        <v>{false,false,false,false,false,true,true},</v>
      </c>
    </row>
    <row r="586" spans="2:10" x14ac:dyDescent="0.15">
      <c r="B586" s="2" t="s">
        <v>219</v>
      </c>
      <c r="C586" s="2" t="s">
        <v>2439</v>
      </c>
      <c r="D586" s="2" t="s">
        <v>2439</v>
      </c>
      <c r="E586" s="2" t="s">
        <v>2439</v>
      </c>
      <c r="F586" s="2" t="s">
        <v>2439</v>
      </c>
      <c r="G586" s="2" t="s">
        <v>2439</v>
      </c>
      <c r="H586" s="2" t="s">
        <v>2438</v>
      </c>
      <c r="I586" s="2" t="s">
        <v>2438</v>
      </c>
      <c r="J586" s="2" t="str">
        <f t="shared" si="9"/>
        <v>{false,false,false,false,false,true,true},</v>
      </c>
    </row>
    <row r="587" spans="2:10" x14ac:dyDescent="0.15">
      <c r="B587" s="2" t="s">
        <v>218</v>
      </c>
      <c r="C587" s="2" t="s">
        <v>2439</v>
      </c>
      <c r="D587" s="2" t="s">
        <v>2439</v>
      </c>
      <c r="E587" s="2" t="s">
        <v>2439</v>
      </c>
      <c r="F587" s="2" t="s">
        <v>2439</v>
      </c>
      <c r="G587" s="2" t="s">
        <v>2439</v>
      </c>
      <c r="H587" s="2" t="s">
        <v>2438</v>
      </c>
      <c r="I587" s="2" t="s">
        <v>2438</v>
      </c>
      <c r="J587" s="2" t="str">
        <f t="shared" si="9"/>
        <v>{false,false,false,false,false,true,true},</v>
      </c>
    </row>
    <row r="588" spans="2:10" x14ac:dyDescent="0.15">
      <c r="B588" s="2" t="s">
        <v>217</v>
      </c>
      <c r="C588" s="2" t="s">
        <v>2439</v>
      </c>
      <c r="D588" s="2" t="s">
        <v>2439</v>
      </c>
      <c r="E588" s="2" t="s">
        <v>2439</v>
      </c>
      <c r="F588" s="2" t="s">
        <v>2439</v>
      </c>
      <c r="G588" s="2" t="s">
        <v>2439</v>
      </c>
      <c r="H588" s="2" t="s">
        <v>2438</v>
      </c>
      <c r="I588" s="2" t="s">
        <v>2438</v>
      </c>
      <c r="J588" s="2" t="str">
        <f t="shared" si="9"/>
        <v>{false,false,false,false,false,true,true},</v>
      </c>
    </row>
    <row r="589" spans="2:10" x14ac:dyDescent="0.15">
      <c r="B589" s="2" t="s">
        <v>216</v>
      </c>
      <c r="C589" s="2" t="s">
        <v>2439</v>
      </c>
      <c r="D589" s="2" t="s">
        <v>2439</v>
      </c>
      <c r="E589" s="2" t="s">
        <v>2439</v>
      </c>
      <c r="F589" s="2" t="s">
        <v>2439</v>
      </c>
      <c r="G589" s="2" t="s">
        <v>2439</v>
      </c>
      <c r="H589" s="2" t="s">
        <v>2438</v>
      </c>
      <c r="I589" s="2" t="s">
        <v>2438</v>
      </c>
      <c r="J589" s="2" t="str">
        <f t="shared" si="9"/>
        <v>{false,false,false,false,false,true,true},</v>
      </c>
    </row>
    <row r="590" spans="2:10" x14ac:dyDescent="0.15">
      <c r="B590" s="2" t="s">
        <v>215</v>
      </c>
      <c r="C590" s="2" t="s">
        <v>2439</v>
      </c>
      <c r="D590" s="2" t="s">
        <v>2439</v>
      </c>
      <c r="E590" s="2" t="s">
        <v>2439</v>
      </c>
      <c r="F590" s="2" t="s">
        <v>2439</v>
      </c>
      <c r="G590" s="2" t="s">
        <v>2439</v>
      </c>
      <c r="H590" s="2" t="s">
        <v>2438</v>
      </c>
      <c r="I590" s="2" t="s">
        <v>2438</v>
      </c>
      <c r="J590" s="2" t="str">
        <f t="shared" si="9"/>
        <v>{false,false,false,false,false,true,true},</v>
      </c>
    </row>
    <row r="591" spans="2:10" x14ac:dyDescent="0.15">
      <c r="B591" s="2" t="s">
        <v>214</v>
      </c>
      <c r="C591" s="2" t="s">
        <v>2439</v>
      </c>
      <c r="D591" s="2" t="s">
        <v>2439</v>
      </c>
      <c r="E591" s="2" t="s">
        <v>2439</v>
      </c>
      <c r="F591" s="2" t="s">
        <v>2439</v>
      </c>
      <c r="G591" s="2" t="s">
        <v>2439</v>
      </c>
      <c r="H591" s="2" t="s">
        <v>2438</v>
      </c>
      <c r="I591" s="2" t="s">
        <v>2438</v>
      </c>
      <c r="J591" s="2" t="str">
        <f t="shared" si="9"/>
        <v>{false,false,false,false,false,true,true},</v>
      </c>
    </row>
    <row r="592" spans="2:10" x14ac:dyDescent="0.15">
      <c r="B592" s="2" t="s">
        <v>213</v>
      </c>
      <c r="C592" s="2" t="s">
        <v>2439</v>
      </c>
      <c r="D592" s="2" t="s">
        <v>2439</v>
      </c>
      <c r="E592" s="2" t="s">
        <v>2439</v>
      </c>
      <c r="F592" s="2" t="s">
        <v>2439</v>
      </c>
      <c r="G592" s="2" t="s">
        <v>2439</v>
      </c>
      <c r="H592" s="2" t="s">
        <v>2438</v>
      </c>
      <c r="I592" s="2" t="s">
        <v>2438</v>
      </c>
      <c r="J592" s="2" t="str">
        <f t="shared" si="9"/>
        <v>{false,false,false,false,false,true,true},</v>
      </c>
    </row>
    <row r="593" spans="2:10" x14ac:dyDescent="0.15">
      <c r="B593" s="2" t="s">
        <v>212</v>
      </c>
      <c r="C593" s="2" t="s">
        <v>2439</v>
      </c>
      <c r="D593" s="2" t="s">
        <v>2439</v>
      </c>
      <c r="E593" s="2" t="s">
        <v>2439</v>
      </c>
      <c r="F593" s="2" t="s">
        <v>2439</v>
      </c>
      <c r="G593" s="2" t="s">
        <v>2439</v>
      </c>
      <c r="H593" s="2" t="s">
        <v>2438</v>
      </c>
      <c r="I593" s="2" t="s">
        <v>2438</v>
      </c>
      <c r="J593" s="2" t="str">
        <f t="shared" si="9"/>
        <v>{false,false,false,false,false,true,true},</v>
      </c>
    </row>
    <row r="594" spans="2:10" x14ac:dyDescent="0.15">
      <c r="B594" s="2" t="s">
        <v>211</v>
      </c>
      <c r="C594" s="2" t="s">
        <v>2439</v>
      </c>
      <c r="D594" s="2" t="s">
        <v>2439</v>
      </c>
      <c r="E594" s="2" t="s">
        <v>2439</v>
      </c>
      <c r="F594" s="2" t="s">
        <v>2439</v>
      </c>
      <c r="G594" s="2" t="s">
        <v>2439</v>
      </c>
      <c r="H594" s="2" t="s">
        <v>2438</v>
      </c>
      <c r="I594" s="2" t="s">
        <v>2438</v>
      </c>
      <c r="J594" s="2" t="str">
        <f t="shared" si="9"/>
        <v>{false,false,false,false,false,true,true},</v>
      </c>
    </row>
    <row r="595" spans="2:10" x14ac:dyDescent="0.15">
      <c r="B595" s="2" t="s">
        <v>210</v>
      </c>
      <c r="C595" s="2" t="s">
        <v>2439</v>
      </c>
      <c r="D595" s="2" t="s">
        <v>2439</v>
      </c>
      <c r="E595" s="2" t="s">
        <v>2439</v>
      </c>
      <c r="F595" s="2" t="s">
        <v>2439</v>
      </c>
      <c r="G595" s="2" t="s">
        <v>2439</v>
      </c>
      <c r="H595" s="2" t="s">
        <v>2438</v>
      </c>
      <c r="I595" s="2" t="s">
        <v>2438</v>
      </c>
      <c r="J595" s="2" t="str">
        <f t="shared" si="9"/>
        <v>{false,false,false,false,false,true,true},</v>
      </c>
    </row>
    <row r="596" spans="2:10" x14ac:dyDescent="0.15">
      <c r="B596" s="2" t="s">
        <v>209</v>
      </c>
      <c r="C596" s="2" t="s">
        <v>2439</v>
      </c>
      <c r="D596" s="2" t="s">
        <v>2439</v>
      </c>
      <c r="E596" s="2" t="s">
        <v>2439</v>
      </c>
      <c r="F596" s="2" t="s">
        <v>2439</v>
      </c>
      <c r="G596" s="2" t="s">
        <v>2439</v>
      </c>
      <c r="H596" s="2" t="s">
        <v>2438</v>
      </c>
      <c r="I596" s="2" t="s">
        <v>2438</v>
      </c>
      <c r="J596" s="2" t="str">
        <f t="shared" si="9"/>
        <v>{false,false,false,false,false,true,true},</v>
      </c>
    </row>
    <row r="597" spans="2:10" x14ac:dyDescent="0.15">
      <c r="B597" s="2" t="s">
        <v>208</v>
      </c>
      <c r="C597" s="2" t="s">
        <v>2439</v>
      </c>
      <c r="D597" s="2" t="s">
        <v>2439</v>
      </c>
      <c r="E597" s="2" t="s">
        <v>2439</v>
      </c>
      <c r="F597" s="2" t="s">
        <v>2439</v>
      </c>
      <c r="G597" s="2" t="s">
        <v>2439</v>
      </c>
      <c r="H597" s="2" t="s">
        <v>2438</v>
      </c>
      <c r="I597" s="2" t="s">
        <v>2438</v>
      </c>
      <c r="J597" s="2" t="str">
        <f t="shared" si="9"/>
        <v>{false,false,false,false,false,true,true},</v>
      </c>
    </row>
    <row r="598" spans="2:10" x14ac:dyDescent="0.15">
      <c r="B598" s="2" t="s">
        <v>207</v>
      </c>
      <c r="C598" s="2" t="s">
        <v>2439</v>
      </c>
      <c r="D598" s="2" t="s">
        <v>2439</v>
      </c>
      <c r="E598" s="2" t="s">
        <v>2439</v>
      </c>
      <c r="F598" s="2" t="s">
        <v>2439</v>
      </c>
      <c r="G598" s="2" t="s">
        <v>2439</v>
      </c>
      <c r="H598" s="2" t="s">
        <v>2438</v>
      </c>
      <c r="I598" s="2" t="s">
        <v>2438</v>
      </c>
      <c r="J598" s="2" t="str">
        <f t="shared" si="9"/>
        <v>{false,false,false,false,false,true,true},</v>
      </c>
    </row>
    <row r="599" spans="2:10" x14ac:dyDescent="0.15">
      <c r="B599" s="2" t="s">
        <v>206</v>
      </c>
      <c r="C599" s="2" t="s">
        <v>2439</v>
      </c>
      <c r="D599" s="2" t="s">
        <v>2439</v>
      </c>
      <c r="E599" s="2" t="s">
        <v>2439</v>
      </c>
      <c r="F599" s="2" t="s">
        <v>2439</v>
      </c>
      <c r="G599" s="2" t="s">
        <v>2439</v>
      </c>
      <c r="H599" s="2" t="s">
        <v>2438</v>
      </c>
      <c r="I599" s="2" t="s">
        <v>2438</v>
      </c>
      <c r="J599" s="2" t="str">
        <f t="shared" si="9"/>
        <v>{false,false,false,false,false,true,true},</v>
      </c>
    </row>
    <row r="600" spans="2:10" x14ac:dyDescent="0.15">
      <c r="B600" s="2" t="s">
        <v>205</v>
      </c>
      <c r="C600" s="2" t="s">
        <v>2439</v>
      </c>
      <c r="D600" s="2" t="s">
        <v>2439</v>
      </c>
      <c r="E600" s="2" t="s">
        <v>2439</v>
      </c>
      <c r="F600" s="2" t="s">
        <v>2439</v>
      </c>
      <c r="G600" s="2" t="s">
        <v>2439</v>
      </c>
      <c r="H600" s="2" t="s">
        <v>2438</v>
      </c>
      <c r="I600" s="2" t="s">
        <v>2438</v>
      </c>
      <c r="J600" s="2" t="str">
        <f t="shared" si="9"/>
        <v>{false,false,false,false,false,true,true},</v>
      </c>
    </row>
    <row r="601" spans="2:10" x14ac:dyDescent="0.15">
      <c r="B601" s="2" t="s">
        <v>204</v>
      </c>
      <c r="C601" s="2" t="s">
        <v>2439</v>
      </c>
      <c r="D601" s="2" t="s">
        <v>2439</v>
      </c>
      <c r="E601" s="2" t="s">
        <v>2439</v>
      </c>
      <c r="F601" s="2" t="s">
        <v>2439</v>
      </c>
      <c r="G601" s="2" t="s">
        <v>2439</v>
      </c>
      <c r="H601" s="2" t="s">
        <v>2438</v>
      </c>
      <c r="I601" s="2" t="s">
        <v>2438</v>
      </c>
      <c r="J601" s="2" t="str">
        <f t="shared" si="9"/>
        <v>{false,false,false,false,false,true,true},</v>
      </c>
    </row>
    <row r="602" spans="2:10" x14ac:dyDescent="0.15">
      <c r="B602" s="2" t="s">
        <v>202</v>
      </c>
      <c r="C602" s="2" t="s">
        <v>2439</v>
      </c>
      <c r="D602" s="2" t="s">
        <v>2439</v>
      </c>
      <c r="E602" s="2" t="s">
        <v>2439</v>
      </c>
      <c r="F602" s="2" t="s">
        <v>2439</v>
      </c>
      <c r="G602" s="2" t="s">
        <v>2439</v>
      </c>
      <c r="H602" s="2" t="s">
        <v>2438</v>
      </c>
      <c r="I602" s="2" t="s">
        <v>2438</v>
      </c>
      <c r="J602" s="2" t="str">
        <f t="shared" si="9"/>
        <v>{false,false,false,false,false,true,true},</v>
      </c>
    </row>
    <row r="603" spans="2:10" x14ac:dyDescent="0.15">
      <c r="B603" s="2" t="s">
        <v>201</v>
      </c>
      <c r="C603" s="2" t="s">
        <v>2439</v>
      </c>
      <c r="D603" s="2" t="s">
        <v>2439</v>
      </c>
      <c r="E603" s="2" t="s">
        <v>2439</v>
      </c>
      <c r="F603" s="2" t="s">
        <v>2439</v>
      </c>
      <c r="G603" s="2" t="s">
        <v>2439</v>
      </c>
      <c r="H603" s="2" t="s">
        <v>2438</v>
      </c>
      <c r="I603" s="2" t="s">
        <v>2438</v>
      </c>
      <c r="J603" s="2" t="str">
        <f t="shared" si="9"/>
        <v>{false,false,false,false,false,true,true},</v>
      </c>
    </row>
    <row r="604" spans="2:10" x14ac:dyDescent="0.15">
      <c r="B604" s="2" t="s">
        <v>200</v>
      </c>
      <c r="C604" s="2" t="s">
        <v>2439</v>
      </c>
      <c r="D604" s="2" t="s">
        <v>2439</v>
      </c>
      <c r="E604" s="2" t="s">
        <v>2439</v>
      </c>
      <c r="F604" s="2" t="s">
        <v>2439</v>
      </c>
      <c r="G604" s="2" t="s">
        <v>2439</v>
      </c>
      <c r="H604" s="2" t="s">
        <v>2438</v>
      </c>
      <c r="I604" s="2" t="s">
        <v>2438</v>
      </c>
      <c r="J604" s="2" t="str">
        <f t="shared" si="9"/>
        <v>{false,false,false,false,false,true,true},</v>
      </c>
    </row>
    <row r="605" spans="2:10" x14ac:dyDescent="0.15">
      <c r="B605" s="2" t="s">
        <v>199</v>
      </c>
      <c r="C605" s="2" t="s">
        <v>2439</v>
      </c>
      <c r="D605" s="2" t="s">
        <v>2439</v>
      </c>
      <c r="E605" s="2" t="s">
        <v>2439</v>
      </c>
      <c r="F605" s="2" t="s">
        <v>2439</v>
      </c>
      <c r="G605" s="2" t="s">
        <v>2439</v>
      </c>
      <c r="H605" s="2" t="s">
        <v>2438</v>
      </c>
      <c r="I605" s="2" t="s">
        <v>2438</v>
      </c>
      <c r="J605" s="2" t="str">
        <f t="shared" si="9"/>
        <v>{false,false,false,false,false,true,true},</v>
      </c>
    </row>
    <row r="606" spans="2:10" x14ac:dyDescent="0.15">
      <c r="B606" s="2" t="s">
        <v>198</v>
      </c>
      <c r="C606" s="2" t="s">
        <v>2439</v>
      </c>
      <c r="D606" s="2" t="s">
        <v>2439</v>
      </c>
      <c r="E606" s="2" t="s">
        <v>2439</v>
      </c>
      <c r="F606" s="2" t="s">
        <v>2439</v>
      </c>
      <c r="G606" s="2" t="s">
        <v>2439</v>
      </c>
      <c r="H606" s="2" t="s">
        <v>2438</v>
      </c>
      <c r="I606" s="2" t="s">
        <v>2438</v>
      </c>
      <c r="J606" s="2" t="str">
        <f t="shared" si="9"/>
        <v>{false,false,false,false,false,true,true},</v>
      </c>
    </row>
    <row r="607" spans="2:10" x14ac:dyDescent="0.15">
      <c r="B607" s="2" t="s">
        <v>197</v>
      </c>
      <c r="C607" s="2" t="s">
        <v>2439</v>
      </c>
      <c r="D607" s="2" t="s">
        <v>2439</v>
      </c>
      <c r="E607" s="2" t="s">
        <v>2439</v>
      </c>
      <c r="F607" s="2" t="s">
        <v>2439</v>
      </c>
      <c r="G607" s="2" t="s">
        <v>2439</v>
      </c>
      <c r="H607" s="2" t="s">
        <v>2438</v>
      </c>
      <c r="I607" s="2" t="s">
        <v>2438</v>
      </c>
      <c r="J607" s="2" t="str">
        <f t="shared" si="9"/>
        <v>{false,false,false,false,false,true,true},</v>
      </c>
    </row>
    <row r="608" spans="2:10" x14ac:dyDescent="0.15">
      <c r="B608" s="2" t="s">
        <v>196</v>
      </c>
      <c r="C608" s="2" t="s">
        <v>2439</v>
      </c>
      <c r="D608" s="2" t="s">
        <v>2439</v>
      </c>
      <c r="E608" s="2" t="s">
        <v>2439</v>
      </c>
      <c r="F608" s="2" t="s">
        <v>2439</v>
      </c>
      <c r="G608" s="2" t="s">
        <v>2439</v>
      </c>
      <c r="H608" s="2" t="s">
        <v>2438</v>
      </c>
      <c r="I608" s="2" t="s">
        <v>2438</v>
      </c>
      <c r="J608" s="2" t="str">
        <f t="shared" si="9"/>
        <v>{false,false,false,false,false,true,true},</v>
      </c>
    </row>
    <row r="609" spans="1:10" x14ac:dyDescent="0.15">
      <c r="B609" s="2" t="s">
        <v>195</v>
      </c>
      <c r="C609" s="2" t="s">
        <v>2439</v>
      </c>
      <c r="D609" s="2" t="s">
        <v>2439</v>
      </c>
      <c r="E609" s="2" t="s">
        <v>2439</v>
      </c>
      <c r="F609" s="2" t="s">
        <v>2439</v>
      </c>
      <c r="G609" s="2" t="s">
        <v>2439</v>
      </c>
      <c r="H609" s="2" t="s">
        <v>2438</v>
      </c>
      <c r="I609" s="2" t="s">
        <v>2438</v>
      </c>
      <c r="J609" s="2" t="str">
        <f t="shared" si="9"/>
        <v>{false,false,false,false,false,true,true},</v>
      </c>
    </row>
    <row r="610" spans="1:10" x14ac:dyDescent="0.15">
      <c r="B610" s="2" t="s">
        <v>194</v>
      </c>
      <c r="C610" s="2" t="s">
        <v>2439</v>
      </c>
      <c r="D610" s="2" t="s">
        <v>2439</v>
      </c>
      <c r="E610" s="2" t="s">
        <v>2439</v>
      </c>
      <c r="F610" s="2" t="s">
        <v>2439</v>
      </c>
      <c r="G610" s="2" t="s">
        <v>2439</v>
      </c>
      <c r="H610" s="2" t="s">
        <v>2438</v>
      </c>
      <c r="I610" s="2" t="s">
        <v>2438</v>
      </c>
      <c r="J610" s="2" t="str">
        <f t="shared" si="9"/>
        <v>{false,false,false,false,false,true,true},</v>
      </c>
    </row>
    <row r="611" spans="1:10" x14ac:dyDescent="0.15">
      <c r="B611" s="2" t="s">
        <v>193</v>
      </c>
      <c r="C611" s="2" t="s">
        <v>2439</v>
      </c>
      <c r="D611" s="2" t="s">
        <v>2439</v>
      </c>
      <c r="E611" s="2" t="s">
        <v>2439</v>
      </c>
      <c r="F611" s="2" t="s">
        <v>2439</v>
      </c>
      <c r="G611" s="2" t="s">
        <v>2439</v>
      </c>
      <c r="H611" s="2" t="s">
        <v>2438</v>
      </c>
      <c r="I611" s="2" t="s">
        <v>2438</v>
      </c>
      <c r="J611" s="2" t="str">
        <f t="shared" si="9"/>
        <v>{false,false,false,false,false,true,true},</v>
      </c>
    </row>
    <row r="612" spans="1:10" x14ac:dyDescent="0.15">
      <c r="B612" s="2" t="s">
        <v>192</v>
      </c>
      <c r="C612" s="2" t="s">
        <v>2439</v>
      </c>
      <c r="D612" s="2" t="s">
        <v>2439</v>
      </c>
      <c r="E612" s="2" t="s">
        <v>2439</v>
      </c>
      <c r="F612" s="2" t="s">
        <v>2439</v>
      </c>
      <c r="G612" s="2" t="s">
        <v>2439</v>
      </c>
      <c r="H612" s="2" t="s">
        <v>2438</v>
      </c>
      <c r="I612" s="2" t="s">
        <v>2438</v>
      </c>
      <c r="J612" s="2" t="str">
        <f t="shared" si="9"/>
        <v>{false,false,false,false,false,true,true},</v>
      </c>
    </row>
    <row r="613" spans="1:10" x14ac:dyDescent="0.15">
      <c r="B613" s="2" t="s">
        <v>191</v>
      </c>
      <c r="C613" s="2" t="s">
        <v>2439</v>
      </c>
      <c r="D613" s="2" t="s">
        <v>2439</v>
      </c>
      <c r="E613" s="2" t="s">
        <v>2439</v>
      </c>
      <c r="F613" s="2" t="s">
        <v>2439</v>
      </c>
      <c r="G613" s="2" t="s">
        <v>2439</v>
      </c>
      <c r="H613" s="2" t="s">
        <v>2438</v>
      </c>
      <c r="I613" s="2" t="s">
        <v>2438</v>
      </c>
      <c r="J613" s="2" t="str">
        <f t="shared" si="9"/>
        <v>{false,false,false,false,false,true,true},</v>
      </c>
    </row>
    <row r="614" spans="1:10" x14ac:dyDescent="0.15">
      <c r="B614" s="2" t="s">
        <v>190</v>
      </c>
      <c r="C614" s="2" t="s">
        <v>2439</v>
      </c>
      <c r="D614" s="2" t="s">
        <v>2439</v>
      </c>
      <c r="E614" s="2" t="s">
        <v>2439</v>
      </c>
      <c r="F614" s="2" t="s">
        <v>2439</v>
      </c>
      <c r="G614" s="2" t="s">
        <v>2439</v>
      </c>
      <c r="H614" s="2" t="s">
        <v>2438</v>
      </c>
      <c r="I614" s="2" t="s">
        <v>2438</v>
      </c>
      <c r="J614" s="2" t="str">
        <f t="shared" si="9"/>
        <v>{false,false,false,false,false,true,true},</v>
      </c>
    </row>
    <row r="615" spans="1:10" x14ac:dyDescent="0.15">
      <c r="B615" s="2" t="s">
        <v>189</v>
      </c>
      <c r="C615" s="2" t="s">
        <v>2439</v>
      </c>
      <c r="D615" s="2" t="s">
        <v>2439</v>
      </c>
      <c r="E615" s="2" t="s">
        <v>2439</v>
      </c>
      <c r="F615" s="2" t="s">
        <v>2439</v>
      </c>
      <c r="G615" s="2" t="s">
        <v>2439</v>
      </c>
      <c r="H615" s="2" t="s">
        <v>2438</v>
      </c>
      <c r="I615" s="2" t="s">
        <v>2438</v>
      </c>
      <c r="J615" s="2" t="str">
        <f t="shared" si="9"/>
        <v>{false,false,false,false,false,true,true},</v>
      </c>
    </row>
    <row r="616" spans="1:10" x14ac:dyDescent="0.15">
      <c r="B616" s="2" t="s">
        <v>188</v>
      </c>
      <c r="C616" s="2" t="s">
        <v>2439</v>
      </c>
      <c r="D616" s="2" t="s">
        <v>2439</v>
      </c>
      <c r="E616" s="2" t="s">
        <v>2439</v>
      </c>
      <c r="F616" s="2" t="s">
        <v>2439</v>
      </c>
      <c r="G616" s="2" t="s">
        <v>2439</v>
      </c>
      <c r="H616" s="2" t="s">
        <v>2438</v>
      </c>
      <c r="I616" s="2" t="s">
        <v>2438</v>
      </c>
      <c r="J616" s="2" t="str">
        <f t="shared" si="9"/>
        <v>{false,false,false,false,false,true,true},</v>
      </c>
    </row>
    <row r="617" spans="1:10" x14ac:dyDescent="0.15">
      <c r="B617" s="2" t="s">
        <v>187</v>
      </c>
      <c r="C617" s="2" t="s">
        <v>2439</v>
      </c>
      <c r="D617" s="2" t="s">
        <v>2439</v>
      </c>
      <c r="E617" s="2" t="s">
        <v>2439</v>
      </c>
      <c r="F617" s="2" t="s">
        <v>2439</v>
      </c>
      <c r="G617" s="2" t="s">
        <v>2439</v>
      </c>
      <c r="H617" s="2" t="s">
        <v>2438</v>
      </c>
      <c r="I617" s="2" t="s">
        <v>2438</v>
      </c>
      <c r="J617" s="2" t="str">
        <f t="shared" si="9"/>
        <v>{false,false,false,false,false,true,true},</v>
      </c>
    </row>
    <row r="618" spans="1:10" x14ac:dyDescent="0.15">
      <c r="B618" s="2" t="s">
        <v>186</v>
      </c>
      <c r="C618" s="2" t="s">
        <v>2439</v>
      </c>
      <c r="D618" s="2" t="s">
        <v>2439</v>
      </c>
      <c r="E618" s="2" t="s">
        <v>2439</v>
      </c>
      <c r="F618" s="2" t="s">
        <v>2439</v>
      </c>
      <c r="G618" s="2" t="s">
        <v>2439</v>
      </c>
      <c r="H618" s="2" t="s">
        <v>2438</v>
      </c>
      <c r="I618" s="2" t="s">
        <v>2438</v>
      </c>
      <c r="J618" s="2" t="str">
        <f t="shared" si="9"/>
        <v>{false,false,false,false,false,true,true},</v>
      </c>
    </row>
    <row r="619" spans="1:10" x14ac:dyDescent="0.15">
      <c r="B619" s="2" t="s">
        <v>185</v>
      </c>
      <c r="C619" s="2" t="s">
        <v>2439</v>
      </c>
      <c r="D619" s="2" t="s">
        <v>2439</v>
      </c>
      <c r="E619" s="2" t="s">
        <v>2439</v>
      </c>
      <c r="F619" s="2" t="s">
        <v>2439</v>
      </c>
      <c r="G619" s="2" t="s">
        <v>2439</v>
      </c>
      <c r="H619" s="2" t="s">
        <v>2438</v>
      </c>
      <c r="I619" s="2" t="s">
        <v>2438</v>
      </c>
      <c r="J619" s="2" t="str">
        <f t="shared" si="9"/>
        <v>{false,false,false,false,false,true,true},</v>
      </c>
    </row>
    <row r="620" spans="1:10" x14ac:dyDescent="0.15">
      <c r="B620" s="2" t="s">
        <v>184</v>
      </c>
      <c r="C620" s="2" t="s">
        <v>2439</v>
      </c>
      <c r="D620" s="2" t="s">
        <v>2439</v>
      </c>
      <c r="E620" s="2" t="s">
        <v>2439</v>
      </c>
      <c r="F620" s="2" t="s">
        <v>2439</v>
      </c>
      <c r="G620" s="2" t="s">
        <v>2439</v>
      </c>
      <c r="H620" s="2" t="s">
        <v>2438</v>
      </c>
      <c r="I620" s="2" t="s">
        <v>2438</v>
      </c>
      <c r="J620" s="2" t="str">
        <f t="shared" si="9"/>
        <v>{false,false,false,false,false,true,true},</v>
      </c>
    </row>
    <row r="621" spans="1:10" x14ac:dyDescent="0.15">
      <c r="B621" s="2" t="s">
        <v>183</v>
      </c>
      <c r="C621" s="2" t="s">
        <v>2439</v>
      </c>
      <c r="D621" s="2" t="s">
        <v>2439</v>
      </c>
      <c r="E621" s="2" t="s">
        <v>2439</v>
      </c>
      <c r="F621" s="2" t="s">
        <v>2439</v>
      </c>
      <c r="G621" s="2" t="s">
        <v>2439</v>
      </c>
      <c r="H621" s="2" t="s">
        <v>2439</v>
      </c>
      <c r="I621" s="2" t="s">
        <v>2438</v>
      </c>
      <c r="J621" s="2" t="str">
        <f t="shared" si="9"/>
        <v>{false,false,false,false,false,false,true},</v>
      </c>
    </row>
    <row r="622" spans="1:10" x14ac:dyDescent="0.15">
      <c r="B622" s="2" t="s">
        <v>2458</v>
      </c>
      <c r="C622" s="2" t="s">
        <v>2451</v>
      </c>
      <c r="D622" s="2" t="s">
        <v>2451</v>
      </c>
      <c r="E622" s="2" t="s">
        <v>2451</v>
      </c>
      <c r="F622" s="2" t="s">
        <v>2451</v>
      </c>
      <c r="G622" s="2" t="s">
        <v>2451</v>
      </c>
      <c r="H622" s="2" t="s">
        <v>2450</v>
      </c>
      <c r="I622" s="2" t="s">
        <v>2450</v>
      </c>
      <c r="J622" s="2" t="str">
        <f t="shared" si="9"/>
        <v>{false,false,false,false,false,true,true},</v>
      </c>
    </row>
    <row r="623" spans="1:10" x14ac:dyDescent="0.15">
      <c r="A623" s="2" t="s">
        <v>2457</v>
      </c>
      <c r="B623" s="2" t="s">
        <v>181</v>
      </c>
      <c r="C623" s="2" t="s">
        <v>2439</v>
      </c>
      <c r="D623" s="2" t="s">
        <v>2439</v>
      </c>
      <c r="E623" s="2" t="s">
        <v>2439</v>
      </c>
      <c r="F623" s="2" t="s">
        <v>2439</v>
      </c>
      <c r="G623" s="2" t="s">
        <v>2439</v>
      </c>
      <c r="H623" s="2" t="s">
        <v>2438</v>
      </c>
      <c r="I623" s="2" t="s">
        <v>2438</v>
      </c>
      <c r="J623" s="2" t="str">
        <f t="shared" si="9"/>
        <v>{false,false,false,false,false,true,true},</v>
      </c>
    </row>
    <row r="624" spans="1:10" x14ac:dyDescent="0.15">
      <c r="B624" s="2" t="s">
        <v>180</v>
      </c>
      <c r="C624" s="2" t="s">
        <v>2439</v>
      </c>
      <c r="D624" s="2" t="s">
        <v>2439</v>
      </c>
      <c r="E624" s="2" t="s">
        <v>2439</v>
      </c>
      <c r="F624" s="2" t="s">
        <v>2439</v>
      </c>
      <c r="G624" s="2" t="s">
        <v>2439</v>
      </c>
      <c r="H624" s="2" t="s">
        <v>2438</v>
      </c>
      <c r="I624" s="2" t="s">
        <v>2438</v>
      </c>
      <c r="J624" s="2" t="str">
        <f t="shared" si="9"/>
        <v>{false,false,false,false,false,true,true},</v>
      </c>
    </row>
    <row r="625" spans="2:10" x14ac:dyDescent="0.15">
      <c r="B625" s="2" t="s">
        <v>179</v>
      </c>
      <c r="C625" s="2" t="s">
        <v>2439</v>
      </c>
      <c r="D625" s="2" t="s">
        <v>2439</v>
      </c>
      <c r="E625" s="2" t="s">
        <v>2439</v>
      </c>
      <c r="F625" s="2" t="s">
        <v>2439</v>
      </c>
      <c r="G625" s="2" t="s">
        <v>2439</v>
      </c>
      <c r="H625" s="2" t="s">
        <v>2438</v>
      </c>
      <c r="I625" s="2" t="s">
        <v>2438</v>
      </c>
      <c r="J625" s="2" t="str">
        <f t="shared" si="9"/>
        <v>{false,false,false,false,false,true,true},</v>
      </c>
    </row>
    <row r="626" spans="2:10" x14ac:dyDescent="0.15">
      <c r="B626" s="2" t="s">
        <v>178</v>
      </c>
      <c r="C626" s="2" t="s">
        <v>2439</v>
      </c>
      <c r="D626" s="2" t="s">
        <v>2439</v>
      </c>
      <c r="E626" s="2" t="s">
        <v>2439</v>
      </c>
      <c r="F626" s="2" t="s">
        <v>2439</v>
      </c>
      <c r="G626" s="2" t="s">
        <v>2439</v>
      </c>
      <c r="H626" s="2" t="s">
        <v>2438</v>
      </c>
      <c r="I626" s="2" t="s">
        <v>2438</v>
      </c>
      <c r="J626" s="2" t="str">
        <f t="shared" si="9"/>
        <v>{false,false,false,false,false,true,true},</v>
      </c>
    </row>
    <row r="627" spans="2:10" x14ac:dyDescent="0.15">
      <c r="B627" s="2" t="s">
        <v>177</v>
      </c>
      <c r="C627" s="2" t="s">
        <v>2439</v>
      </c>
      <c r="D627" s="2" t="s">
        <v>2439</v>
      </c>
      <c r="E627" s="2" t="s">
        <v>2439</v>
      </c>
      <c r="F627" s="2" t="s">
        <v>2439</v>
      </c>
      <c r="G627" s="2" t="s">
        <v>2439</v>
      </c>
      <c r="H627" s="2" t="s">
        <v>2438</v>
      </c>
      <c r="I627" s="2" t="s">
        <v>2438</v>
      </c>
      <c r="J627" s="2" t="str">
        <f t="shared" si="9"/>
        <v>{false,false,false,false,false,true,true},</v>
      </c>
    </row>
    <row r="628" spans="2:10" x14ac:dyDescent="0.15">
      <c r="B628" s="2" t="s">
        <v>176</v>
      </c>
      <c r="C628" s="2" t="s">
        <v>2439</v>
      </c>
      <c r="D628" s="2" t="s">
        <v>2439</v>
      </c>
      <c r="E628" s="2" t="s">
        <v>2439</v>
      </c>
      <c r="F628" s="2" t="s">
        <v>2439</v>
      </c>
      <c r="G628" s="2" t="s">
        <v>2439</v>
      </c>
      <c r="H628" s="2" t="s">
        <v>2438</v>
      </c>
      <c r="I628" s="2" t="s">
        <v>2438</v>
      </c>
      <c r="J628" s="2" t="str">
        <f t="shared" si="9"/>
        <v>{false,false,false,false,false,true,true},</v>
      </c>
    </row>
    <row r="629" spans="2:10" x14ac:dyDescent="0.15">
      <c r="B629" s="2" t="s">
        <v>175</v>
      </c>
      <c r="C629" s="2" t="s">
        <v>2439</v>
      </c>
      <c r="D629" s="2" t="s">
        <v>2439</v>
      </c>
      <c r="E629" s="2" t="s">
        <v>2439</v>
      </c>
      <c r="F629" s="2" t="s">
        <v>2439</v>
      </c>
      <c r="G629" s="2" t="s">
        <v>2439</v>
      </c>
      <c r="H629" s="2" t="s">
        <v>2438</v>
      </c>
      <c r="I629" s="2" t="s">
        <v>2438</v>
      </c>
      <c r="J629" s="2" t="str">
        <f t="shared" si="9"/>
        <v>{false,false,false,false,false,true,true},</v>
      </c>
    </row>
    <row r="630" spans="2:10" x14ac:dyDescent="0.15">
      <c r="B630" s="2" t="s">
        <v>174</v>
      </c>
      <c r="C630" s="2" t="s">
        <v>2439</v>
      </c>
      <c r="D630" s="2" t="s">
        <v>2439</v>
      </c>
      <c r="E630" s="2" t="s">
        <v>2439</v>
      </c>
      <c r="F630" s="2" t="s">
        <v>2439</v>
      </c>
      <c r="G630" s="2" t="s">
        <v>2439</v>
      </c>
      <c r="H630" s="2" t="s">
        <v>2438</v>
      </c>
      <c r="I630" s="2" t="s">
        <v>2438</v>
      </c>
      <c r="J630" s="2" t="str">
        <f t="shared" si="9"/>
        <v>{false,false,false,false,false,true,true},</v>
      </c>
    </row>
    <row r="631" spans="2:10" x14ac:dyDescent="0.15">
      <c r="B631" s="2" t="s">
        <v>173</v>
      </c>
      <c r="C631" s="2" t="s">
        <v>2439</v>
      </c>
      <c r="D631" s="2" t="s">
        <v>2439</v>
      </c>
      <c r="E631" s="2" t="s">
        <v>2439</v>
      </c>
      <c r="F631" s="2" t="s">
        <v>2439</v>
      </c>
      <c r="G631" s="2" t="s">
        <v>2439</v>
      </c>
      <c r="H631" s="2" t="s">
        <v>2438</v>
      </c>
      <c r="I631" s="2" t="s">
        <v>2438</v>
      </c>
      <c r="J631" s="2" t="str">
        <f t="shared" si="9"/>
        <v>{false,false,false,false,false,true,true},</v>
      </c>
    </row>
    <row r="632" spans="2:10" x14ac:dyDescent="0.15">
      <c r="B632" s="2" t="s">
        <v>172</v>
      </c>
      <c r="C632" s="2" t="s">
        <v>2439</v>
      </c>
      <c r="D632" s="2" t="s">
        <v>2439</v>
      </c>
      <c r="E632" s="2" t="s">
        <v>2439</v>
      </c>
      <c r="F632" s="2" t="s">
        <v>2439</v>
      </c>
      <c r="G632" s="2" t="s">
        <v>2439</v>
      </c>
      <c r="H632" s="2" t="s">
        <v>2438</v>
      </c>
      <c r="I632" s="2" t="s">
        <v>2438</v>
      </c>
      <c r="J632" s="2" t="str">
        <f t="shared" si="9"/>
        <v>{false,false,false,false,false,true,true},</v>
      </c>
    </row>
    <row r="633" spans="2:10" x14ac:dyDescent="0.15">
      <c r="B633" s="2" t="s">
        <v>171</v>
      </c>
      <c r="C633" s="2" t="s">
        <v>2439</v>
      </c>
      <c r="D633" s="2" t="s">
        <v>2439</v>
      </c>
      <c r="E633" s="2" t="s">
        <v>2439</v>
      </c>
      <c r="F633" s="2" t="s">
        <v>2439</v>
      </c>
      <c r="G633" s="2" t="s">
        <v>2439</v>
      </c>
      <c r="H633" s="2" t="s">
        <v>2438</v>
      </c>
      <c r="I633" s="2" t="s">
        <v>2438</v>
      </c>
      <c r="J633" s="2" t="str">
        <f t="shared" si="9"/>
        <v>{false,false,false,false,false,true,true},</v>
      </c>
    </row>
    <row r="634" spans="2:10" x14ac:dyDescent="0.15">
      <c r="B634" s="2" t="s">
        <v>170</v>
      </c>
      <c r="C634" s="2" t="s">
        <v>2439</v>
      </c>
      <c r="D634" s="2" t="s">
        <v>2439</v>
      </c>
      <c r="E634" s="2" t="s">
        <v>2439</v>
      </c>
      <c r="F634" s="2" t="s">
        <v>2439</v>
      </c>
      <c r="G634" s="2" t="s">
        <v>2439</v>
      </c>
      <c r="H634" s="2" t="s">
        <v>2438</v>
      </c>
      <c r="I634" s="2" t="s">
        <v>2438</v>
      </c>
      <c r="J634" s="2" t="str">
        <f t="shared" si="9"/>
        <v>{false,false,false,false,false,true,true},</v>
      </c>
    </row>
    <row r="635" spans="2:10" x14ac:dyDescent="0.15">
      <c r="B635" s="2" t="s">
        <v>169</v>
      </c>
      <c r="C635" s="2" t="s">
        <v>2439</v>
      </c>
      <c r="D635" s="2" t="s">
        <v>2439</v>
      </c>
      <c r="E635" s="2" t="s">
        <v>2439</v>
      </c>
      <c r="F635" s="2" t="s">
        <v>2439</v>
      </c>
      <c r="G635" s="2" t="s">
        <v>2439</v>
      </c>
      <c r="H635" s="2" t="s">
        <v>2438</v>
      </c>
      <c r="I635" s="2" t="s">
        <v>2438</v>
      </c>
      <c r="J635" s="2" t="str">
        <f t="shared" si="9"/>
        <v>{false,false,false,false,false,true,true},</v>
      </c>
    </row>
    <row r="636" spans="2:10" x14ac:dyDescent="0.15">
      <c r="B636" s="2" t="s">
        <v>168</v>
      </c>
      <c r="C636" s="2" t="s">
        <v>2439</v>
      </c>
      <c r="D636" s="2" t="s">
        <v>2439</v>
      </c>
      <c r="E636" s="2" t="s">
        <v>2439</v>
      </c>
      <c r="F636" s="2" t="s">
        <v>2439</v>
      </c>
      <c r="G636" s="2" t="s">
        <v>2439</v>
      </c>
      <c r="H636" s="2" t="s">
        <v>2438</v>
      </c>
      <c r="I636" s="2" t="s">
        <v>2438</v>
      </c>
      <c r="J636" s="2" t="str">
        <f t="shared" si="9"/>
        <v>{false,false,false,false,false,true,true},</v>
      </c>
    </row>
    <row r="637" spans="2:10" x14ac:dyDescent="0.15">
      <c r="B637" s="2" t="s">
        <v>167</v>
      </c>
      <c r="C637" s="2" t="s">
        <v>2439</v>
      </c>
      <c r="D637" s="2" t="s">
        <v>2439</v>
      </c>
      <c r="E637" s="2" t="s">
        <v>2439</v>
      </c>
      <c r="F637" s="2" t="s">
        <v>2439</v>
      </c>
      <c r="G637" s="2" t="s">
        <v>2439</v>
      </c>
      <c r="H637" s="2" t="s">
        <v>2438</v>
      </c>
      <c r="I637" s="2" t="s">
        <v>2438</v>
      </c>
      <c r="J637" s="2" t="str">
        <f t="shared" si="9"/>
        <v>{false,false,false,false,false,true,true},</v>
      </c>
    </row>
    <row r="638" spans="2:10" x14ac:dyDescent="0.15">
      <c r="B638" s="2" t="s">
        <v>166</v>
      </c>
      <c r="C638" s="2" t="s">
        <v>2439</v>
      </c>
      <c r="D638" s="2" t="s">
        <v>2439</v>
      </c>
      <c r="E638" s="2" t="s">
        <v>2439</v>
      </c>
      <c r="F638" s="2" t="s">
        <v>2439</v>
      </c>
      <c r="G638" s="2" t="s">
        <v>2439</v>
      </c>
      <c r="H638" s="2" t="s">
        <v>2438</v>
      </c>
      <c r="I638" s="2" t="s">
        <v>2438</v>
      </c>
      <c r="J638" s="2" t="str">
        <f t="shared" si="9"/>
        <v>{false,false,false,false,false,true,true},</v>
      </c>
    </row>
    <row r="639" spans="2:10" x14ac:dyDescent="0.15">
      <c r="B639" s="2" t="s">
        <v>165</v>
      </c>
      <c r="C639" s="2" t="s">
        <v>2439</v>
      </c>
      <c r="D639" s="2" t="s">
        <v>2439</v>
      </c>
      <c r="E639" s="2" t="s">
        <v>2439</v>
      </c>
      <c r="F639" s="2" t="s">
        <v>2439</v>
      </c>
      <c r="G639" s="2" t="s">
        <v>2439</v>
      </c>
      <c r="H639" s="2" t="s">
        <v>2438</v>
      </c>
      <c r="I639" s="2" t="s">
        <v>2438</v>
      </c>
      <c r="J639" s="2" t="str">
        <f t="shared" si="9"/>
        <v>{false,false,false,false,false,true,true},</v>
      </c>
    </row>
    <row r="640" spans="2:10" x14ac:dyDescent="0.15">
      <c r="B640" s="2" t="s">
        <v>164</v>
      </c>
      <c r="C640" s="2" t="s">
        <v>2439</v>
      </c>
      <c r="D640" s="2" t="s">
        <v>2439</v>
      </c>
      <c r="E640" s="2" t="s">
        <v>2439</v>
      </c>
      <c r="F640" s="2" t="s">
        <v>2439</v>
      </c>
      <c r="G640" s="2" t="s">
        <v>2439</v>
      </c>
      <c r="H640" s="2" t="s">
        <v>2438</v>
      </c>
      <c r="I640" s="2" t="s">
        <v>2438</v>
      </c>
      <c r="J640" s="2" t="str">
        <f t="shared" si="9"/>
        <v>{false,false,false,false,false,true,true},</v>
      </c>
    </row>
    <row r="641" spans="2:10" x14ac:dyDescent="0.15">
      <c r="B641" s="2" t="s">
        <v>163</v>
      </c>
      <c r="C641" s="2" t="s">
        <v>2439</v>
      </c>
      <c r="D641" s="2" t="s">
        <v>2439</v>
      </c>
      <c r="E641" s="2" t="s">
        <v>2439</v>
      </c>
      <c r="F641" s="2" t="s">
        <v>2439</v>
      </c>
      <c r="G641" s="2" t="s">
        <v>2439</v>
      </c>
      <c r="H641" s="2" t="s">
        <v>2438</v>
      </c>
      <c r="I641" s="2" t="s">
        <v>2438</v>
      </c>
      <c r="J641" s="2" t="str">
        <f t="shared" ref="J641:J704" si="10">"{"&amp;IF(C641="o","true","false")&amp;","&amp;IF(D641="o","true","false")&amp;","&amp;IF(E641="o","true","false")&amp;","&amp;IF(F641="o","true","false")&amp;","&amp;IF(G641="o","true","false")&amp;","&amp;IF(H641="o","true","false")&amp;","&amp;IF(I641="o","true","false")&amp;"},"</f>
        <v>{false,false,false,false,false,true,true},</v>
      </c>
    </row>
    <row r="642" spans="2:10" x14ac:dyDescent="0.15">
      <c r="B642" s="2" t="s">
        <v>162</v>
      </c>
      <c r="C642" s="2" t="s">
        <v>2439</v>
      </c>
      <c r="D642" s="2" t="s">
        <v>2439</v>
      </c>
      <c r="E642" s="2" t="s">
        <v>2439</v>
      </c>
      <c r="F642" s="2" t="s">
        <v>2439</v>
      </c>
      <c r="G642" s="2" t="s">
        <v>2439</v>
      </c>
      <c r="H642" s="2" t="s">
        <v>2438</v>
      </c>
      <c r="I642" s="2" t="s">
        <v>2438</v>
      </c>
      <c r="J642" s="2" t="str">
        <f t="shared" si="10"/>
        <v>{false,false,false,false,false,true,true},</v>
      </c>
    </row>
    <row r="643" spans="2:10" x14ac:dyDescent="0.15">
      <c r="B643" s="2" t="s">
        <v>161</v>
      </c>
      <c r="C643" s="2" t="s">
        <v>2439</v>
      </c>
      <c r="D643" s="2" t="s">
        <v>2439</v>
      </c>
      <c r="E643" s="2" t="s">
        <v>2439</v>
      </c>
      <c r="F643" s="2" t="s">
        <v>2439</v>
      </c>
      <c r="G643" s="2" t="s">
        <v>2439</v>
      </c>
      <c r="H643" s="2" t="s">
        <v>2438</v>
      </c>
      <c r="I643" s="2" t="s">
        <v>2438</v>
      </c>
      <c r="J643" s="2" t="str">
        <f t="shared" si="10"/>
        <v>{false,false,false,false,false,true,true},</v>
      </c>
    </row>
    <row r="644" spans="2:10" x14ac:dyDescent="0.15">
      <c r="B644" s="2" t="s">
        <v>160</v>
      </c>
      <c r="C644" s="2" t="s">
        <v>2439</v>
      </c>
      <c r="D644" s="2" t="s">
        <v>2439</v>
      </c>
      <c r="E644" s="2" t="s">
        <v>2439</v>
      </c>
      <c r="F644" s="2" t="s">
        <v>2439</v>
      </c>
      <c r="G644" s="2" t="s">
        <v>2439</v>
      </c>
      <c r="H644" s="2" t="s">
        <v>2438</v>
      </c>
      <c r="I644" s="2" t="s">
        <v>2438</v>
      </c>
      <c r="J644" s="2" t="str">
        <f t="shared" si="10"/>
        <v>{false,false,false,false,false,true,true},</v>
      </c>
    </row>
    <row r="645" spans="2:10" x14ac:dyDescent="0.15">
      <c r="B645" s="2" t="s">
        <v>159</v>
      </c>
      <c r="C645" s="2" t="s">
        <v>2439</v>
      </c>
      <c r="D645" s="2" t="s">
        <v>2439</v>
      </c>
      <c r="E645" s="2" t="s">
        <v>2439</v>
      </c>
      <c r="F645" s="2" t="s">
        <v>2439</v>
      </c>
      <c r="G645" s="2" t="s">
        <v>2439</v>
      </c>
      <c r="H645" s="2" t="s">
        <v>2438</v>
      </c>
      <c r="I645" s="2" t="s">
        <v>2438</v>
      </c>
      <c r="J645" s="2" t="str">
        <f t="shared" si="10"/>
        <v>{false,false,false,false,false,true,true},</v>
      </c>
    </row>
    <row r="646" spans="2:10" x14ac:dyDescent="0.15">
      <c r="B646" s="2" t="s">
        <v>158</v>
      </c>
      <c r="C646" s="2" t="s">
        <v>2439</v>
      </c>
      <c r="D646" s="2" t="s">
        <v>2439</v>
      </c>
      <c r="E646" s="2" t="s">
        <v>2439</v>
      </c>
      <c r="F646" s="2" t="s">
        <v>2439</v>
      </c>
      <c r="G646" s="2" t="s">
        <v>2439</v>
      </c>
      <c r="H646" s="2" t="s">
        <v>2438</v>
      </c>
      <c r="I646" s="2" t="s">
        <v>2438</v>
      </c>
      <c r="J646" s="2" t="str">
        <f t="shared" si="10"/>
        <v>{false,false,false,false,false,true,true},</v>
      </c>
    </row>
    <row r="647" spans="2:10" x14ac:dyDescent="0.15">
      <c r="B647" s="2" t="s">
        <v>157</v>
      </c>
      <c r="C647" s="2" t="s">
        <v>2439</v>
      </c>
      <c r="D647" s="2" t="s">
        <v>2439</v>
      </c>
      <c r="E647" s="2" t="s">
        <v>2439</v>
      </c>
      <c r="F647" s="2" t="s">
        <v>2439</v>
      </c>
      <c r="G647" s="2" t="s">
        <v>2439</v>
      </c>
      <c r="H647" s="2" t="s">
        <v>2438</v>
      </c>
      <c r="I647" s="2" t="s">
        <v>2438</v>
      </c>
      <c r="J647" s="2" t="str">
        <f t="shared" si="10"/>
        <v>{false,false,false,false,false,true,true},</v>
      </c>
    </row>
    <row r="648" spans="2:10" x14ac:dyDescent="0.15">
      <c r="B648" s="2" t="s">
        <v>156</v>
      </c>
      <c r="C648" s="2" t="s">
        <v>2439</v>
      </c>
      <c r="D648" s="2" t="s">
        <v>2439</v>
      </c>
      <c r="E648" s="2" t="s">
        <v>2439</v>
      </c>
      <c r="F648" s="2" t="s">
        <v>2439</v>
      </c>
      <c r="G648" s="2" t="s">
        <v>2439</v>
      </c>
      <c r="H648" s="2" t="s">
        <v>2438</v>
      </c>
      <c r="I648" s="2" t="s">
        <v>2438</v>
      </c>
      <c r="J648" s="2" t="str">
        <f t="shared" si="10"/>
        <v>{false,false,false,false,false,true,true},</v>
      </c>
    </row>
    <row r="649" spans="2:10" x14ac:dyDescent="0.15">
      <c r="B649" s="2" t="s">
        <v>155</v>
      </c>
      <c r="C649" s="2" t="s">
        <v>2439</v>
      </c>
      <c r="D649" s="2" t="s">
        <v>2439</v>
      </c>
      <c r="E649" s="2" t="s">
        <v>2439</v>
      </c>
      <c r="F649" s="2" t="s">
        <v>2439</v>
      </c>
      <c r="G649" s="2" t="s">
        <v>2439</v>
      </c>
      <c r="H649" s="2" t="s">
        <v>2438</v>
      </c>
      <c r="I649" s="2" t="s">
        <v>2438</v>
      </c>
      <c r="J649" s="2" t="str">
        <f t="shared" si="10"/>
        <v>{false,false,false,false,false,true,true},</v>
      </c>
    </row>
    <row r="650" spans="2:10" x14ac:dyDescent="0.15">
      <c r="B650" s="2" t="s">
        <v>154</v>
      </c>
      <c r="C650" s="2" t="s">
        <v>2439</v>
      </c>
      <c r="D650" s="2" t="s">
        <v>2439</v>
      </c>
      <c r="E650" s="2" t="s">
        <v>2439</v>
      </c>
      <c r="F650" s="2" t="s">
        <v>2439</v>
      </c>
      <c r="G650" s="2" t="s">
        <v>2439</v>
      </c>
      <c r="H650" s="2" t="s">
        <v>2438</v>
      </c>
      <c r="I650" s="2" t="s">
        <v>2438</v>
      </c>
      <c r="J650" s="2" t="str">
        <f t="shared" si="10"/>
        <v>{false,false,false,false,false,true,true},</v>
      </c>
    </row>
    <row r="651" spans="2:10" x14ac:dyDescent="0.15">
      <c r="B651" s="2" t="s">
        <v>153</v>
      </c>
      <c r="C651" s="2" t="s">
        <v>2439</v>
      </c>
      <c r="D651" s="2" t="s">
        <v>2439</v>
      </c>
      <c r="E651" s="2" t="s">
        <v>2439</v>
      </c>
      <c r="F651" s="2" t="s">
        <v>2439</v>
      </c>
      <c r="G651" s="2" t="s">
        <v>2439</v>
      </c>
      <c r="H651" s="2" t="s">
        <v>2438</v>
      </c>
      <c r="I651" s="2" t="s">
        <v>2438</v>
      </c>
      <c r="J651" s="2" t="str">
        <f t="shared" si="10"/>
        <v>{false,false,false,false,false,true,true},</v>
      </c>
    </row>
    <row r="652" spans="2:10" x14ac:dyDescent="0.15">
      <c r="B652" s="2" t="s">
        <v>152</v>
      </c>
      <c r="C652" s="2" t="s">
        <v>2439</v>
      </c>
      <c r="D652" s="2" t="s">
        <v>2439</v>
      </c>
      <c r="E652" s="2" t="s">
        <v>2439</v>
      </c>
      <c r="F652" s="2" t="s">
        <v>2439</v>
      </c>
      <c r="G652" s="2" t="s">
        <v>2439</v>
      </c>
      <c r="H652" s="2" t="s">
        <v>2438</v>
      </c>
      <c r="I652" s="2" t="s">
        <v>2438</v>
      </c>
      <c r="J652" s="2" t="str">
        <f t="shared" si="10"/>
        <v>{false,false,false,false,false,true,true},</v>
      </c>
    </row>
    <row r="653" spans="2:10" x14ac:dyDescent="0.15">
      <c r="B653" s="2" t="s">
        <v>151</v>
      </c>
      <c r="C653" s="2" t="s">
        <v>2439</v>
      </c>
      <c r="D653" s="2" t="s">
        <v>2439</v>
      </c>
      <c r="E653" s="2" t="s">
        <v>2439</v>
      </c>
      <c r="F653" s="2" t="s">
        <v>2439</v>
      </c>
      <c r="G653" s="2" t="s">
        <v>2439</v>
      </c>
      <c r="H653" s="2" t="s">
        <v>2438</v>
      </c>
      <c r="I653" s="2" t="s">
        <v>2438</v>
      </c>
      <c r="J653" s="2" t="str">
        <f t="shared" si="10"/>
        <v>{false,false,false,false,false,true,true},</v>
      </c>
    </row>
    <row r="654" spans="2:10" x14ac:dyDescent="0.15">
      <c r="B654" s="2" t="s">
        <v>150</v>
      </c>
      <c r="C654" s="2" t="s">
        <v>2439</v>
      </c>
      <c r="D654" s="2" t="s">
        <v>2439</v>
      </c>
      <c r="E654" s="2" t="s">
        <v>2439</v>
      </c>
      <c r="F654" s="2" t="s">
        <v>2439</v>
      </c>
      <c r="G654" s="2" t="s">
        <v>2439</v>
      </c>
      <c r="H654" s="2" t="s">
        <v>2438</v>
      </c>
      <c r="I654" s="2" t="s">
        <v>2438</v>
      </c>
      <c r="J654" s="2" t="str">
        <f t="shared" si="10"/>
        <v>{false,false,false,false,false,true,true},</v>
      </c>
    </row>
    <row r="655" spans="2:10" x14ac:dyDescent="0.15">
      <c r="B655" s="2" t="s">
        <v>149</v>
      </c>
      <c r="C655" s="2" t="s">
        <v>2439</v>
      </c>
      <c r="D655" s="2" t="s">
        <v>2439</v>
      </c>
      <c r="E655" s="2" t="s">
        <v>2439</v>
      </c>
      <c r="F655" s="2" t="s">
        <v>2439</v>
      </c>
      <c r="G655" s="2" t="s">
        <v>2439</v>
      </c>
      <c r="H655" s="2" t="s">
        <v>2438</v>
      </c>
      <c r="I655" s="2" t="s">
        <v>2438</v>
      </c>
      <c r="J655" s="2" t="str">
        <f t="shared" si="10"/>
        <v>{false,false,false,false,false,true,true},</v>
      </c>
    </row>
    <row r="656" spans="2:10" x14ac:dyDescent="0.15">
      <c r="B656" s="2" t="s">
        <v>148</v>
      </c>
      <c r="C656" s="2" t="s">
        <v>2439</v>
      </c>
      <c r="D656" s="2" t="s">
        <v>2439</v>
      </c>
      <c r="E656" s="2" t="s">
        <v>2439</v>
      </c>
      <c r="F656" s="2" t="s">
        <v>2439</v>
      </c>
      <c r="G656" s="2" t="s">
        <v>2439</v>
      </c>
      <c r="H656" s="2" t="s">
        <v>2438</v>
      </c>
      <c r="I656" s="2" t="s">
        <v>2438</v>
      </c>
      <c r="J656" s="2" t="str">
        <f t="shared" si="10"/>
        <v>{false,false,false,false,false,true,true},</v>
      </c>
    </row>
    <row r="657" spans="1:10" x14ac:dyDescent="0.15">
      <c r="B657" s="2" t="s">
        <v>147</v>
      </c>
      <c r="C657" s="2" t="s">
        <v>2439</v>
      </c>
      <c r="D657" s="2" t="s">
        <v>2439</v>
      </c>
      <c r="E657" s="2" t="s">
        <v>2439</v>
      </c>
      <c r="F657" s="2" t="s">
        <v>2439</v>
      </c>
      <c r="G657" s="2" t="s">
        <v>2439</v>
      </c>
      <c r="H657" s="2" t="s">
        <v>2438</v>
      </c>
      <c r="I657" s="2" t="s">
        <v>2438</v>
      </c>
      <c r="J657" s="2" t="str">
        <f t="shared" si="10"/>
        <v>{false,false,false,false,false,true,true},</v>
      </c>
    </row>
    <row r="658" spans="1:10" x14ac:dyDescent="0.15">
      <c r="B658" s="2" t="s">
        <v>146</v>
      </c>
      <c r="C658" s="2" t="s">
        <v>2439</v>
      </c>
      <c r="D658" s="2" t="s">
        <v>2439</v>
      </c>
      <c r="E658" s="2" t="s">
        <v>2439</v>
      </c>
      <c r="F658" s="2" t="s">
        <v>2439</v>
      </c>
      <c r="G658" s="2" t="s">
        <v>2439</v>
      </c>
      <c r="H658" s="2" t="s">
        <v>2438</v>
      </c>
      <c r="I658" s="2" t="s">
        <v>2438</v>
      </c>
      <c r="J658" s="2" t="str">
        <f t="shared" si="10"/>
        <v>{false,false,false,false,false,true,true},</v>
      </c>
    </row>
    <row r="659" spans="1:10" x14ac:dyDescent="0.15">
      <c r="B659" s="2" t="s">
        <v>145</v>
      </c>
      <c r="C659" s="2" t="s">
        <v>2439</v>
      </c>
      <c r="D659" s="2" t="s">
        <v>2439</v>
      </c>
      <c r="E659" s="2" t="s">
        <v>2439</v>
      </c>
      <c r="F659" s="2" t="s">
        <v>2439</v>
      </c>
      <c r="G659" s="2" t="s">
        <v>2439</v>
      </c>
      <c r="H659" s="2" t="s">
        <v>2438</v>
      </c>
      <c r="I659" s="2" t="s">
        <v>2438</v>
      </c>
      <c r="J659" s="2" t="str">
        <f t="shared" si="10"/>
        <v>{false,false,false,false,false,true,true},</v>
      </c>
    </row>
    <row r="660" spans="1:10" x14ac:dyDescent="0.15">
      <c r="B660" s="2" t="s">
        <v>144</v>
      </c>
      <c r="C660" s="2" t="s">
        <v>2439</v>
      </c>
      <c r="D660" s="2" t="s">
        <v>2439</v>
      </c>
      <c r="E660" s="2" t="s">
        <v>2439</v>
      </c>
      <c r="F660" s="2" t="s">
        <v>2439</v>
      </c>
      <c r="G660" s="2" t="s">
        <v>2439</v>
      </c>
      <c r="H660" s="2" t="s">
        <v>2438</v>
      </c>
      <c r="I660" s="2" t="s">
        <v>2438</v>
      </c>
      <c r="J660" s="2" t="str">
        <f t="shared" si="10"/>
        <v>{false,false,false,false,false,true,true},</v>
      </c>
    </row>
    <row r="661" spans="1:10" x14ac:dyDescent="0.15">
      <c r="B661" s="2" t="s">
        <v>2456</v>
      </c>
      <c r="C661" s="2" t="s">
        <v>2451</v>
      </c>
      <c r="D661" s="2" t="s">
        <v>2451</v>
      </c>
      <c r="E661" s="2" t="s">
        <v>2451</v>
      </c>
      <c r="F661" s="2" t="s">
        <v>2451</v>
      </c>
      <c r="G661" s="2" t="s">
        <v>2451</v>
      </c>
      <c r="H661" s="2" t="s">
        <v>2450</v>
      </c>
      <c r="I661" s="2" t="s">
        <v>2450</v>
      </c>
      <c r="J661" s="2" t="str">
        <f t="shared" si="10"/>
        <v>{false,false,false,false,false,true,true},</v>
      </c>
    </row>
    <row r="662" spans="1:10" x14ac:dyDescent="0.15">
      <c r="A662" s="2" t="s">
        <v>2455</v>
      </c>
      <c r="B662" s="2" t="s">
        <v>141</v>
      </c>
      <c r="C662" s="2" t="s">
        <v>2438</v>
      </c>
      <c r="D662" s="2" t="s">
        <v>2438</v>
      </c>
      <c r="E662" s="2" t="s">
        <v>2438</v>
      </c>
      <c r="F662" s="2" t="s">
        <v>2438</v>
      </c>
      <c r="G662" s="2" t="s">
        <v>2438</v>
      </c>
      <c r="H662" s="2" t="s">
        <v>2438</v>
      </c>
      <c r="I662" s="2" t="s">
        <v>2438</v>
      </c>
      <c r="J662" s="2" t="str">
        <f t="shared" si="10"/>
        <v>{true,true,true,true,true,true,true},</v>
      </c>
    </row>
    <row r="663" spans="1:10" x14ac:dyDescent="0.15">
      <c r="B663" s="2" t="s">
        <v>140</v>
      </c>
      <c r="C663" s="2" t="s">
        <v>2438</v>
      </c>
      <c r="D663" s="2" t="s">
        <v>2438</v>
      </c>
      <c r="E663" s="2" t="s">
        <v>2438</v>
      </c>
      <c r="F663" s="2" t="s">
        <v>2438</v>
      </c>
      <c r="G663" s="2" t="s">
        <v>2438</v>
      </c>
      <c r="H663" s="2" t="s">
        <v>2438</v>
      </c>
      <c r="I663" s="2" t="s">
        <v>2438</v>
      </c>
      <c r="J663" s="2" t="str">
        <f t="shared" si="10"/>
        <v>{true,true,true,true,true,true,true},</v>
      </c>
    </row>
    <row r="664" spans="1:10" x14ac:dyDescent="0.15">
      <c r="B664" s="2" t="s">
        <v>127</v>
      </c>
      <c r="C664" s="2" t="s">
        <v>2439</v>
      </c>
      <c r="D664" s="2" t="s">
        <v>2439</v>
      </c>
      <c r="E664" s="2" t="s">
        <v>2439</v>
      </c>
      <c r="F664" s="2" t="s">
        <v>2439</v>
      </c>
      <c r="G664" s="2" t="s">
        <v>2439</v>
      </c>
      <c r="H664" s="2" t="s">
        <v>2438</v>
      </c>
      <c r="I664" s="2" t="s">
        <v>2438</v>
      </c>
      <c r="J664" s="2" t="str">
        <f t="shared" si="10"/>
        <v>{false,false,false,false,false,true,true},</v>
      </c>
    </row>
    <row r="665" spans="1:10" x14ac:dyDescent="0.15">
      <c r="B665" s="2" t="s">
        <v>139</v>
      </c>
      <c r="C665" s="2" t="s">
        <v>2438</v>
      </c>
      <c r="D665" s="2" t="s">
        <v>2438</v>
      </c>
      <c r="E665" s="2" t="s">
        <v>2438</v>
      </c>
      <c r="F665" s="2" t="s">
        <v>2438</v>
      </c>
      <c r="G665" s="2" t="s">
        <v>2438</v>
      </c>
      <c r="H665" s="2" t="s">
        <v>2438</v>
      </c>
      <c r="I665" s="2" t="s">
        <v>2438</v>
      </c>
      <c r="J665" s="2" t="str">
        <f t="shared" si="10"/>
        <v>{true,true,true,true,true,true,true},</v>
      </c>
    </row>
    <row r="666" spans="1:10" x14ac:dyDescent="0.15">
      <c r="B666" s="2" t="s">
        <v>138</v>
      </c>
      <c r="C666" s="2" t="s">
        <v>2438</v>
      </c>
      <c r="D666" s="2" t="s">
        <v>2438</v>
      </c>
      <c r="E666" s="2" t="s">
        <v>2438</v>
      </c>
      <c r="F666" s="2" t="s">
        <v>2438</v>
      </c>
      <c r="G666" s="2" t="s">
        <v>2438</v>
      </c>
      <c r="H666" s="2" t="s">
        <v>2438</v>
      </c>
      <c r="I666" s="2" t="s">
        <v>2438</v>
      </c>
      <c r="J666" s="2" t="str">
        <f t="shared" si="10"/>
        <v>{true,true,true,true,true,true,true},</v>
      </c>
    </row>
    <row r="667" spans="1:10" x14ac:dyDescent="0.15">
      <c r="B667" s="2" t="s">
        <v>136</v>
      </c>
      <c r="C667" s="2" t="s">
        <v>2439</v>
      </c>
      <c r="D667" s="2" t="s">
        <v>2439</v>
      </c>
      <c r="E667" s="2" t="s">
        <v>2438</v>
      </c>
      <c r="F667" s="2" t="s">
        <v>2438</v>
      </c>
      <c r="G667" s="2" t="s">
        <v>2438</v>
      </c>
      <c r="H667" s="2" t="s">
        <v>2439</v>
      </c>
      <c r="I667" s="2" t="s">
        <v>2439</v>
      </c>
      <c r="J667" s="2" t="str">
        <f t="shared" si="10"/>
        <v>{false,false,true,true,true,false,false},</v>
      </c>
    </row>
    <row r="668" spans="1:10" x14ac:dyDescent="0.15">
      <c r="B668" s="2" t="s">
        <v>135</v>
      </c>
      <c r="C668" s="2" t="s">
        <v>2439</v>
      </c>
      <c r="D668" s="2" t="s">
        <v>2439</v>
      </c>
      <c r="E668" s="2" t="s">
        <v>2438</v>
      </c>
      <c r="F668" s="2" t="s">
        <v>2438</v>
      </c>
      <c r="G668" s="2" t="s">
        <v>2438</v>
      </c>
      <c r="H668" s="2" t="s">
        <v>2439</v>
      </c>
      <c r="I668" s="2" t="s">
        <v>2439</v>
      </c>
      <c r="J668" s="2" t="str">
        <f t="shared" si="10"/>
        <v>{false,false,true,true,true,false,false},</v>
      </c>
    </row>
    <row r="669" spans="1:10" x14ac:dyDescent="0.15">
      <c r="B669" s="2" t="s">
        <v>134</v>
      </c>
      <c r="C669" s="2" t="s">
        <v>2439</v>
      </c>
      <c r="D669" s="2" t="s">
        <v>2439</v>
      </c>
      <c r="E669" s="2" t="s">
        <v>2438</v>
      </c>
      <c r="F669" s="2" t="s">
        <v>2438</v>
      </c>
      <c r="G669" s="2" t="s">
        <v>2438</v>
      </c>
      <c r="H669" s="2" t="s">
        <v>2439</v>
      </c>
      <c r="I669" s="2" t="s">
        <v>2439</v>
      </c>
      <c r="J669" s="2" t="str">
        <f t="shared" si="10"/>
        <v>{false,false,true,true,true,false,false},</v>
      </c>
    </row>
    <row r="670" spans="1:10" x14ac:dyDescent="0.15">
      <c r="B670" s="2" t="s">
        <v>133</v>
      </c>
      <c r="C670" s="2" t="s">
        <v>2439</v>
      </c>
      <c r="D670" s="2" t="s">
        <v>2439</v>
      </c>
      <c r="E670" s="2" t="s">
        <v>2438</v>
      </c>
      <c r="F670" s="2" t="s">
        <v>2438</v>
      </c>
      <c r="G670" s="2" t="s">
        <v>2438</v>
      </c>
      <c r="H670" s="2" t="s">
        <v>2439</v>
      </c>
      <c r="I670" s="2" t="s">
        <v>2439</v>
      </c>
      <c r="J670" s="2" t="str">
        <f t="shared" si="10"/>
        <v>{false,false,true,true,true,false,false},</v>
      </c>
    </row>
    <row r="671" spans="1:10" x14ac:dyDescent="0.15">
      <c r="B671" s="2" t="s">
        <v>131</v>
      </c>
      <c r="C671" s="2" t="s">
        <v>2439</v>
      </c>
      <c r="D671" s="2" t="s">
        <v>2439</v>
      </c>
      <c r="E671" s="2" t="s">
        <v>2439</v>
      </c>
      <c r="F671" s="2" t="s">
        <v>2438</v>
      </c>
      <c r="G671" s="2" t="s">
        <v>2438</v>
      </c>
      <c r="H671" s="2" t="s">
        <v>2439</v>
      </c>
      <c r="I671" s="2" t="s">
        <v>2439</v>
      </c>
      <c r="J671" s="2" t="str">
        <f t="shared" si="10"/>
        <v>{false,false,false,true,true,false,false},</v>
      </c>
    </row>
    <row r="672" spans="1:10" x14ac:dyDescent="0.15">
      <c r="B672" s="2" t="s">
        <v>130</v>
      </c>
      <c r="C672" s="2" t="s">
        <v>2439</v>
      </c>
      <c r="D672" s="2" t="s">
        <v>2439</v>
      </c>
      <c r="E672" s="2" t="s">
        <v>2439</v>
      </c>
      <c r="F672" s="2" t="s">
        <v>2438</v>
      </c>
      <c r="G672" s="2" t="s">
        <v>2438</v>
      </c>
      <c r="H672" s="2" t="s">
        <v>2439</v>
      </c>
      <c r="I672" s="2" t="s">
        <v>2439</v>
      </c>
      <c r="J672" s="2" t="str">
        <f t="shared" si="10"/>
        <v>{false,false,false,true,true,false,false},</v>
      </c>
    </row>
    <row r="673" spans="1:10" x14ac:dyDescent="0.15">
      <c r="B673" s="2" t="s">
        <v>128</v>
      </c>
      <c r="C673" s="2" t="s">
        <v>2439</v>
      </c>
      <c r="D673" s="2" t="s">
        <v>2439</v>
      </c>
      <c r="E673" s="2" t="s">
        <v>2439</v>
      </c>
      <c r="F673" s="2" t="s">
        <v>2439</v>
      </c>
      <c r="G673" s="2" t="s">
        <v>2438</v>
      </c>
      <c r="H673" s="2" t="s">
        <v>2439</v>
      </c>
      <c r="I673" s="2" t="s">
        <v>2439</v>
      </c>
      <c r="J673" s="2" t="str">
        <f t="shared" si="10"/>
        <v>{false,false,false,false,true,false,false},</v>
      </c>
    </row>
    <row r="674" spans="1:10" x14ac:dyDescent="0.15">
      <c r="B674" s="2" t="s">
        <v>126</v>
      </c>
      <c r="C674" s="2" t="s">
        <v>2439</v>
      </c>
      <c r="D674" s="2" t="s">
        <v>2439</v>
      </c>
      <c r="E674" s="2" t="s">
        <v>2439</v>
      </c>
      <c r="F674" s="2" t="s">
        <v>2439</v>
      </c>
      <c r="G674" s="2" t="s">
        <v>2439</v>
      </c>
      <c r="H674" s="2" t="s">
        <v>2438</v>
      </c>
      <c r="I674" s="2" t="s">
        <v>2438</v>
      </c>
      <c r="J674" s="2" t="str">
        <f t="shared" si="10"/>
        <v>{false,false,false,false,false,true,true},</v>
      </c>
    </row>
    <row r="675" spans="1:10" x14ac:dyDescent="0.15">
      <c r="B675" s="2" t="s">
        <v>122</v>
      </c>
      <c r="C675" s="2" t="s">
        <v>2439</v>
      </c>
      <c r="D675" s="2" t="s">
        <v>2439</v>
      </c>
      <c r="E675" s="2" t="s">
        <v>2439</v>
      </c>
      <c r="F675" s="2" t="s">
        <v>2439</v>
      </c>
      <c r="G675" s="2" t="s">
        <v>2439</v>
      </c>
      <c r="H675" s="2" t="s">
        <v>2439</v>
      </c>
      <c r="I675" s="2" t="s">
        <v>2438</v>
      </c>
      <c r="J675" s="2" t="str">
        <f t="shared" si="10"/>
        <v>{false,false,false,false,false,false,true},</v>
      </c>
    </row>
    <row r="676" spans="1:10" x14ac:dyDescent="0.15">
      <c r="B676" s="2" t="s">
        <v>125</v>
      </c>
      <c r="C676" s="2" t="s">
        <v>2439</v>
      </c>
      <c r="D676" s="2" t="s">
        <v>2439</v>
      </c>
      <c r="E676" s="2" t="s">
        <v>2439</v>
      </c>
      <c r="F676" s="2" t="s">
        <v>2439</v>
      </c>
      <c r="G676" s="2" t="s">
        <v>2439</v>
      </c>
      <c r="H676" s="2" t="s">
        <v>2438</v>
      </c>
      <c r="I676" s="2" t="s">
        <v>2438</v>
      </c>
      <c r="J676" s="2" t="str">
        <f t="shared" si="10"/>
        <v>{false,false,false,false,false,true,true},</v>
      </c>
    </row>
    <row r="677" spans="1:10" x14ac:dyDescent="0.15">
      <c r="B677" s="2" t="s">
        <v>124</v>
      </c>
      <c r="C677" s="2" t="s">
        <v>2439</v>
      </c>
      <c r="D677" s="2" t="s">
        <v>2439</v>
      </c>
      <c r="E677" s="2" t="s">
        <v>2439</v>
      </c>
      <c r="F677" s="2" t="s">
        <v>2439</v>
      </c>
      <c r="G677" s="2" t="s">
        <v>2439</v>
      </c>
      <c r="H677" s="2" t="s">
        <v>2438</v>
      </c>
      <c r="I677" s="2" t="s">
        <v>2438</v>
      </c>
      <c r="J677" s="2" t="str">
        <f t="shared" si="10"/>
        <v>{false,false,false,false,false,true,true},</v>
      </c>
    </row>
    <row r="678" spans="1:10" x14ac:dyDescent="0.15">
      <c r="B678" s="2" t="s">
        <v>123</v>
      </c>
      <c r="C678" s="2" t="s">
        <v>2439</v>
      </c>
      <c r="D678" s="2" t="s">
        <v>2439</v>
      </c>
      <c r="E678" s="2" t="s">
        <v>2439</v>
      </c>
      <c r="F678" s="2" t="s">
        <v>2439</v>
      </c>
      <c r="G678" s="2" t="s">
        <v>2439</v>
      </c>
      <c r="H678" s="2" t="s">
        <v>2438</v>
      </c>
      <c r="I678" s="2" t="s">
        <v>2438</v>
      </c>
      <c r="J678" s="2" t="str">
        <f t="shared" si="10"/>
        <v>{false,false,false,false,false,true,true},</v>
      </c>
    </row>
    <row r="679" spans="1:10" x14ac:dyDescent="0.15">
      <c r="B679" s="2" t="s">
        <v>121</v>
      </c>
      <c r="C679" s="2" t="s">
        <v>2439</v>
      </c>
      <c r="D679" s="2" t="s">
        <v>2439</v>
      </c>
      <c r="E679" s="2" t="s">
        <v>2439</v>
      </c>
      <c r="F679" s="2" t="s">
        <v>2439</v>
      </c>
      <c r="G679" s="2" t="s">
        <v>2439</v>
      </c>
      <c r="H679" s="2" t="s">
        <v>2439</v>
      </c>
      <c r="I679" s="2" t="s">
        <v>2438</v>
      </c>
      <c r="J679" s="2" t="str">
        <f t="shared" si="10"/>
        <v>{false,false,false,false,false,false,true},</v>
      </c>
    </row>
    <row r="680" spans="1:10" x14ac:dyDescent="0.15">
      <c r="B680" s="2" t="s">
        <v>120</v>
      </c>
      <c r="C680" s="2" t="s">
        <v>2439</v>
      </c>
      <c r="D680" s="2" t="s">
        <v>2439</v>
      </c>
      <c r="E680" s="2" t="s">
        <v>2439</v>
      </c>
      <c r="F680" s="2" t="s">
        <v>2439</v>
      </c>
      <c r="G680" s="2" t="s">
        <v>2439</v>
      </c>
      <c r="H680" s="2" t="s">
        <v>2439</v>
      </c>
      <c r="I680" s="2" t="s">
        <v>2438</v>
      </c>
      <c r="J680" s="2" t="str">
        <f t="shared" si="10"/>
        <v>{false,false,false,false,false,false,true},</v>
      </c>
    </row>
    <row r="681" spans="1:10" x14ac:dyDescent="0.15">
      <c r="B681" s="2" t="s">
        <v>119</v>
      </c>
      <c r="C681" s="2" t="s">
        <v>2439</v>
      </c>
      <c r="D681" s="2" t="s">
        <v>2439</v>
      </c>
      <c r="E681" s="2" t="s">
        <v>2439</v>
      </c>
      <c r="F681" s="2" t="s">
        <v>2439</v>
      </c>
      <c r="G681" s="2" t="s">
        <v>2439</v>
      </c>
      <c r="H681" s="2" t="s">
        <v>2439</v>
      </c>
      <c r="I681" s="2" t="s">
        <v>2438</v>
      </c>
      <c r="J681" s="2" t="str">
        <f t="shared" si="10"/>
        <v>{false,false,false,false,false,false,true},</v>
      </c>
    </row>
    <row r="682" spans="1:10" x14ac:dyDescent="0.15">
      <c r="B682" s="2" t="s">
        <v>118</v>
      </c>
      <c r="C682" s="2" t="s">
        <v>2439</v>
      </c>
      <c r="D682" s="2" t="s">
        <v>2439</v>
      </c>
      <c r="E682" s="2" t="s">
        <v>2439</v>
      </c>
      <c r="F682" s="2" t="s">
        <v>2439</v>
      </c>
      <c r="G682" s="2" t="s">
        <v>2439</v>
      </c>
      <c r="H682" s="2" t="s">
        <v>2439</v>
      </c>
      <c r="I682" s="2" t="s">
        <v>2438</v>
      </c>
      <c r="J682" s="2" t="str">
        <f t="shared" si="10"/>
        <v>{false,false,false,false,false,false,true},</v>
      </c>
    </row>
    <row r="683" spans="1:10" x14ac:dyDescent="0.15">
      <c r="B683" s="2" t="s">
        <v>117</v>
      </c>
      <c r="C683" s="2" t="s">
        <v>2439</v>
      </c>
      <c r="D683" s="2" t="s">
        <v>2439</v>
      </c>
      <c r="E683" s="2" t="s">
        <v>2439</v>
      </c>
      <c r="F683" s="2" t="s">
        <v>2439</v>
      </c>
      <c r="G683" s="2" t="s">
        <v>2439</v>
      </c>
      <c r="H683" s="2" t="s">
        <v>2439</v>
      </c>
      <c r="I683" s="2" t="s">
        <v>2438</v>
      </c>
      <c r="J683" s="2" t="str">
        <f t="shared" si="10"/>
        <v>{false,false,false,false,false,false,true},</v>
      </c>
    </row>
    <row r="684" spans="1:10" x14ac:dyDescent="0.15">
      <c r="B684" s="2" t="s">
        <v>2454</v>
      </c>
      <c r="C684" s="2" t="s">
        <v>2450</v>
      </c>
      <c r="D684" s="2" t="s">
        <v>2450</v>
      </c>
      <c r="E684" s="2" t="s">
        <v>2450</v>
      </c>
      <c r="F684" s="2" t="s">
        <v>2450</v>
      </c>
      <c r="G684" s="2" t="s">
        <v>2450</v>
      </c>
      <c r="H684" s="2" t="s">
        <v>2450</v>
      </c>
      <c r="I684" s="2" t="s">
        <v>2450</v>
      </c>
      <c r="J684" s="2" t="str">
        <f t="shared" si="10"/>
        <v>{true,true,true,true,true,true,true},</v>
      </c>
    </row>
    <row r="685" spans="1:10" x14ac:dyDescent="0.15">
      <c r="A685" s="2" t="s">
        <v>2453</v>
      </c>
      <c r="B685" s="2" t="s">
        <v>115</v>
      </c>
      <c r="C685" s="2" t="s">
        <v>2439</v>
      </c>
      <c r="D685" s="2" t="s">
        <v>2439</v>
      </c>
      <c r="E685" s="2" t="s">
        <v>2439</v>
      </c>
      <c r="F685" s="2" t="s">
        <v>2439</v>
      </c>
      <c r="G685" s="2" t="s">
        <v>2439</v>
      </c>
      <c r="H685" s="2" t="s">
        <v>2438</v>
      </c>
      <c r="I685" s="2" t="s">
        <v>2438</v>
      </c>
      <c r="J685" s="2" t="str">
        <f t="shared" si="10"/>
        <v>{false,false,false,false,false,true,true},</v>
      </c>
    </row>
    <row r="686" spans="1:10" x14ac:dyDescent="0.15">
      <c r="B686" s="2" t="s">
        <v>114</v>
      </c>
      <c r="C686" s="2" t="s">
        <v>2439</v>
      </c>
      <c r="D686" s="2" t="s">
        <v>2439</v>
      </c>
      <c r="E686" s="2" t="s">
        <v>2439</v>
      </c>
      <c r="F686" s="2" t="s">
        <v>2439</v>
      </c>
      <c r="G686" s="2" t="s">
        <v>2439</v>
      </c>
      <c r="H686" s="2" t="s">
        <v>2438</v>
      </c>
      <c r="I686" s="2" t="s">
        <v>2438</v>
      </c>
      <c r="J686" s="2" t="str">
        <f t="shared" si="10"/>
        <v>{false,false,false,false,false,true,true},</v>
      </c>
    </row>
    <row r="687" spans="1:10" x14ac:dyDescent="0.15">
      <c r="B687" s="2" t="s">
        <v>113</v>
      </c>
      <c r="C687" s="2" t="s">
        <v>2439</v>
      </c>
      <c r="D687" s="2" t="s">
        <v>2439</v>
      </c>
      <c r="E687" s="2" t="s">
        <v>2439</v>
      </c>
      <c r="F687" s="2" t="s">
        <v>2439</v>
      </c>
      <c r="G687" s="2" t="s">
        <v>2439</v>
      </c>
      <c r="H687" s="2" t="s">
        <v>2438</v>
      </c>
      <c r="I687" s="2" t="s">
        <v>2438</v>
      </c>
      <c r="J687" s="2" t="str">
        <f t="shared" si="10"/>
        <v>{false,false,false,false,false,true,true},</v>
      </c>
    </row>
    <row r="688" spans="1:10" x14ac:dyDescent="0.15">
      <c r="B688" s="2" t="s">
        <v>112</v>
      </c>
      <c r="C688" s="2" t="s">
        <v>2439</v>
      </c>
      <c r="D688" s="2" t="s">
        <v>2439</v>
      </c>
      <c r="E688" s="2" t="s">
        <v>2439</v>
      </c>
      <c r="F688" s="2" t="s">
        <v>2439</v>
      </c>
      <c r="G688" s="2" t="s">
        <v>2439</v>
      </c>
      <c r="H688" s="2" t="s">
        <v>2438</v>
      </c>
      <c r="I688" s="2" t="s">
        <v>2438</v>
      </c>
      <c r="J688" s="2" t="str">
        <f t="shared" si="10"/>
        <v>{false,false,false,false,false,true,true},</v>
      </c>
    </row>
    <row r="689" spans="2:10" x14ac:dyDescent="0.15">
      <c r="B689" s="2" t="s">
        <v>111</v>
      </c>
      <c r="C689" s="2" t="s">
        <v>2439</v>
      </c>
      <c r="D689" s="2" t="s">
        <v>2439</v>
      </c>
      <c r="E689" s="2" t="s">
        <v>2439</v>
      </c>
      <c r="F689" s="2" t="s">
        <v>2439</v>
      </c>
      <c r="G689" s="2" t="s">
        <v>2439</v>
      </c>
      <c r="H689" s="2" t="s">
        <v>2438</v>
      </c>
      <c r="I689" s="2" t="s">
        <v>2438</v>
      </c>
      <c r="J689" s="2" t="str">
        <f t="shared" si="10"/>
        <v>{false,false,false,false,false,true,true},</v>
      </c>
    </row>
    <row r="690" spans="2:10" x14ac:dyDescent="0.15">
      <c r="B690" s="2" t="s">
        <v>110</v>
      </c>
      <c r="C690" s="2" t="s">
        <v>2439</v>
      </c>
      <c r="D690" s="2" t="s">
        <v>2439</v>
      </c>
      <c r="E690" s="2" t="s">
        <v>2439</v>
      </c>
      <c r="F690" s="2" t="s">
        <v>2439</v>
      </c>
      <c r="G690" s="2" t="s">
        <v>2439</v>
      </c>
      <c r="H690" s="2" t="s">
        <v>2438</v>
      </c>
      <c r="I690" s="2" t="s">
        <v>2438</v>
      </c>
      <c r="J690" s="2" t="str">
        <f t="shared" si="10"/>
        <v>{false,false,false,false,false,true,true},</v>
      </c>
    </row>
    <row r="691" spans="2:10" x14ac:dyDescent="0.15">
      <c r="B691" s="2" t="s">
        <v>109</v>
      </c>
      <c r="C691" s="2" t="s">
        <v>2439</v>
      </c>
      <c r="D691" s="2" t="s">
        <v>2439</v>
      </c>
      <c r="E691" s="2" t="s">
        <v>2439</v>
      </c>
      <c r="F691" s="2" t="s">
        <v>2439</v>
      </c>
      <c r="G691" s="2" t="s">
        <v>2439</v>
      </c>
      <c r="H691" s="2" t="s">
        <v>2438</v>
      </c>
      <c r="I691" s="2" t="s">
        <v>2438</v>
      </c>
      <c r="J691" s="2" t="str">
        <f t="shared" si="10"/>
        <v>{false,false,false,false,false,true,true},</v>
      </c>
    </row>
    <row r="692" spans="2:10" x14ac:dyDescent="0.15">
      <c r="B692" s="2" t="s">
        <v>108</v>
      </c>
      <c r="C692" s="2" t="s">
        <v>2439</v>
      </c>
      <c r="D692" s="2" t="s">
        <v>2439</v>
      </c>
      <c r="E692" s="2" t="s">
        <v>2439</v>
      </c>
      <c r="F692" s="2" t="s">
        <v>2439</v>
      </c>
      <c r="G692" s="2" t="s">
        <v>2439</v>
      </c>
      <c r="H692" s="2" t="s">
        <v>2438</v>
      </c>
      <c r="I692" s="2" t="s">
        <v>2438</v>
      </c>
      <c r="J692" s="2" t="str">
        <f t="shared" si="10"/>
        <v>{false,false,false,false,false,true,true},</v>
      </c>
    </row>
    <row r="693" spans="2:10" x14ac:dyDescent="0.15">
      <c r="B693" s="2" t="s">
        <v>107</v>
      </c>
      <c r="C693" s="2" t="s">
        <v>2439</v>
      </c>
      <c r="D693" s="2" t="s">
        <v>2439</v>
      </c>
      <c r="E693" s="2" t="s">
        <v>2439</v>
      </c>
      <c r="F693" s="2" t="s">
        <v>2439</v>
      </c>
      <c r="G693" s="2" t="s">
        <v>2439</v>
      </c>
      <c r="H693" s="2" t="s">
        <v>2438</v>
      </c>
      <c r="I693" s="2" t="s">
        <v>2438</v>
      </c>
      <c r="J693" s="2" t="str">
        <f t="shared" si="10"/>
        <v>{false,false,false,false,false,true,true},</v>
      </c>
    </row>
    <row r="694" spans="2:10" x14ac:dyDescent="0.15">
      <c r="B694" s="2" t="s">
        <v>106</v>
      </c>
      <c r="C694" s="2" t="s">
        <v>2439</v>
      </c>
      <c r="D694" s="2" t="s">
        <v>2439</v>
      </c>
      <c r="E694" s="2" t="s">
        <v>2439</v>
      </c>
      <c r="F694" s="2" t="s">
        <v>2439</v>
      </c>
      <c r="G694" s="2" t="s">
        <v>2439</v>
      </c>
      <c r="H694" s="2" t="s">
        <v>2438</v>
      </c>
      <c r="I694" s="2" t="s">
        <v>2438</v>
      </c>
      <c r="J694" s="2" t="str">
        <f t="shared" si="10"/>
        <v>{false,false,false,false,false,true,true},</v>
      </c>
    </row>
    <row r="695" spans="2:10" x14ac:dyDescent="0.15">
      <c r="B695" s="2" t="s">
        <v>105</v>
      </c>
      <c r="C695" s="2" t="s">
        <v>2439</v>
      </c>
      <c r="D695" s="2" t="s">
        <v>2439</v>
      </c>
      <c r="E695" s="2" t="s">
        <v>2439</v>
      </c>
      <c r="F695" s="2" t="s">
        <v>2439</v>
      </c>
      <c r="G695" s="2" t="s">
        <v>2439</v>
      </c>
      <c r="H695" s="2" t="s">
        <v>2438</v>
      </c>
      <c r="I695" s="2" t="s">
        <v>2438</v>
      </c>
      <c r="J695" s="2" t="str">
        <f t="shared" si="10"/>
        <v>{false,false,false,false,false,true,true},</v>
      </c>
    </row>
    <row r="696" spans="2:10" x14ac:dyDescent="0.15">
      <c r="B696" s="2" t="s">
        <v>104</v>
      </c>
      <c r="C696" s="2" t="s">
        <v>2439</v>
      </c>
      <c r="D696" s="2" t="s">
        <v>2439</v>
      </c>
      <c r="E696" s="2" t="s">
        <v>2439</v>
      </c>
      <c r="F696" s="2" t="s">
        <v>2439</v>
      </c>
      <c r="G696" s="2" t="s">
        <v>2439</v>
      </c>
      <c r="H696" s="2" t="s">
        <v>2438</v>
      </c>
      <c r="I696" s="2" t="s">
        <v>2438</v>
      </c>
      <c r="J696" s="2" t="str">
        <f t="shared" si="10"/>
        <v>{false,false,false,false,false,true,true},</v>
      </c>
    </row>
    <row r="697" spans="2:10" x14ac:dyDescent="0.15">
      <c r="B697" s="2" t="s">
        <v>103</v>
      </c>
      <c r="C697" s="2" t="s">
        <v>2439</v>
      </c>
      <c r="D697" s="2" t="s">
        <v>2439</v>
      </c>
      <c r="E697" s="2" t="s">
        <v>2439</v>
      </c>
      <c r="F697" s="2" t="s">
        <v>2439</v>
      </c>
      <c r="G697" s="2" t="s">
        <v>2439</v>
      </c>
      <c r="H697" s="2" t="s">
        <v>2438</v>
      </c>
      <c r="I697" s="2" t="s">
        <v>2438</v>
      </c>
      <c r="J697" s="2" t="str">
        <f t="shared" si="10"/>
        <v>{false,false,false,false,false,true,true},</v>
      </c>
    </row>
    <row r="698" spans="2:10" x14ac:dyDescent="0.15">
      <c r="B698" s="2" t="s">
        <v>102</v>
      </c>
      <c r="C698" s="2" t="s">
        <v>2439</v>
      </c>
      <c r="D698" s="2" t="s">
        <v>2439</v>
      </c>
      <c r="E698" s="2" t="s">
        <v>2439</v>
      </c>
      <c r="F698" s="2" t="s">
        <v>2439</v>
      </c>
      <c r="G698" s="2" t="s">
        <v>2439</v>
      </c>
      <c r="H698" s="2" t="s">
        <v>2438</v>
      </c>
      <c r="I698" s="2" t="s">
        <v>2438</v>
      </c>
      <c r="J698" s="2" t="str">
        <f t="shared" si="10"/>
        <v>{false,false,false,false,false,true,true},</v>
      </c>
    </row>
    <row r="699" spans="2:10" x14ac:dyDescent="0.15">
      <c r="B699" s="2" t="s">
        <v>101</v>
      </c>
      <c r="C699" s="2" t="s">
        <v>2439</v>
      </c>
      <c r="D699" s="2" t="s">
        <v>2439</v>
      </c>
      <c r="E699" s="2" t="s">
        <v>2439</v>
      </c>
      <c r="F699" s="2" t="s">
        <v>2439</v>
      </c>
      <c r="G699" s="2" t="s">
        <v>2439</v>
      </c>
      <c r="H699" s="2" t="s">
        <v>2438</v>
      </c>
      <c r="I699" s="2" t="s">
        <v>2438</v>
      </c>
      <c r="J699" s="2" t="str">
        <f t="shared" si="10"/>
        <v>{false,false,false,false,false,true,true},</v>
      </c>
    </row>
    <row r="700" spans="2:10" x14ac:dyDescent="0.15">
      <c r="B700" s="2" t="s">
        <v>100</v>
      </c>
      <c r="C700" s="2" t="s">
        <v>2439</v>
      </c>
      <c r="D700" s="2" t="s">
        <v>2439</v>
      </c>
      <c r="E700" s="2" t="s">
        <v>2439</v>
      </c>
      <c r="F700" s="2" t="s">
        <v>2439</v>
      </c>
      <c r="G700" s="2" t="s">
        <v>2439</v>
      </c>
      <c r="H700" s="2" t="s">
        <v>2438</v>
      </c>
      <c r="I700" s="2" t="s">
        <v>2438</v>
      </c>
      <c r="J700" s="2" t="str">
        <f t="shared" si="10"/>
        <v>{false,false,false,false,false,true,true},</v>
      </c>
    </row>
    <row r="701" spans="2:10" x14ac:dyDescent="0.15">
      <c r="B701" s="2" t="s">
        <v>99</v>
      </c>
      <c r="C701" s="2" t="s">
        <v>2439</v>
      </c>
      <c r="D701" s="2" t="s">
        <v>2439</v>
      </c>
      <c r="E701" s="2" t="s">
        <v>2439</v>
      </c>
      <c r="F701" s="2" t="s">
        <v>2439</v>
      </c>
      <c r="G701" s="2" t="s">
        <v>2439</v>
      </c>
      <c r="H701" s="2" t="s">
        <v>2438</v>
      </c>
      <c r="I701" s="2" t="s">
        <v>2438</v>
      </c>
      <c r="J701" s="2" t="str">
        <f t="shared" si="10"/>
        <v>{false,false,false,false,false,true,true},</v>
      </c>
    </row>
    <row r="702" spans="2:10" x14ac:dyDescent="0.15">
      <c r="B702" s="2" t="s">
        <v>98</v>
      </c>
      <c r="C702" s="2" t="s">
        <v>2439</v>
      </c>
      <c r="D702" s="2" t="s">
        <v>2439</v>
      </c>
      <c r="E702" s="2" t="s">
        <v>2439</v>
      </c>
      <c r="F702" s="2" t="s">
        <v>2439</v>
      </c>
      <c r="G702" s="2" t="s">
        <v>2439</v>
      </c>
      <c r="H702" s="2" t="s">
        <v>2438</v>
      </c>
      <c r="I702" s="2" t="s">
        <v>2438</v>
      </c>
      <c r="J702" s="2" t="str">
        <f t="shared" si="10"/>
        <v>{false,false,false,false,false,true,true},</v>
      </c>
    </row>
    <row r="703" spans="2:10" x14ac:dyDescent="0.15">
      <c r="B703" s="2" t="s">
        <v>97</v>
      </c>
      <c r="C703" s="2" t="s">
        <v>2439</v>
      </c>
      <c r="D703" s="2" t="s">
        <v>2439</v>
      </c>
      <c r="E703" s="2" t="s">
        <v>2439</v>
      </c>
      <c r="F703" s="2" t="s">
        <v>2439</v>
      </c>
      <c r="G703" s="2" t="s">
        <v>2439</v>
      </c>
      <c r="H703" s="2" t="s">
        <v>2438</v>
      </c>
      <c r="I703" s="2" t="s">
        <v>2438</v>
      </c>
      <c r="J703" s="2" t="str">
        <f t="shared" si="10"/>
        <v>{false,false,false,false,false,true,true},</v>
      </c>
    </row>
    <row r="704" spans="2:10" x14ac:dyDescent="0.15">
      <c r="B704" s="2" t="s">
        <v>96</v>
      </c>
      <c r="C704" s="2" t="s">
        <v>2439</v>
      </c>
      <c r="D704" s="2" t="s">
        <v>2439</v>
      </c>
      <c r="E704" s="2" t="s">
        <v>2439</v>
      </c>
      <c r="F704" s="2" t="s">
        <v>2439</v>
      </c>
      <c r="G704" s="2" t="s">
        <v>2439</v>
      </c>
      <c r="H704" s="2" t="s">
        <v>2438</v>
      </c>
      <c r="I704" s="2" t="s">
        <v>2438</v>
      </c>
      <c r="J704" s="2" t="str">
        <f t="shared" si="10"/>
        <v>{false,false,false,false,false,true,true},</v>
      </c>
    </row>
    <row r="705" spans="1:10" x14ac:dyDescent="0.15">
      <c r="B705" s="2" t="s">
        <v>95</v>
      </c>
      <c r="C705" s="2" t="s">
        <v>2439</v>
      </c>
      <c r="D705" s="2" t="s">
        <v>2439</v>
      </c>
      <c r="E705" s="2" t="s">
        <v>2439</v>
      </c>
      <c r="F705" s="2" t="s">
        <v>2439</v>
      </c>
      <c r="G705" s="2" t="s">
        <v>2439</v>
      </c>
      <c r="H705" s="2" t="s">
        <v>2438</v>
      </c>
      <c r="I705" s="2" t="s">
        <v>2438</v>
      </c>
      <c r="J705" s="2" t="str">
        <f t="shared" ref="J705:J768" si="11">"{"&amp;IF(C705="o","true","false")&amp;","&amp;IF(D705="o","true","false")&amp;","&amp;IF(E705="o","true","false")&amp;","&amp;IF(F705="o","true","false")&amp;","&amp;IF(G705="o","true","false")&amp;","&amp;IF(H705="o","true","false")&amp;","&amp;IF(I705="o","true","false")&amp;"},"</f>
        <v>{false,false,false,false,false,true,true},</v>
      </c>
    </row>
    <row r="706" spans="1:10" x14ac:dyDescent="0.15">
      <c r="B706" s="2" t="s">
        <v>94</v>
      </c>
      <c r="C706" s="2" t="s">
        <v>2439</v>
      </c>
      <c r="D706" s="2" t="s">
        <v>2439</v>
      </c>
      <c r="E706" s="2" t="s">
        <v>2439</v>
      </c>
      <c r="F706" s="2" t="s">
        <v>2439</v>
      </c>
      <c r="G706" s="2" t="s">
        <v>2439</v>
      </c>
      <c r="H706" s="2" t="s">
        <v>2438</v>
      </c>
      <c r="I706" s="2" t="s">
        <v>2438</v>
      </c>
      <c r="J706" s="2" t="str">
        <f t="shared" si="11"/>
        <v>{false,false,false,false,false,true,true},</v>
      </c>
    </row>
    <row r="707" spans="1:10" x14ac:dyDescent="0.15">
      <c r="B707" s="2" t="s">
        <v>93</v>
      </c>
      <c r="C707" s="2" t="s">
        <v>2439</v>
      </c>
      <c r="D707" s="2" t="s">
        <v>2439</v>
      </c>
      <c r="E707" s="2" t="s">
        <v>2439</v>
      </c>
      <c r="F707" s="2" t="s">
        <v>2439</v>
      </c>
      <c r="G707" s="2" t="s">
        <v>2439</v>
      </c>
      <c r="H707" s="2" t="s">
        <v>2438</v>
      </c>
      <c r="I707" s="2" t="s">
        <v>2438</v>
      </c>
      <c r="J707" s="2" t="str">
        <f t="shared" si="11"/>
        <v>{false,false,false,false,false,true,true},</v>
      </c>
    </row>
    <row r="708" spans="1:10" x14ac:dyDescent="0.15">
      <c r="B708" s="2" t="s">
        <v>92</v>
      </c>
      <c r="C708" s="2" t="s">
        <v>2439</v>
      </c>
      <c r="D708" s="2" t="s">
        <v>2439</v>
      </c>
      <c r="E708" s="2" t="s">
        <v>2439</v>
      </c>
      <c r="F708" s="2" t="s">
        <v>2439</v>
      </c>
      <c r="G708" s="2" t="s">
        <v>2439</v>
      </c>
      <c r="H708" s="2" t="s">
        <v>2438</v>
      </c>
      <c r="I708" s="2" t="s">
        <v>2438</v>
      </c>
      <c r="J708" s="2" t="str">
        <f t="shared" si="11"/>
        <v>{false,false,false,false,false,true,true},</v>
      </c>
    </row>
    <row r="709" spans="1:10" x14ac:dyDescent="0.15">
      <c r="B709" s="2" t="s">
        <v>91</v>
      </c>
      <c r="C709" s="2" t="s">
        <v>2439</v>
      </c>
      <c r="D709" s="2" t="s">
        <v>2439</v>
      </c>
      <c r="E709" s="2" t="s">
        <v>2439</v>
      </c>
      <c r="F709" s="2" t="s">
        <v>2439</v>
      </c>
      <c r="G709" s="2" t="s">
        <v>2439</v>
      </c>
      <c r="H709" s="2" t="s">
        <v>2438</v>
      </c>
      <c r="I709" s="2" t="s">
        <v>2438</v>
      </c>
      <c r="J709" s="2" t="str">
        <f t="shared" si="11"/>
        <v>{false,false,false,false,false,true,true},</v>
      </c>
    </row>
    <row r="710" spans="1:10" x14ac:dyDescent="0.15">
      <c r="B710" s="2" t="s">
        <v>2452</v>
      </c>
      <c r="C710" s="2" t="s">
        <v>2451</v>
      </c>
      <c r="D710" s="2" t="s">
        <v>2451</v>
      </c>
      <c r="E710" s="2" t="s">
        <v>2451</v>
      </c>
      <c r="F710" s="2" t="s">
        <v>2451</v>
      </c>
      <c r="G710" s="2" t="s">
        <v>2451</v>
      </c>
      <c r="H710" s="2" t="s">
        <v>2450</v>
      </c>
      <c r="I710" s="2" t="s">
        <v>2450</v>
      </c>
      <c r="J710" s="2" t="str">
        <f t="shared" si="11"/>
        <v>{false,false,false,false,false,true,true},</v>
      </c>
    </row>
    <row r="711" spans="1:10" x14ac:dyDescent="0.15">
      <c r="A711" s="2" t="s">
        <v>2449</v>
      </c>
      <c r="B711" s="2" t="s">
        <v>89</v>
      </c>
      <c r="C711" s="2" t="s">
        <v>2439</v>
      </c>
      <c r="D711" s="2" t="s">
        <v>2439</v>
      </c>
      <c r="E711" s="2" t="s">
        <v>2439</v>
      </c>
      <c r="F711" s="2" t="s">
        <v>2439</v>
      </c>
      <c r="G711" s="2" t="s">
        <v>2439</v>
      </c>
      <c r="H711" s="2" t="s">
        <v>2438</v>
      </c>
      <c r="I711" s="2" t="s">
        <v>2438</v>
      </c>
      <c r="J711" s="2" t="str">
        <f t="shared" si="11"/>
        <v>{false,false,false,false,false,true,true},</v>
      </c>
    </row>
    <row r="712" spans="1:10" x14ac:dyDescent="0.15">
      <c r="B712" s="2" t="s">
        <v>88</v>
      </c>
      <c r="C712" s="2" t="s">
        <v>2439</v>
      </c>
      <c r="D712" s="2" t="s">
        <v>2439</v>
      </c>
      <c r="E712" s="2" t="s">
        <v>2439</v>
      </c>
      <c r="F712" s="2" t="s">
        <v>2439</v>
      </c>
      <c r="G712" s="2" t="s">
        <v>2439</v>
      </c>
      <c r="H712" s="2" t="s">
        <v>2438</v>
      </c>
      <c r="I712" s="2" t="s">
        <v>2438</v>
      </c>
      <c r="J712" s="2" t="str">
        <f t="shared" si="11"/>
        <v>{false,false,false,false,false,true,true},</v>
      </c>
    </row>
    <row r="713" spans="1:10" x14ac:dyDescent="0.15">
      <c r="B713" s="2" t="s">
        <v>87</v>
      </c>
      <c r="C713" s="2" t="s">
        <v>2439</v>
      </c>
      <c r="D713" s="2" t="s">
        <v>2439</v>
      </c>
      <c r="E713" s="2" t="s">
        <v>2439</v>
      </c>
      <c r="F713" s="2" t="s">
        <v>2439</v>
      </c>
      <c r="G713" s="2" t="s">
        <v>2439</v>
      </c>
      <c r="H713" s="2" t="s">
        <v>2438</v>
      </c>
      <c r="I713" s="2" t="s">
        <v>2438</v>
      </c>
      <c r="J713" s="2" t="str">
        <f t="shared" si="11"/>
        <v>{false,false,false,false,false,true,true},</v>
      </c>
    </row>
    <row r="714" spans="1:10" x14ac:dyDescent="0.15">
      <c r="B714" s="2" t="s">
        <v>86</v>
      </c>
      <c r="C714" s="2" t="s">
        <v>2439</v>
      </c>
      <c r="D714" s="2" t="s">
        <v>2439</v>
      </c>
      <c r="E714" s="2" t="s">
        <v>2439</v>
      </c>
      <c r="F714" s="2" t="s">
        <v>2439</v>
      </c>
      <c r="G714" s="2" t="s">
        <v>2439</v>
      </c>
      <c r="H714" s="2" t="s">
        <v>2438</v>
      </c>
      <c r="I714" s="2" t="s">
        <v>2438</v>
      </c>
      <c r="J714" s="2" t="str">
        <f t="shared" si="11"/>
        <v>{false,false,false,false,false,true,true},</v>
      </c>
    </row>
    <row r="715" spans="1:10" x14ac:dyDescent="0.15">
      <c r="B715" s="2" t="s">
        <v>85</v>
      </c>
      <c r="C715" s="2" t="s">
        <v>2439</v>
      </c>
      <c r="D715" s="2" t="s">
        <v>2439</v>
      </c>
      <c r="E715" s="2" t="s">
        <v>2439</v>
      </c>
      <c r="F715" s="2" t="s">
        <v>2439</v>
      </c>
      <c r="G715" s="2" t="s">
        <v>2439</v>
      </c>
      <c r="H715" s="2" t="s">
        <v>2438</v>
      </c>
      <c r="I715" s="2" t="s">
        <v>2438</v>
      </c>
      <c r="J715" s="2" t="str">
        <f t="shared" si="11"/>
        <v>{false,false,false,false,false,true,true},</v>
      </c>
    </row>
    <row r="716" spans="1:10" x14ac:dyDescent="0.15">
      <c r="B716" s="2" t="s">
        <v>84</v>
      </c>
      <c r="C716" s="2" t="s">
        <v>2439</v>
      </c>
      <c r="D716" s="2" t="s">
        <v>2439</v>
      </c>
      <c r="E716" s="2" t="s">
        <v>2439</v>
      </c>
      <c r="F716" s="2" t="s">
        <v>2439</v>
      </c>
      <c r="G716" s="2" t="s">
        <v>2439</v>
      </c>
      <c r="H716" s="2" t="s">
        <v>2438</v>
      </c>
      <c r="I716" s="2" t="s">
        <v>2438</v>
      </c>
      <c r="J716" s="2" t="str">
        <f t="shared" si="11"/>
        <v>{false,false,false,false,false,true,true},</v>
      </c>
    </row>
    <row r="717" spans="1:10" x14ac:dyDescent="0.15">
      <c r="B717" s="2" t="s">
        <v>83</v>
      </c>
      <c r="C717" s="2" t="s">
        <v>2439</v>
      </c>
      <c r="D717" s="2" t="s">
        <v>2439</v>
      </c>
      <c r="E717" s="2" t="s">
        <v>2439</v>
      </c>
      <c r="F717" s="2" t="s">
        <v>2439</v>
      </c>
      <c r="G717" s="2" t="s">
        <v>2439</v>
      </c>
      <c r="H717" s="2" t="s">
        <v>2438</v>
      </c>
      <c r="I717" s="2" t="s">
        <v>2438</v>
      </c>
      <c r="J717" s="2" t="str">
        <f t="shared" si="11"/>
        <v>{false,false,false,false,false,true,true},</v>
      </c>
    </row>
    <row r="718" spans="1:10" x14ac:dyDescent="0.15">
      <c r="B718" s="2" t="s">
        <v>82</v>
      </c>
      <c r="C718" s="2" t="s">
        <v>2439</v>
      </c>
      <c r="D718" s="2" t="s">
        <v>2439</v>
      </c>
      <c r="E718" s="2" t="s">
        <v>2439</v>
      </c>
      <c r="F718" s="2" t="s">
        <v>2439</v>
      </c>
      <c r="G718" s="2" t="s">
        <v>2439</v>
      </c>
      <c r="H718" s="2" t="s">
        <v>2438</v>
      </c>
      <c r="I718" s="2" t="s">
        <v>2438</v>
      </c>
      <c r="J718" s="2" t="str">
        <f t="shared" si="11"/>
        <v>{false,false,false,false,false,true,true},</v>
      </c>
    </row>
    <row r="719" spans="1:10" x14ac:dyDescent="0.15">
      <c r="B719" s="2" t="s">
        <v>81</v>
      </c>
      <c r="C719" s="2" t="s">
        <v>2439</v>
      </c>
      <c r="D719" s="2" t="s">
        <v>2439</v>
      </c>
      <c r="E719" s="2" t="s">
        <v>2439</v>
      </c>
      <c r="F719" s="2" t="s">
        <v>2439</v>
      </c>
      <c r="G719" s="2" t="s">
        <v>2439</v>
      </c>
      <c r="H719" s="2" t="s">
        <v>2438</v>
      </c>
      <c r="I719" s="2" t="s">
        <v>2438</v>
      </c>
      <c r="J719" s="2" t="str">
        <f t="shared" si="11"/>
        <v>{false,false,false,false,false,true,true},</v>
      </c>
    </row>
    <row r="720" spans="1:10" x14ac:dyDescent="0.15">
      <c r="B720" s="2" t="s">
        <v>80</v>
      </c>
      <c r="C720" s="2" t="s">
        <v>2439</v>
      </c>
      <c r="D720" s="2" t="s">
        <v>2439</v>
      </c>
      <c r="E720" s="2" t="s">
        <v>2439</v>
      </c>
      <c r="F720" s="2" t="s">
        <v>2439</v>
      </c>
      <c r="G720" s="2" t="s">
        <v>2439</v>
      </c>
      <c r="H720" s="2" t="s">
        <v>2438</v>
      </c>
      <c r="I720" s="2" t="s">
        <v>2438</v>
      </c>
      <c r="J720" s="2" t="str">
        <f t="shared" si="11"/>
        <v>{false,false,false,false,false,true,true},</v>
      </c>
    </row>
    <row r="721" spans="2:10" x14ac:dyDescent="0.15">
      <c r="B721" s="2" t="s">
        <v>79</v>
      </c>
      <c r="C721" s="2" t="s">
        <v>2439</v>
      </c>
      <c r="D721" s="2" t="s">
        <v>2439</v>
      </c>
      <c r="E721" s="2" t="s">
        <v>2439</v>
      </c>
      <c r="F721" s="2" t="s">
        <v>2439</v>
      </c>
      <c r="G721" s="2" t="s">
        <v>2439</v>
      </c>
      <c r="H721" s="2" t="s">
        <v>2438</v>
      </c>
      <c r="I721" s="2" t="s">
        <v>2438</v>
      </c>
      <c r="J721" s="2" t="str">
        <f t="shared" si="11"/>
        <v>{false,false,false,false,false,true,true},</v>
      </c>
    </row>
    <row r="722" spans="2:10" x14ac:dyDescent="0.15">
      <c r="B722" s="2" t="s">
        <v>78</v>
      </c>
      <c r="C722" s="2" t="s">
        <v>2439</v>
      </c>
      <c r="D722" s="2" t="s">
        <v>2439</v>
      </c>
      <c r="E722" s="2" t="s">
        <v>2439</v>
      </c>
      <c r="F722" s="2" t="s">
        <v>2439</v>
      </c>
      <c r="G722" s="2" t="s">
        <v>2439</v>
      </c>
      <c r="H722" s="2" t="s">
        <v>2438</v>
      </c>
      <c r="I722" s="2" t="s">
        <v>2438</v>
      </c>
      <c r="J722" s="2" t="str">
        <f t="shared" si="11"/>
        <v>{false,false,false,false,false,true,true},</v>
      </c>
    </row>
    <row r="723" spans="2:10" x14ac:dyDescent="0.15">
      <c r="B723" s="2" t="s">
        <v>77</v>
      </c>
      <c r="C723" s="2" t="s">
        <v>2439</v>
      </c>
      <c r="D723" s="2" t="s">
        <v>2439</v>
      </c>
      <c r="E723" s="2" t="s">
        <v>2439</v>
      </c>
      <c r="F723" s="2" t="s">
        <v>2439</v>
      </c>
      <c r="G723" s="2" t="s">
        <v>2439</v>
      </c>
      <c r="H723" s="2" t="s">
        <v>2438</v>
      </c>
      <c r="I723" s="2" t="s">
        <v>2438</v>
      </c>
      <c r="J723" s="2" t="str">
        <f t="shared" si="11"/>
        <v>{false,false,false,false,false,true,true},</v>
      </c>
    </row>
    <row r="724" spans="2:10" x14ac:dyDescent="0.15">
      <c r="B724" s="2" t="s">
        <v>76</v>
      </c>
      <c r="C724" s="2" t="s">
        <v>2439</v>
      </c>
      <c r="D724" s="2" t="s">
        <v>2439</v>
      </c>
      <c r="E724" s="2" t="s">
        <v>2439</v>
      </c>
      <c r="F724" s="2" t="s">
        <v>2439</v>
      </c>
      <c r="G724" s="2" t="s">
        <v>2439</v>
      </c>
      <c r="H724" s="2" t="s">
        <v>2438</v>
      </c>
      <c r="I724" s="2" t="s">
        <v>2438</v>
      </c>
      <c r="J724" s="2" t="str">
        <f t="shared" si="11"/>
        <v>{false,false,false,false,false,true,true},</v>
      </c>
    </row>
    <row r="725" spans="2:10" x14ac:dyDescent="0.15">
      <c r="B725" s="2" t="s">
        <v>75</v>
      </c>
      <c r="C725" s="2" t="s">
        <v>2439</v>
      </c>
      <c r="D725" s="2" t="s">
        <v>2439</v>
      </c>
      <c r="E725" s="2" t="s">
        <v>2439</v>
      </c>
      <c r="F725" s="2" t="s">
        <v>2439</v>
      </c>
      <c r="G725" s="2" t="s">
        <v>2439</v>
      </c>
      <c r="H725" s="2" t="s">
        <v>2438</v>
      </c>
      <c r="I725" s="2" t="s">
        <v>2438</v>
      </c>
      <c r="J725" s="2" t="str">
        <f t="shared" si="11"/>
        <v>{false,false,false,false,false,true,true},</v>
      </c>
    </row>
    <row r="726" spans="2:10" x14ac:dyDescent="0.15">
      <c r="B726" s="2" t="s">
        <v>74</v>
      </c>
      <c r="C726" s="2" t="s">
        <v>2439</v>
      </c>
      <c r="D726" s="2" t="s">
        <v>2439</v>
      </c>
      <c r="E726" s="2" t="s">
        <v>2439</v>
      </c>
      <c r="F726" s="2" t="s">
        <v>2439</v>
      </c>
      <c r="G726" s="2" t="s">
        <v>2439</v>
      </c>
      <c r="H726" s="2" t="s">
        <v>2438</v>
      </c>
      <c r="I726" s="2" t="s">
        <v>2438</v>
      </c>
      <c r="J726" s="2" t="str">
        <f t="shared" si="11"/>
        <v>{false,false,false,false,false,true,true},</v>
      </c>
    </row>
    <row r="727" spans="2:10" x14ac:dyDescent="0.15">
      <c r="B727" s="2" t="s">
        <v>73</v>
      </c>
      <c r="C727" s="2" t="s">
        <v>2439</v>
      </c>
      <c r="D727" s="2" t="s">
        <v>2439</v>
      </c>
      <c r="E727" s="2" t="s">
        <v>2439</v>
      </c>
      <c r="F727" s="2" t="s">
        <v>2439</v>
      </c>
      <c r="G727" s="2" t="s">
        <v>2439</v>
      </c>
      <c r="H727" s="2" t="s">
        <v>2438</v>
      </c>
      <c r="I727" s="2" t="s">
        <v>2438</v>
      </c>
      <c r="J727" s="2" t="str">
        <f t="shared" si="11"/>
        <v>{false,false,false,false,false,true,true},</v>
      </c>
    </row>
    <row r="728" spans="2:10" x14ac:dyDescent="0.15">
      <c r="B728" s="2" t="s">
        <v>72</v>
      </c>
      <c r="C728" s="2" t="s">
        <v>2439</v>
      </c>
      <c r="D728" s="2" t="s">
        <v>2439</v>
      </c>
      <c r="E728" s="2" t="s">
        <v>2439</v>
      </c>
      <c r="F728" s="2" t="s">
        <v>2439</v>
      </c>
      <c r="G728" s="2" t="s">
        <v>2439</v>
      </c>
      <c r="H728" s="2" t="s">
        <v>2438</v>
      </c>
      <c r="I728" s="2" t="s">
        <v>2438</v>
      </c>
      <c r="J728" s="2" t="str">
        <f t="shared" si="11"/>
        <v>{false,false,false,false,false,true,true},</v>
      </c>
    </row>
    <row r="729" spans="2:10" x14ac:dyDescent="0.15">
      <c r="B729" s="2" t="s">
        <v>71</v>
      </c>
      <c r="C729" s="2" t="s">
        <v>2439</v>
      </c>
      <c r="D729" s="2" t="s">
        <v>2439</v>
      </c>
      <c r="E729" s="2" t="s">
        <v>2439</v>
      </c>
      <c r="F729" s="2" t="s">
        <v>2439</v>
      </c>
      <c r="G729" s="2" t="s">
        <v>2439</v>
      </c>
      <c r="H729" s="2" t="s">
        <v>2438</v>
      </c>
      <c r="I729" s="2" t="s">
        <v>2438</v>
      </c>
      <c r="J729" s="2" t="str">
        <f t="shared" si="11"/>
        <v>{false,false,false,false,false,true,true},</v>
      </c>
    </row>
    <row r="730" spans="2:10" x14ac:dyDescent="0.15">
      <c r="B730" s="2" t="s">
        <v>70</v>
      </c>
      <c r="C730" s="2" t="s">
        <v>2439</v>
      </c>
      <c r="D730" s="2" t="s">
        <v>2439</v>
      </c>
      <c r="E730" s="2" t="s">
        <v>2439</v>
      </c>
      <c r="F730" s="2" t="s">
        <v>2439</v>
      </c>
      <c r="G730" s="2" t="s">
        <v>2439</v>
      </c>
      <c r="H730" s="2" t="s">
        <v>2438</v>
      </c>
      <c r="I730" s="2" t="s">
        <v>2439</v>
      </c>
      <c r="J730" s="2" t="str">
        <f t="shared" si="11"/>
        <v>{false,false,false,false,false,true,false},</v>
      </c>
    </row>
    <row r="731" spans="2:10" x14ac:dyDescent="0.15">
      <c r="B731" s="2" t="s">
        <v>57</v>
      </c>
      <c r="C731" s="2" t="s">
        <v>2439</v>
      </c>
      <c r="D731" s="2" t="s">
        <v>2439</v>
      </c>
      <c r="E731" s="2" t="s">
        <v>2439</v>
      </c>
      <c r="F731" s="2" t="s">
        <v>2439</v>
      </c>
      <c r="G731" s="2" t="s">
        <v>2439</v>
      </c>
      <c r="H731" s="2" t="s">
        <v>2439</v>
      </c>
      <c r="I731" s="2" t="s">
        <v>2438</v>
      </c>
      <c r="J731" s="2" t="str">
        <f t="shared" si="11"/>
        <v>{false,false,false,false,false,false,true},</v>
      </c>
    </row>
    <row r="732" spans="2:10" x14ac:dyDescent="0.15">
      <c r="B732" s="2" t="s">
        <v>69</v>
      </c>
      <c r="C732" s="2" t="s">
        <v>2439</v>
      </c>
      <c r="D732" s="2" t="s">
        <v>2439</v>
      </c>
      <c r="E732" s="2" t="s">
        <v>2439</v>
      </c>
      <c r="F732" s="2" t="s">
        <v>2439</v>
      </c>
      <c r="G732" s="2" t="s">
        <v>2439</v>
      </c>
      <c r="H732" s="2" t="s">
        <v>2446</v>
      </c>
      <c r="I732" s="2" t="s">
        <v>2446</v>
      </c>
      <c r="J732" s="2" t="str">
        <f t="shared" si="11"/>
        <v>{false,false,false,false,false,true,true},</v>
      </c>
    </row>
    <row r="733" spans="2:10" x14ac:dyDescent="0.15">
      <c r="B733" s="2" t="s">
        <v>68</v>
      </c>
      <c r="C733" s="2" t="s">
        <v>2439</v>
      </c>
      <c r="D733" s="2" t="s">
        <v>2439</v>
      </c>
      <c r="E733" s="2" t="s">
        <v>2439</v>
      </c>
      <c r="F733" s="2" t="s">
        <v>2439</v>
      </c>
      <c r="G733" s="2" t="s">
        <v>2439</v>
      </c>
      <c r="H733" s="2" t="s">
        <v>2438</v>
      </c>
      <c r="I733" s="2" t="s">
        <v>2438</v>
      </c>
      <c r="J733" s="2" t="str">
        <f t="shared" si="11"/>
        <v>{false,false,false,false,false,true,true},</v>
      </c>
    </row>
    <row r="734" spans="2:10" x14ac:dyDescent="0.15">
      <c r="B734" s="2" t="s">
        <v>67</v>
      </c>
      <c r="C734" s="2" t="s">
        <v>2439</v>
      </c>
      <c r="D734" s="2" t="s">
        <v>2439</v>
      </c>
      <c r="E734" s="2" t="s">
        <v>2439</v>
      </c>
      <c r="F734" s="2" t="s">
        <v>2439</v>
      </c>
      <c r="G734" s="2" t="s">
        <v>2439</v>
      </c>
      <c r="H734" s="2" t="s">
        <v>2438</v>
      </c>
      <c r="I734" s="2" t="s">
        <v>2438</v>
      </c>
      <c r="J734" s="2" t="str">
        <f t="shared" si="11"/>
        <v>{false,false,false,false,false,true,true},</v>
      </c>
    </row>
    <row r="735" spans="2:10" x14ac:dyDescent="0.15">
      <c r="B735" s="2" t="s">
        <v>66</v>
      </c>
      <c r="C735" s="2" t="s">
        <v>2439</v>
      </c>
      <c r="D735" s="2" t="s">
        <v>2439</v>
      </c>
      <c r="E735" s="2" t="s">
        <v>2439</v>
      </c>
      <c r="F735" s="2" t="s">
        <v>2439</v>
      </c>
      <c r="G735" s="2" t="s">
        <v>2439</v>
      </c>
      <c r="H735" s="2" t="s">
        <v>2438</v>
      </c>
      <c r="I735" s="2" t="s">
        <v>2438</v>
      </c>
      <c r="J735" s="2" t="str">
        <f t="shared" si="11"/>
        <v>{false,false,false,false,false,true,true},</v>
      </c>
    </row>
    <row r="736" spans="2:10" x14ac:dyDescent="0.15">
      <c r="B736" s="2" t="s">
        <v>65</v>
      </c>
      <c r="C736" s="2" t="s">
        <v>2439</v>
      </c>
      <c r="D736" s="2" t="s">
        <v>2439</v>
      </c>
      <c r="E736" s="2" t="s">
        <v>2439</v>
      </c>
      <c r="F736" s="2" t="s">
        <v>2439</v>
      </c>
      <c r="G736" s="2" t="s">
        <v>2439</v>
      </c>
      <c r="H736" s="2" t="s">
        <v>2438</v>
      </c>
      <c r="I736" s="2" t="s">
        <v>2438</v>
      </c>
      <c r="J736" s="2" t="str">
        <f t="shared" si="11"/>
        <v>{false,false,false,false,false,true,true},</v>
      </c>
    </row>
    <row r="737" spans="1:10" x14ac:dyDescent="0.15">
      <c r="B737" s="2" t="s">
        <v>64</v>
      </c>
      <c r="C737" s="2" t="s">
        <v>2439</v>
      </c>
      <c r="D737" s="2" t="s">
        <v>2439</v>
      </c>
      <c r="E737" s="2" t="s">
        <v>2439</v>
      </c>
      <c r="F737" s="2" t="s">
        <v>2439</v>
      </c>
      <c r="G737" s="2" t="s">
        <v>2439</v>
      </c>
      <c r="H737" s="2" t="s">
        <v>2438</v>
      </c>
      <c r="I737" s="2" t="s">
        <v>2438</v>
      </c>
      <c r="J737" s="2" t="str">
        <f t="shared" si="11"/>
        <v>{false,false,false,false,false,true,true},</v>
      </c>
    </row>
    <row r="738" spans="1:10" x14ac:dyDescent="0.15">
      <c r="B738" s="2" t="s">
        <v>63</v>
      </c>
      <c r="C738" s="2" t="s">
        <v>2439</v>
      </c>
      <c r="D738" s="2" t="s">
        <v>2439</v>
      </c>
      <c r="E738" s="2" t="s">
        <v>2439</v>
      </c>
      <c r="F738" s="2" t="s">
        <v>2439</v>
      </c>
      <c r="G738" s="2" t="s">
        <v>2439</v>
      </c>
      <c r="H738" s="2" t="s">
        <v>2438</v>
      </c>
      <c r="I738" s="2" t="s">
        <v>2438</v>
      </c>
      <c r="J738" s="2" t="str">
        <f t="shared" si="11"/>
        <v>{false,false,false,false,false,true,true},</v>
      </c>
    </row>
    <row r="739" spans="1:10" x14ac:dyDescent="0.15">
      <c r="B739" s="2" t="s">
        <v>62</v>
      </c>
      <c r="C739" s="2" t="s">
        <v>2439</v>
      </c>
      <c r="D739" s="2" t="s">
        <v>2439</v>
      </c>
      <c r="E739" s="2" t="s">
        <v>2439</v>
      </c>
      <c r="F739" s="2" t="s">
        <v>2439</v>
      </c>
      <c r="G739" s="2" t="s">
        <v>2439</v>
      </c>
      <c r="H739" s="2" t="s">
        <v>2438</v>
      </c>
      <c r="I739" s="2" t="s">
        <v>2438</v>
      </c>
      <c r="J739" s="2" t="str">
        <f t="shared" si="11"/>
        <v>{false,false,false,false,false,true,true},</v>
      </c>
    </row>
    <row r="740" spans="1:10" x14ac:dyDescent="0.15">
      <c r="B740" s="2" t="s">
        <v>61</v>
      </c>
      <c r="C740" s="2" t="s">
        <v>2439</v>
      </c>
      <c r="D740" s="2" t="s">
        <v>2439</v>
      </c>
      <c r="E740" s="2" t="s">
        <v>2439</v>
      </c>
      <c r="F740" s="2" t="s">
        <v>2439</v>
      </c>
      <c r="G740" s="2" t="s">
        <v>2439</v>
      </c>
      <c r="H740" s="2" t="s">
        <v>2438</v>
      </c>
      <c r="I740" s="2" t="s">
        <v>2438</v>
      </c>
      <c r="J740" s="2" t="str">
        <f t="shared" si="11"/>
        <v>{false,false,false,false,false,true,true},</v>
      </c>
    </row>
    <row r="741" spans="1:10" x14ac:dyDescent="0.15">
      <c r="B741" s="2" t="s">
        <v>60</v>
      </c>
      <c r="C741" s="2" t="s">
        <v>2439</v>
      </c>
      <c r="D741" s="2" t="s">
        <v>2439</v>
      </c>
      <c r="E741" s="2" t="s">
        <v>2439</v>
      </c>
      <c r="F741" s="2" t="s">
        <v>2439</v>
      </c>
      <c r="G741" s="2" t="s">
        <v>2439</v>
      </c>
      <c r="H741" s="2" t="s">
        <v>2438</v>
      </c>
      <c r="I741" s="2" t="s">
        <v>2438</v>
      </c>
      <c r="J741" s="2" t="str">
        <f t="shared" si="11"/>
        <v>{false,false,false,false,false,true,true},</v>
      </c>
    </row>
    <row r="742" spans="1:10" x14ac:dyDescent="0.15">
      <c r="B742" s="2" t="s">
        <v>59</v>
      </c>
      <c r="C742" s="2" t="s">
        <v>2439</v>
      </c>
      <c r="D742" s="2" t="s">
        <v>2439</v>
      </c>
      <c r="E742" s="2" t="s">
        <v>2439</v>
      </c>
      <c r="F742" s="2" t="s">
        <v>2439</v>
      </c>
      <c r="G742" s="2" t="s">
        <v>2439</v>
      </c>
      <c r="H742" s="2" t="s">
        <v>2438</v>
      </c>
      <c r="I742" s="2" t="s">
        <v>2438</v>
      </c>
      <c r="J742" s="2" t="str">
        <f t="shared" si="11"/>
        <v>{false,false,false,false,false,true,true},</v>
      </c>
    </row>
    <row r="743" spans="1:10" x14ac:dyDescent="0.15">
      <c r="B743" s="2" t="s">
        <v>2448</v>
      </c>
      <c r="C743" s="2" t="s">
        <v>2447</v>
      </c>
      <c r="D743" s="2" t="s">
        <v>2447</v>
      </c>
      <c r="E743" s="2" t="s">
        <v>2447</v>
      </c>
      <c r="F743" s="2" t="s">
        <v>2447</v>
      </c>
      <c r="G743" s="2" t="s">
        <v>2447</v>
      </c>
      <c r="H743" s="2" t="s">
        <v>2446</v>
      </c>
      <c r="I743" s="2" t="s">
        <v>2446</v>
      </c>
      <c r="J743" s="2" t="str">
        <f t="shared" si="11"/>
        <v>{false,false,false,false,false,true,true},</v>
      </c>
    </row>
    <row r="744" spans="1:10" x14ac:dyDescent="0.15">
      <c r="A744" s="2" t="s">
        <v>2445</v>
      </c>
      <c r="B744" s="2" t="s">
        <v>55</v>
      </c>
      <c r="C744" s="2" t="s">
        <v>2439</v>
      </c>
      <c r="D744" s="2" t="s">
        <v>2439</v>
      </c>
      <c r="E744" s="2" t="s">
        <v>2439</v>
      </c>
      <c r="F744" s="2" t="s">
        <v>2439</v>
      </c>
      <c r="G744" s="2" t="s">
        <v>2439</v>
      </c>
      <c r="H744" s="2" t="s">
        <v>2438</v>
      </c>
      <c r="I744" s="2" t="s">
        <v>2438</v>
      </c>
      <c r="J744" s="2" t="str">
        <f t="shared" si="11"/>
        <v>{false,false,false,false,false,true,true},</v>
      </c>
    </row>
    <row r="745" spans="1:10" x14ac:dyDescent="0.15">
      <c r="B745" s="2" t="s">
        <v>54</v>
      </c>
      <c r="C745" s="2" t="s">
        <v>2439</v>
      </c>
      <c r="D745" s="2" t="s">
        <v>2439</v>
      </c>
      <c r="E745" s="2" t="s">
        <v>2439</v>
      </c>
      <c r="F745" s="2" t="s">
        <v>2439</v>
      </c>
      <c r="G745" s="2" t="s">
        <v>2439</v>
      </c>
      <c r="H745" s="2" t="s">
        <v>2438</v>
      </c>
      <c r="I745" s="2" t="s">
        <v>2438</v>
      </c>
      <c r="J745" s="2" t="str">
        <f t="shared" si="11"/>
        <v>{false,false,false,false,false,true,true},</v>
      </c>
    </row>
    <row r="746" spans="1:10" x14ac:dyDescent="0.15">
      <c r="B746" s="2" t="s">
        <v>53</v>
      </c>
      <c r="C746" s="2" t="s">
        <v>2439</v>
      </c>
      <c r="D746" s="2" t="s">
        <v>2439</v>
      </c>
      <c r="E746" s="2" t="s">
        <v>2439</v>
      </c>
      <c r="F746" s="2" t="s">
        <v>2439</v>
      </c>
      <c r="G746" s="2" t="s">
        <v>2439</v>
      </c>
      <c r="H746" s="2" t="s">
        <v>2438</v>
      </c>
      <c r="I746" s="2" t="s">
        <v>2438</v>
      </c>
      <c r="J746" s="2" t="str">
        <f t="shared" si="11"/>
        <v>{false,false,false,false,false,true,true},</v>
      </c>
    </row>
    <row r="747" spans="1:10" x14ac:dyDescent="0.15">
      <c r="B747" s="2" t="s">
        <v>52</v>
      </c>
      <c r="C747" s="2" t="s">
        <v>2439</v>
      </c>
      <c r="D747" s="2" t="s">
        <v>2439</v>
      </c>
      <c r="E747" s="2" t="s">
        <v>2439</v>
      </c>
      <c r="F747" s="2" t="s">
        <v>2439</v>
      </c>
      <c r="G747" s="2" t="s">
        <v>2439</v>
      </c>
      <c r="H747" s="2" t="s">
        <v>2438</v>
      </c>
      <c r="I747" s="2" t="s">
        <v>2438</v>
      </c>
      <c r="J747" s="2" t="str">
        <f t="shared" si="11"/>
        <v>{false,false,false,false,false,true,true},</v>
      </c>
    </row>
    <row r="748" spans="1:10" x14ac:dyDescent="0.15">
      <c r="B748" s="2" t="s">
        <v>51</v>
      </c>
      <c r="C748" s="2" t="s">
        <v>2439</v>
      </c>
      <c r="D748" s="2" t="s">
        <v>2439</v>
      </c>
      <c r="E748" s="2" t="s">
        <v>2439</v>
      </c>
      <c r="F748" s="2" t="s">
        <v>2439</v>
      </c>
      <c r="G748" s="2" t="s">
        <v>2439</v>
      </c>
      <c r="H748" s="2" t="s">
        <v>2438</v>
      </c>
      <c r="I748" s="2" t="s">
        <v>2438</v>
      </c>
      <c r="J748" s="2" t="str">
        <f t="shared" si="11"/>
        <v>{false,false,false,false,false,true,true},</v>
      </c>
    </row>
    <row r="749" spans="1:10" x14ac:dyDescent="0.15">
      <c r="B749" s="2" t="s">
        <v>50</v>
      </c>
      <c r="C749" s="2" t="s">
        <v>2439</v>
      </c>
      <c r="D749" s="2" t="s">
        <v>2439</v>
      </c>
      <c r="E749" s="2" t="s">
        <v>2439</v>
      </c>
      <c r="F749" s="2" t="s">
        <v>2439</v>
      </c>
      <c r="G749" s="2" t="s">
        <v>2439</v>
      </c>
      <c r="H749" s="2" t="s">
        <v>2438</v>
      </c>
      <c r="I749" s="2" t="s">
        <v>2438</v>
      </c>
      <c r="J749" s="2" t="str">
        <f t="shared" si="11"/>
        <v>{false,false,false,false,false,true,true},</v>
      </c>
    </row>
    <row r="750" spans="1:10" x14ac:dyDescent="0.15">
      <c r="B750" s="2" t="s">
        <v>49</v>
      </c>
      <c r="C750" s="2" t="s">
        <v>2439</v>
      </c>
      <c r="D750" s="2" t="s">
        <v>2439</v>
      </c>
      <c r="E750" s="2" t="s">
        <v>2439</v>
      </c>
      <c r="F750" s="2" t="s">
        <v>2439</v>
      </c>
      <c r="G750" s="2" t="s">
        <v>2439</v>
      </c>
      <c r="H750" s="2" t="s">
        <v>2438</v>
      </c>
      <c r="I750" s="2" t="s">
        <v>2438</v>
      </c>
      <c r="J750" s="2" t="str">
        <f t="shared" si="11"/>
        <v>{false,false,false,false,false,true,true},</v>
      </c>
    </row>
    <row r="751" spans="1:10" x14ac:dyDescent="0.15">
      <c r="B751" s="2" t="s">
        <v>48</v>
      </c>
      <c r="C751" s="2" t="s">
        <v>2439</v>
      </c>
      <c r="D751" s="2" t="s">
        <v>2439</v>
      </c>
      <c r="E751" s="2" t="s">
        <v>2439</v>
      </c>
      <c r="F751" s="2" t="s">
        <v>2439</v>
      </c>
      <c r="G751" s="2" t="s">
        <v>2439</v>
      </c>
      <c r="H751" s="2" t="s">
        <v>2438</v>
      </c>
      <c r="I751" s="2" t="s">
        <v>2444</v>
      </c>
      <c r="J751" s="2" t="str">
        <f t="shared" si="11"/>
        <v>{false,false,false,false,false,true,false},</v>
      </c>
    </row>
    <row r="752" spans="1:10" x14ac:dyDescent="0.15">
      <c r="B752" s="2" t="s">
        <v>15</v>
      </c>
      <c r="C752" s="2" t="s">
        <v>2439</v>
      </c>
      <c r="D752" s="2" t="s">
        <v>2439</v>
      </c>
      <c r="E752" s="2" t="s">
        <v>2439</v>
      </c>
      <c r="F752" s="2" t="s">
        <v>2439</v>
      </c>
      <c r="G752" s="2" t="s">
        <v>2439</v>
      </c>
      <c r="H752" s="2" t="s">
        <v>2439</v>
      </c>
      <c r="I752" s="2" t="s">
        <v>2438</v>
      </c>
      <c r="J752" s="2" t="str">
        <f t="shared" si="11"/>
        <v>{false,false,false,false,false,false,true},</v>
      </c>
    </row>
    <row r="753" spans="2:10" x14ac:dyDescent="0.15">
      <c r="B753" s="2" t="s">
        <v>47</v>
      </c>
      <c r="C753" s="2" t="s">
        <v>2439</v>
      </c>
      <c r="D753" s="2" t="s">
        <v>2439</v>
      </c>
      <c r="E753" s="2" t="s">
        <v>2439</v>
      </c>
      <c r="F753" s="2" t="s">
        <v>2439</v>
      </c>
      <c r="G753" s="2" t="s">
        <v>2439</v>
      </c>
      <c r="H753" s="2" t="s">
        <v>2438</v>
      </c>
      <c r="I753" s="2" t="s">
        <v>2438</v>
      </c>
      <c r="J753" s="2" t="str">
        <f t="shared" si="11"/>
        <v>{false,false,false,false,false,true,true},</v>
      </c>
    </row>
    <row r="754" spans="2:10" x14ac:dyDescent="0.15">
      <c r="B754" s="2" t="s">
        <v>46</v>
      </c>
      <c r="C754" s="2" t="s">
        <v>2439</v>
      </c>
      <c r="D754" s="2" t="s">
        <v>2439</v>
      </c>
      <c r="E754" s="2" t="s">
        <v>2439</v>
      </c>
      <c r="F754" s="2" t="s">
        <v>2439</v>
      </c>
      <c r="G754" s="2" t="s">
        <v>2439</v>
      </c>
      <c r="H754" s="2" t="s">
        <v>2438</v>
      </c>
      <c r="I754" s="2" t="s">
        <v>2438</v>
      </c>
      <c r="J754" s="2" t="str">
        <f t="shared" si="11"/>
        <v>{false,false,false,false,false,true,true},</v>
      </c>
    </row>
    <row r="755" spans="2:10" x14ac:dyDescent="0.15">
      <c r="B755" s="2" t="s">
        <v>45</v>
      </c>
      <c r="C755" s="2" t="s">
        <v>2439</v>
      </c>
      <c r="D755" s="2" t="s">
        <v>2439</v>
      </c>
      <c r="E755" s="2" t="s">
        <v>2439</v>
      </c>
      <c r="F755" s="2" t="s">
        <v>2439</v>
      </c>
      <c r="G755" s="2" t="s">
        <v>2439</v>
      </c>
      <c r="H755" s="2" t="s">
        <v>2438</v>
      </c>
      <c r="I755" s="2" t="s">
        <v>2438</v>
      </c>
      <c r="J755" s="2" t="str">
        <f t="shared" si="11"/>
        <v>{false,false,false,false,false,true,true},</v>
      </c>
    </row>
    <row r="756" spans="2:10" x14ac:dyDescent="0.15">
      <c r="B756" s="2" t="s">
        <v>44</v>
      </c>
      <c r="C756" s="2" t="s">
        <v>2439</v>
      </c>
      <c r="D756" s="2" t="s">
        <v>2439</v>
      </c>
      <c r="E756" s="2" t="s">
        <v>2439</v>
      </c>
      <c r="F756" s="2" t="s">
        <v>2439</v>
      </c>
      <c r="G756" s="2" t="s">
        <v>2439</v>
      </c>
      <c r="H756" s="2" t="s">
        <v>2438</v>
      </c>
      <c r="I756" s="2" t="s">
        <v>2438</v>
      </c>
      <c r="J756" s="2" t="str">
        <f t="shared" si="11"/>
        <v>{false,false,false,false,false,true,true},</v>
      </c>
    </row>
    <row r="757" spans="2:10" x14ac:dyDescent="0.15">
      <c r="B757" s="2" t="s">
        <v>43</v>
      </c>
      <c r="C757" s="2" t="s">
        <v>2439</v>
      </c>
      <c r="D757" s="2" t="s">
        <v>2439</v>
      </c>
      <c r="E757" s="2" t="s">
        <v>2439</v>
      </c>
      <c r="F757" s="2" t="s">
        <v>2439</v>
      </c>
      <c r="G757" s="2" t="s">
        <v>2439</v>
      </c>
      <c r="H757" s="2" t="s">
        <v>2438</v>
      </c>
      <c r="I757" s="2" t="s">
        <v>2438</v>
      </c>
      <c r="J757" s="2" t="str">
        <f t="shared" si="11"/>
        <v>{false,false,false,false,false,true,true},</v>
      </c>
    </row>
    <row r="758" spans="2:10" x14ac:dyDescent="0.15">
      <c r="B758" s="2" t="s">
        <v>42</v>
      </c>
      <c r="C758" s="2" t="s">
        <v>2439</v>
      </c>
      <c r="D758" s="2" t="s">
        <v>2439</v>
      </c>
      <c r="E758" s="2" t="s">
        <v>2439</v>
      </c>
      <c r="F758" s="2" t="s">
        <v>2439</v>
      </c>
      <c r="G758" s="2" t="s">
        <v>2439</v>
      </c>
      <c r="H758" s="2" t="s">
        <v>2438</v>
      </c>
      <c r="I758" s="2" t="s">
        <v>2438</v>
      </c>
      <c r="J758" s="2" t="str">
        <f t="shared" si="11"/>
        <v>{false,false,false,false,false,true,true},</v>
      </c>
    </row>
    <row r="759" spans="2:10" x14ac:dyDescent="0.15">
      <c r="B759" s="2" t="s">
        <v>41</v>
      </c>
      <c r="C759" s="2" t="s">
        <v>2439</v>
      </c>
      <c r="D759" s="2" t="s">
        <v>2439</v>
      </c>
      <c r="E759" s="2" t="s">
        <v>2439</v>
      </c>
      <c r="F759" s="2" t="s">
        <v>2439</v>
      </c>
      <c r="G759" s="2" t="s">
        <v>2439</v>
      </c>
      <c r="H759" s="2" t="s">
        <v>2438</v>
      </c>
      <c r="I759" s="2" t="s">
        <v>2438</v>
      </c>
      <c r="J759" s="2" t="str">
        <f t="shared" si="11"/>
        <v>{false,false,false,false,false,true,true},</v>
      </c>
    </row>
    <row r="760" spans="2:10" x14ac:dyDescent="0.15">
      <c r="B760" s="2" t="s">
        <v>40</v>
      </c>
      <c r="C760" s="2" t="s">
        <v>2439</v>
      </c>
      <c r="D760" s="2" t="s">
        <v>2439</v>
      </c>
      <c r="E760" s="2" t="s">
        <v>2439</v>
      </c>
      <c r="F760" s="2" t="s">
        <v>2439</v>
      </c>
      <c r="G760" s="2" t="s">
        <v>2439</v>
      </c>
      <c r="H760" s="2" t="s">
        <v>2438</v>
      </c>
      <c r="I760" s="2" t="s">
        <v>2438</v>
      </c>
      <c r="J760" s="2" t="str">
        <f t="shared" si="11"/>
        <v>{false,false,false,false,false,true,true},</v>
      </c>
    </row>
    <row r="761" spans="2:10" x14ac:dyDescent="0.15">
      <c r="B761" s="2" t="s">
        <v>39</v>
      </c>
      <c r="C761" s="2" t="s">
        <v>2439</v>
      </c>
      <c r="D761" s="2" t="s">
        <v>2439</v>
      </c>
      <c r="E761" s="2" t="s">
        <v>2439</v>
      </c>
      <c r="F761" s="2" t="s">
        <v>2439</v>
      </c>
      <c r="G761" s="2" t="s">
        <v>2439</v>
      </c>
      <c r="H761" s="2" t="s">
        <v>2438</v>
      </c>
      <c r="I761" s="2" t="s">
        <v>2438</v>
      </c>
      <c r="J761" s="2" t="str">
        <f t="shared" si="11"/>
        <v>{false,false,false,false,false,true,true},</v>
      </c>
    </row>
    <row r="762" spans="2:10" x14ac:dyDescent="0.15">
      <c r="B762" s="2" t="s">
        <v>38</v>
      </c>
      <c r="C762" s="2" t="s">
        <v>2439</v>
      </c>
      <c r="D762" s="2" t="s">
        <v>2439</v>
      </c>
      <c r="E762" s="2" t="s">
        <v>2439</v>
      </c>
      <c r="F762" s="2" t="s">
        <v>2439</v>
      </c>
      <c r="G762" s="2" t="s">
        <v>2439</v>
      </c>
      <c r="H762" s="2" t="s">
        <v>2438</v>
      </c>
      <c r="I762" s="2" t="s">
        <v>2438</v>
      </c>
      <c r="J762" s="2" t="str">
        <f t="shared" si="11"/>
        <v>{false,false,false,false,false,true,true},</v>
      </c>
    </row>
    <row r="763" spans="2:10" x14ac:dyDescent="0.15">
      <c r="B763" s="2" t="s">
        <v>37</v>
      </c>
      <c r="C763" s="2" t="s">
        <v>2439</v>
      </c>
      <c r="D763" s="2" t="s">
        <v>2439</v>
      </c>
      <c r="E763" s="2" t="s">
        <v>2439</v>
      </c>
      <c r="F763" s="2" t="s">
        <v>2439</v>
      </c>
      <c r="G763" s="2" t="s">
        <v>2439</v>
      </c>
      <c r="H763" s="2" t="s">
        <v>2438</v>
      </c>
      <c r="I763" s="2" t="s">
        <v>2438</v>
      </c>
      <c r="J763" s="2" t="str">
        <f t="shared" si="11"/>
        <v>{false,false,false,false,false,true,true},</v>
      </c>
    </row>
    <row r="764" spans="2:10" x14ac:dyDescent="0.15">
      <c r="B764" s="2" t="s">
        <v>36</v>
      </c>
      <c r="C764" s="2" t="s">
        <v>2439</v>
      </c>
      <c r="D764" s="2" t="s">
        <v>2439</v>
      </c>
      <c r="E764" s="2" t="s">
        <v>2439</v>
      </c>
      <c r="F764" s="2" t="s">
        <v>2439</v>
      </c>
      <c r="G764" s="2" t="s">
        <v>2439</v>
      </c>
      <c r="H764" s="2" t="s">
        <v>2438</v>
      </c>
      <c r="I764" s="2" t="s">
        <v>2438</v>
      </c>
      <c r="J764" s="2" t="str">
        <f t="shared" si="11"/>
        <v>{false,false,false,false,false,true,true},</v>
      </c>
    </row>
    <row r="765" spans="2:10" x14ac:dyDescent="0.15">
      <c r="B765" s="2" t="s">
        <v>35</v>
      </c>
      <c r="C765" s="2" t="s">
        <v>2439</v>
      </c>
      <c r="D765" s="2" t="s">
        <v>2439</v>
      </c>
      <c r="E765" s="2" t="s">
        <v>2439</v>
      </c>
      <c r="F765" s="2" t="s">
        <v>2439</v>
      </c>
      <c r="G765" s="2" t="s">
        <v>2439</v>
      </c>
      <c r="H765" s="2" t="s">
        <v>2438</v>
      </c>
      <c r="I765" s="2" t="s">
        <v>2438</v>
      </c>
      <c r="J765" s="2" t="str">
        <f t="shared" si="11"/>
        <v>{false,false,false,false,false,true,true},</v>
      </c>
    </row>
    <row r="766" spans="2:10" x14ac:dyDescent="0.15">
      <c r="B766" s="2" t="s">
        <v>34</v>
      </c>
      <c r="C766" s="2" t="s">
        <v>2439</v>
      </c>
      <c r="D766" s="2" t="s">
        <v>2439</v>
      </c>
      <c r="E766" s="2" t="s">
        <v>2439</v>
      </c>
      <c r="F766" s="2" t="s">
        <v>2439</v>
      </c>
      <c r="G766" s="2" t="s">
        <v>2439</v>
      </c>
      <c r="H766" s="2" t="s">
        <v>2438</v>
      </c>
      <c r="I766" s="2" t="s">
        <v>2438</v>
      </c>
      <c r="J766" s="2" t="str">
        <f t="shared" si="11"/>
        <v>{false,false,false,false,false,true,true},</v>
      </c>
    </row>
    <row r="767" spans="2:10" x14ac:dyDescent="0.15">
      <c r="B767" s="2" t="s">
        <v>33</v>
      </c>
      <c r="C767" s="2" t="s">
        <v>2439</v>
      </c>
      <c r="D767" s="2" t="s">
        <v>2439</v>
      </c>
      <c r="E767" s="2" t="s">
        <v>2439</v>
      </c>
      <c r="F767" s="2" t="s">
        <v>2439</v>
      </c>
      <c r="G767" s="2" t="s">
        <v>2439</v>
      </c>
      <c r="H767" s="2" t="s">
        <v>2438</v>
      </c>
      <c r="I767" s="2" t="s">
        <v>2438</v>
      </c>
      <c r="J767" s="2" t="str">
        <f t="shared" si="11"/>
        <v>{false,false,false,false,false,true,true},</v>
      </c>
    </row>
    <row r="768" spans="2:10" x14ac:dyDescent="0.15">
      <c r="B768" s="2" t="s">
        <v>32</v>
      </c>
      <c r="C768" s="2" t="s">
        <v>2439</v>
      </c>
      <c r="D768" s="2" t="s">
        <v>2439</v>
      </c>
      <c r="E768" s="2" t="s">
        <v>2439</v>
      </c>
      <c r="F768" s="2" t="s">
        <v>2439</v>
      </c>
      <c r="G768" s="2" t="s">
        <v>2439</v>
      </c>
      <c r="H768" s="2" t="s">
        <v>2438</v>
      </c>
      <c r="I768" s="2" t="s">
        <v>2438</v>
      </c>
      <c r="J768" s="2" t="str">
        <f t="shared" si="11"/>
        <v>{false,false,false,false,false,true,true},</v>
      </c>
    </row>
    <row r="769" spans="2:10" x14ac:dyDescent="0.15">
      <c r="B769" s="2" t="s">
        <v>31</v>
      </c>
      <c r="C769" s="2" t="s">
        <v>2439</v>
      </c>
      <c r="D769" s="2" t="s">
        <v>2439</v>
      </c>
      <c r="E769" s="2" t="s">
        <v>2439</v>
      </c>
      <c r="F769" s="2" t="s">
        <v>2439</v>
      </c>
      <c r="G769" s="2" t="s">
        <v>2439</v>
      </c>
      <c r="H769" s="2" t="s">
        <v>2438</v>
      </c>
      <c r="I769" s="2" t="s">
        <v>2438</v>
      </c>
      <c r="J769" s="2" t="str">
        <f t="shared" ref="J769:J798" si="12">"{"&amp;IF(C769="o","true","false")&amp;","&amp;IF(D769="o","true","false")&amp;","&amp;IF(E769="o","true","false")&amp;","&amp;IF(F769="o","true","false")&amp;","&amp;IF(G769="o","true","false")&amp;","&amp;IF(H769="o","true","false")&amp;","&amp;IF(I769="o","true","false")&amp;"},"</f>
        <v>{false,false,false,false,false,true,true},</v>
      </c>
    </row>
    <row r="770" spans="2:10" x14ac:dyDescent="0.15">
      <c r="B770" s="2" t="s">
        <v>30</v>
      </c>
      <c r="C770" s="2" t="s">
        <v>2439</v>
      </c>
      <c r="D770" s="2" t="s">
        <v>2439</v>
      </c>
      <c r="E770" s="2" t="s">
        <v>2439</v>
      </c>
      <c r="F770" s="2" t="s">
        <v>2439</v>
      </c>
      <c r="G770" s="2" t="s">
        <v>2439</v>
      </c>
      <c r="H770" s="2" t="s">
        <v>2438</v>
      </c>
      <c r="I770" s="2" t="s">
        <v>2438</v>
      </c>
      <c r="J770" s="2" t="str">
        <f t="shared" si="12"/>
        <v>{false,false,false,false,false,true,true},</v>
      </c>
    </row>
    <row r="771" spans="2:10" x14ac:dyDescent="0.15">
      <c r="B771" s="2" t="s">
        <v>29</v>
      </c>
      <c r="C771" s="2" t="s">
        <v>2439</v>
      </c>
      <c r="D771" s="2" t="s">
        <v>2439</v>
      </c>
      <c r="E771" s="2" t="s">
        <v>2439</v>
      </c>
      <c r="F771" s="2" t="s">
        <v>2439</v>
      </c>
      <c r="G771" s="2" t="s">
        <v>2439</v>
      </c>
      <c r="H771" s="2" t="s">
        <v>2438</v>
      </c>
      <c r="I771" s="2" t="s">
        <v>2438</v>
      </c>
      <c r="J771" s="2" t="str">
        <f t="shared" si="12"/>
        <v>{false,false,false,false,false,true,true},</v>
      </c>
    </row>
    <row r="772" spans="2:10" x14ac:dyDescent="0.15">
      <c r="B772" s="2" t="s">
        <v>28</v>
      </c>
      <c r="C772" s="2" t="s">
        <v>2439</v>
      </c>
      <c r="D772" s="2" t="s">
        <v>2439</v>
      </c>
      <c r="E772" s="2" t="s">
        <v>2439</v>
      </c>
      <c r="F772" s="2" t="s">
        <v>2439</v>
      </c>
      <c r="G772" s="2" t="s">
        <v>2439</v>
      </c>
      <c r="H772" s="2" t="s">
        <v>2438</v>
      </c>
      <c r="I772" s="2" t="s">
        <v>2438</v>
      </c>
      <c r="J772" s="2" t="str">
        <f t="shared" si="12"/>
        <v>{false,false,false,false,false,true,true},</v>
      </c>
    </row>
    <row r="773" spans="2:10" x14ac:dyDescent="0.15">
      <c r="B773" s="2" t="s">
        <v>27</v>
      </c>
      <c r="C773" s="2" t="s">
        <v>2439</v>
      </c>
      <c r="D773" s="2" t="s">
        <v>2439</v>
      </c>
      <c r="E773" s="2" t="s">
        <v>2439</v>
      </c>
      <c r="F773" s="2" t="s">
        <v>2439</v>
      </c>
      <c r="G773" s="2" t="s">
        <v>2439</v>
      </c>
      <c r="H773" s="2" t="s">
        <v>2438</v>
      </c>
      <c r="I773" s="2" t="s">
        <v>2438</v>
      </c>
      <c r="J773" s="2" t="str">
        <f t="shared" si="12"/>
        <v>{false,false,false,false,false,true,true},</v>
      </c>
    </row>
    <row r="774" spans="2:10" x14ac:dyDescent="0.15">
      <c r="B774" s="2" t="s">
        <v>26</v>
      </c>
      <c r="C774" s="2" t="s">
        <v>2439</v>
      </c>
      <c r="D774" s="2" t="s">
        <v>2439</v>
      </c>
      <c r="E774" s="2" t="s">
        <v>2439</v>
      </c>
      <c r="F774" s="2" t="s">
        <v>2439</v>
      </c>
      <c r="G774" s="2" t="s">
        <v>2439</v>
      </c>
      <c r="H774" s="2" t="s">
        <v>2438</v>
      </c>
      <c r="I774" s="2" t="s">
        <v>2438</v>
      </c>
      <c r="J774" s="2" t="str">
        <f t="shared" si="12"/>
        <v>{false,false,false,false,false,true,true},</v>
      </c>
    </row>
    <row r="775" spans="2:10" x14ac:dyDescent="0.15">
      <c r="B775" s="2" t="s">
        <v>25</v>
      </c>
      <c r="C775" s="2" t="s">
        <v>2439</v>
      </c>
      <c r="D775" s="2" t="s">
        <v>2439</v>
      </c>
      <c r="E775" s="2" t="s">
        <v>2439</v>
      </c>
      <c r="F775" s="2" t="s">
        <v>2439</v>
      </c>
      <c r="G775" s="2" t="s">
        <v>2439</v>
      </c>
      <c r="H775" s="2" t="s">
        <v>2438</v>
      </c>
      <c r="I775" s="2" t="s">
        <v>2438</v>
      </c>
      <c r="J775" s="2" t="str">
        <f t="shared" si="12"/>
        <v>{false,false,false,false,false,true,true},</v>
      </c>
    </row>
    <row r="776" spans="2:10" x14ac:dyDescent="0.15">
      <c r="B776" s="2" t="s">
        <v>24</v>
      </c>
      <c r="C776" s="2" t="s">
        <v>2439</v>
      </c>
      <c r="D776" s="2" t="s">
        <v>2439</v>
      </c>
      <c r="E776" s="2" t="s">
        <v>2439</v>
      </c>
      <c r="F776" s="2" t="s">
        <v>2439</v>
      </c>
      <c r="G776" s="2" t="s">
        <v>2439</v>
      </c>
      <c r="H776" s="2" t="s">
        <v>2438</v>
      </c>
      <c r="I776" s="2" t="s">
        <v>2438</v>
      </c>
      <c r="J776" s="2" t="str">
        <f t="shared" si="12"/>
        <v>{false,false,false,false,false,true,true},</v>
      </c>
    </row>
    <row r="777" spans="2:10" x14ac:dyDescent="0.15">
      <c r="B777" s="2" t="s">
        <v>23</v>
      </c>
      <c r="C777" s="2" t="s">
        <v>2439</v>
      </c>
      <c r="D777" s="2" t="s">
        <v>2439</v>
      </c>
      <c r="E777" s="2" t="s">
        <v>2439</v>
      </c>
      <c r="F777" s="2" t="s">
        <v>2439</v>
      </c>
      <c r="G777" s="2" t="s">
        <v>2439</v>
      </c>
      <c r="H777" s="2" t="s">
        <v>2438</v>
      </c>
      <c r="I777" s="2" t="s">
        <v>2438</v>
      </c>
      <c r="J777" s="2" t="str">
        <f t="shared" si="12"/>
        <v>{false,false,false,false,false,true,true},</v>
      </c>
    </row>
    <row r="778" spans="2:10" x14ac:dyDescent="0.15">
      <c r="B778" s="2" t="s">
        <v>22</v>
      </c>
      <c r="C778" s="2" t="s">
        <v>2439</v>
      </c>
      <c r="D778" s="2" t="s">
        <v>2439</v>
      </c>
      <c r="E778" s="2" t="s">
        <v>2439</v>
      </c>
      <c r="F778" s="2" t="s">
        <v>2439</v>
      </c>
      <c r="G778" s="2" t="s">
        <v>2439</v>
      </c>
      <c r="H778" s="2" t="s">
        <v>2438</v>
      </c>
      <c r="I778" s="2" t="s">
        <v>2438</v>
      </c>
      <c r="J778" s="2" t="str">
        <f t="shared" si="12"/>
        <v>{false,false,false,false,false,true,true},</v>
      </c>
    </row>
    <row r="779" spans="2:10" x14ac:dyDescent="0.15">
      <c r="B779" s="2" t="s">
        <v>14</v>
      </c>
      <c r="C779" s="2" t="s">
        <v>2439</v>
      </c>
      <c r="D779" s="2" t="s">
        <v>2439</v>
      </c>
      <c r="E779" s="2" t="s">
        <v>2439</v>
      </c>
      <c r="F779" s="2" t="s">
        <v>2439</v>
      </c>
      <c r="G779" s="2" t="s">
        <v>2439</v>
      </c>
      <c r="H779" s="2" t="s">
        <v>2439</v>
      </c>
      <c r="I779" s="2" t="s">
        <v>2438</v>
      </c>
      <c r="J779" s="2" t="str">
        <f t="shared" si="12"/>
        <v>{false,false,false,false,false,false,true},</v>
      </c>
    </row>
    <row r="780" spans="2:10" x14ac:dyDescent="0.15">
      <c r="B780" s="2" t="s">
        <v>13</v>
      </c>
      <c r="C780" s="2" t="s">
        <v>2439</v>
      </c>
      <c r="D780" s="2" t="s">
        <v>2439</v>
      </c>
      <c r="E780" s="2" t="s">
        <v>2439</v>
      </c>
      <c r="F780" s="2" t="s">
        <v>2439</v>
      </c>
      <c r="G780" s="2" t="s">
        <v>2439</v>
      </c>
      <c r="H780" s="2" t="s">
        <v>2439</v>
      </c>
      <c r="I780" s="2" t="s">
        <v>2438</v>
      </c>
      <c r="J780" s="2" t="str">
        <f t="shared" si="12"/>
        <v>{false,false,false,false,false,false,true},</v>
      </c>
    </row>
    <row r="781" spans="2:10" x14ac:dyDescent="0.15">
      <c r="B781" s="2" t="s">
        <v>21</v>
      </c>
      <c r="C781" s="2" t="s">
        <v>2439</v>
      </c>
      <c r="D781" s="2" t="s">
        <v>2439</v>
      </c>
      <c r="E781" s="2" t="s">
        <v>2439</v>
      </c>
      <c r="F781" s="2" t="s">
        <v>2439</v>
      </c>
      <c r="G781" s="2" t="s">
        <v>2439</v>
      </c>
      <c r="H781" s="2" t="s">
        <v>2438</v>
      </c>
      <c r="I781" s="2" t="s">
        <v>2438</v>
      </c>
      <c r="J781" s="2" t="str">
        <f t="shared" si="12"/>
        <v>{false,false,false,false,false,true,true},</v>
      </c>
    </row>
    <row r="782" spans="2:10" x14ac:dyDescent="0.15">
      <c r="B782" s="2" t="s">
        <v>20</v>
      </c>
      <c r="C782" s="2" t="s">
        <v>2439</v>
      </c>
      <c r="D782" s="2" t="s">
        <v>2439</v>
      </c>
      <c r="E782" s="2" t="s">
        <v>2439</v>
      </c>
      <c r="F782" s="2" t="s">
        <v>2439</v>
      </c>
      <c r="G782" s="2" t="s">
        <v>2439</v>
      </c>
      <c r="H782" s="2" t="s">
        <v>2438</v>
      </c>
      <c r="I782" s="2" t="s">
        <v>2438</v>
      </c>
      <c r="J782" s="2" t="str">
        <f t="shared" si="12"/>
        <v>{false,false,false,false,false,true,true},</v>
      </c>
    </row>
    <row r="783" spans="2:10" x14ac:dyDescent="0.15">
      <c r="B783" s="2" t="s">
        <v>19</v>
      </c>
      <c r="C783" s="2" t="s">
        <v>2439</v>
      </c>
      <c r="D783" s="2" t="s">
        <v>2439</v>
      </c>
      <c r="E783" s="2" t="s">
        <v>2439</v>
      </c>
      <c r="F783" s="2" t="s">
        <v>2439</v>
      </c>
      <c r="G783" s="2" t="s">
        <v>2439</v>
      </c>
      <c r="H783" s="2" t="s">
        <v>2438</v>
      </c>
      <c r="I783" s="2" t="s">
        <v>2438</v>
      </c>
      <c r="J783" s="2" t="str">
        <f t="shared" si="12"/>
        <v>{false,false,false,false,false,true,true},</v>
      </c>
    </row>
    <row r="784" spans="2:10" x14ac:dyDescent="0.15">
      <c r="B784" s="2" t="s">
        <v>18</v>
      </c>
      <c r="C784" s="2" t="s">
        <v>2439</v>
      </c>
      <c r="D784" s="2" t="s">
        <v>2439</v>
      </c>
      <c r="E784" s="2" t="s">
        <v>2439</v>
      </c>
      <c r="F784" s="2" t="s">
        <v>2439</v>
      </c>
      <c r="G784" s="2" t="s">
        <v>2439</v>
      </c>
      <c r="H784" s="2" t="s">
        <v>2438</v>
      </c>
      <c r="I784" s="2" t="s">
        <v>2438</v>
      </c>
      <c r="J784" s="2" t="str">
        <f t="shared" si="12"/>
        <v>{false,false,false,false,false,true,true},</v>
      </c>
    </row>
    <row r="785" spans="1:10" x14ac:dyDescent="0.15">
      <c r="B785" s="2" t="s">
        <v>17</v>
      </c>
      <c r="C785" s="2" t="s">
        <v>2439</v>
      </c>
      <c r="D785" s="2" t="s">
        <v>2439</v>
      </c>
      <c r="E785" s="2" t="s">
        <v>2439</v>
      </c>
      <c r="F785" s="2" t="s">
        <v>2439</v>
      </c>
      <c r="G785" s="2" t="s">
        <v>2439</v>
      </c>
      <c r="H785" s="2" t="s">
        <v>2438</v>
      </c>
      <c r="I785" s="2" t="s">
        <v>2438</v>
      </c>
      <c r="J785" s="2" t="str">
        <f t="shared" si="12"/>
        <v>{false,false,false,false,false,true,true},</v>
      </c>
    </row>
    <row r="786" spans="1:10" x14ac:dyDescent="0.15">
      <c r="B786" s="2" t="s">
        <v>16</v>
      </c>
      <c r="C786" s="2" t="s">
        <v>2439</v>
      </c>
      <c r="D786" s="2" t="s">
        <v>2439</v>
      </c>
      <c r="E786" s="2" t="s">
        <v>2439</v>
      </c>
      <c r="F786" s="2" t="s">
        <v>2439</v>
      </c>
      <c r="G786" s="2" t="s">
        <v>2439</v>
      </c>
      <c r="H786" s="2" t="s">
        <v>2438</v>
      </c>
      <c r="I786" s="2" t="s">
        <v>2438</v>
      </c>
      <c r="J786" s="2" t="str">
        <f t="shared" si="12"/>
        <v>{false,false,false,false,false,true,true},</v>
      </c>
    </row>
    <row r="787" spans="1:10" x14ac:dyDescent="0.15">
      <c r="B787" s="2" t="s">
        <v>12</v>
      </c>
      <c r="C787" s="2" t="s">
        <v>2439</v>
      </c>
      <c r="D787" s="2" t="s">
        <v>2439</v>
      </c>
      <c r="E787" s="2" t="s">
        <v>2439</v>
      </c>
      <c r="F787" s="2" t="s">
        <v>2439</v>
      </c>
      <c r="G787" s="2" t="s">
        <v>2439</v>
      </c>
      <c r="H787" s="2" t="s">
        <v>2439</v>
      </c>
      <c r="I787" s="2" t="s">
        <v>2438</v>
      </c>
      <c r="J787" s="2" t="str">
        <f t="shared" si="12"/>
        <v>{false,false,false,false,false,false,true},</v>
      </c>
    </row>
    <row r="788" spans="1:10" x14ac:dyDescent="0.15">
      <c r="B788" s="2" t="s">
        <v>11</v>
      </c>
      <c r="C788" s="2" t="s">
        <v>2439</v>
      </c>
      <c r="D788" s="2" t="s">
        <v>2439</v>
      </c>
      <c r="E788" s="2" t="s">
        <v>2439</v>
      </c>
      <c r="F788" s="2" t="s">
        <v>2439</v>
      </c>
      <c r="G788" s="2" t="s">
        <v>2439</v>
      </c>
      <c r="H788" s="2" t="s">
        <v>2439</v>
      </c>
      <c r="I788" s="2" t="s">
        <v>2438</v>
      </c>
      <c r="J788" s="2" t="str">
        <f t="shared" si="12"/>
        <v>{false,false,false,false,false,false,true},</v>
      </c>
    </row>
    <row r="789" spans="1:10" x14ac:dyDescent="0.15">
      <c r="B789" s="2" t="s">
        <v>10</v>
      </c>
      <c r="C789" s="2" t="s">
        <v>2439</v>
      </c>
      <c r="D789" s="2" t="s">
        <v>2439</v>
      </c>
      <c r="E789" s="2" t="s">
        <v>2439</v>
      </c>
      <c r="F789" s="2" t="s">
        <v>2439</v>
      </c>
      <c r="G789" s="2" t="s">
        <v>2439</v>
      </c>
      <c r="H789" s="2" t="s">
        <v>2439</v>
      </c>
      <c r="I789" s="2" t="s">
        <v>2438</v>
      </c>
      <c r="J789" s="2" t="str">
        <f t="shared" si="12"/>
        <v>{false,false,false,false,false,false,true},</v>
      </c>
    </row>
    <row r="790" spans="1:10" x14ac:dyDescent="0.15">
      <c r="B790" s="2" t="s">
        <v>9</v>
      </c>
      <c r="C790" s="2" t="s">
        <v>2439</v>
      </c>
      <c r="D790" s="2" t="s">
        <v>2439</v>
      </c>
      <c r="E790" s="2" t="s">
        <v>2439</v>
      </c>
      <c r="F790" s="2" t="s">
        <v>2439</v>
      </c>
      <c r="G790" s="2" t="s">
        <v>2439</v>
      </c>
      <c r="H790" s="2" t="s">
        <v>2439</v>
      </c>
      <c r="I790" s="2" t="s">
        <v>2438</v>
      </c>
      <c r="J790" s="2" t="str">
        <f t="shared" si="12"/>
        <v>{false,false,false,false,false,false,true},</v>
      </c>
    </row>
    <row r="791" spans="1:10" x14ac:dyDescent="0.15">
      <c r="B791" s="2" t="s">
        <v>8</v>
      </c>
      <c r="C791" s="2" t="s">
        <v>2439</v>
      </c>
      <c r="D791" s="2" t="s">
        <v>2439</v>
      </c>
      <c r="E791" s="2" t="s">
        <v>2439</v>
      </c>
      <c r="F791" s="2" t="s">
        <v>2439</v>
      </c>
      <c r="G791" s="2" t="s">
        <v>2439</v>
      </c>
      <c r="H791" s="2" t="s">
        <v>2439</v>
      </c>
      <c r="I791" s="2" t="s">
        <v>2438</v>
      </c>
      <c r="J791" s="2" t="str">
        <f t="shared" si="12"/>
        <v>{false,false,false,false,false,false,true},</v>
      </c>
    </row>
    <row r="792" spans="1:10" x14ac:dyDescent="0.15">
      <c r="B792" s="2" t="s">
        <v>2443</v>
      </c>
      <c r="C792" s="2" t="s">
        <v>2442</v>
      </c>
      <c r="D792" s="2" t="s">
        <v>2442</v>
      </c>
      <c r="E792" s="2" t="s">
        <v>2442</v>
      </c>
      <c r="F792" s="2" t="s">
        <v>2442</v>
      </c>
      <c r="G792" s="2" t="s">
        <v>2442</v>
      </c>
      <c r="H792" s="2" t="s">
        <v>2441</v>
      </c>
      <c r="I792" s="2" t="s">
        <v>2441</v>
      </c>
      <c r="J792" s="2" t="str">
        <f t="shared" si="12"/>
        <v>{false,false,false,false,false,true,true},</v>
      </c>
    </row>
    <row r="793" spans="1:10" x14ac:dyDescent="0.15">
      <c r="A793" s="2" t="s">
        <v>2440</v>
      </c>
      <c r="B793" s="2" t="s">
        <v>5</v>
      </c>
      <c r="C793" s="2" t="s">
        <v>2439</v>
      </c>
      <c r="D793" s="2" t="s">
        <v>2439</v>
      </c>
      <c r="E793" s="2" t="s">
        <v>2439</v>
      </c>
      <c r="F793" s="2" t="s">
        <v>2439</v>
      </c>
      <c r="G793" s="2" t="s">
        <v>2439</v>
      </c>
      <c r="H793" s="2" t="s">
        <v>2438</v>
      </c>
      <c r="I793" s="2" t="s">
        <v>2438</v>
      </c>
      <c r="J793" s="2" t="str">
        <f t="shared" si="12"/>
        <v>{false,false,false,false,false,true,true},</v>
      </c>
    </row>
    <row r="794" spans="1:10" x14ac:dyDescent="0.15">
      <c r="B794" s="2" t="s">
        <v>4</v>
      </c>
      <c r="C794" s="2" t="s">
        <v>2439</v>
      </c>
      <c r="D794" s="2" t="s">
        <v>2439</v>
      </c>
      <c r="E794" s="2" t="s">
        <v>2439</v>
      </c>
      <c r="F794" s="2" t="s">
        <v>2439</v>
      </c>
      <c r="G794" s="2" t="s">
        <v>2439</v>
      </c>
      <c r="H794" s="2" t="s">
        <v>2438</v>
      </c>
      <c r="I794" s="2" t="s">
        <v>2438</v>
      </c>
      <c r="J794" s="2" t="str">
        <f t="shared" si="12"/>
        <v>{false,false,false,false,false,true,true},</v>
      </c>
    </row>
    <row r="795" spans="1:10" x14ac:dyDescent="0.15">
      <c r="B795" s="2" t="s">
        <v>3</v>
      </c>
      <c r="C795" s="2" t="s">
        <v>2439</v>
      </c>
      <c r="D795" s="2" t="s">
        <v>2439</v>
      </c>
      <c r="E795" s="2" t="s">
        <v>2439</v>
      </c>
      <c r="F795" s="2" t="s">
        <v>2439</v>
      </c>
      <c r="G795" s="2" t="s">
        <v>2439</v>
      </c>
      <c r="H795" s="2" t="s">
        <v>2438</v>
      </c>
      <c r="I795" s="2" t="s">
        <v>2438</v>
      </c>
      <c r="J795" s="2" t="str">
        <f t="shared" si="12"/>
        <v>{false,false,false,false,false,true,true},</v>
      </c>
    </row>
    <row r="796" spans="1:10" x14ac:dyDescent="0.15">
      <c r="B796" s="2" t="s">
        <v>2</v>
      </c>
      <c r="C796" s="2" t="s">
        <v>2439</v>
      </c>
      <c r="D796" s="2" t="s">
        <v>2439</v>
      </c>
      <c r="E796" s="2" t="s">
        <v>2439</v>
      </c>
      <c r="F796" s="2" t="s">
        <v>2439</v>
      </c>
      <c r="G796" s="2" t="s">
        <v>2439</v>
      </c>
      <c r="H796" s="2" t="s">
        <v>2438</v>
      </c>
      <c r="I796" s="2" t="s">
        <v>2438</v>
      </c>
      <c r="J796" s="2" t="str">
        <f t="shared" si="12"/>
        <v>{false,false,false,false,false,true,true},</v>
      </c>
    </row>
    <row r="797" spans="1:10" x14ac:dyDescent="0.15">
      <c r="B797" s="2" t="s">
        <v>1</v>
      </c>
      <c r="C797" s="2" t="s">
        <v>2439</v>
      </c>
      <c r="D797" s="2" t="s">
        <v>2439</v>
      </c>
      <c r="E797" s="2" t="s">
        <v>2439</v>
      </c>
      <c r="F797" s="2" t="s">
        <v>2439</v>
      </c>
      <c r="G797" s="2" t="s">
        <v>2439</v>
      </c>
      <c r="H797" s="2" t="s">
        <v>2438</v>
      </c>
      <c r="I797" s="2" t="s">
        <v>2438</v>
      </c>
      <c r="J797" s="2" t="str">
        <f t="shared" si="12"/>
        <v>{false,false,false,false,false,true,true},</v>
      </c>
    </row>
    <row r="798" spans="1:10" x14ac:dyDescent="0.15">
      <c r="B798" s="2" t="s">
        <v>2437</v>
      </c>
      <c r="C798" s="2" t="s">
        <v>2436</v>
      </c>
      <c r="D798" s="2" t="s">
        <v>2436</v>
      </c>
      <c r="E798" s="2" t="s">
        <v>2436</v>
      </c>
      <c r="F798" s="2" t="s">
        <v>2436</v>
      </c>
      <c r="G798" s="2" t="s">
        <v>2436</v>
      </c>
      <c r="H798" s="2" t="s">
        <v>2435</v>
      </c>
      <c r="I798" s="2" t="s">
        <v>2435</v>
      </c>
      <c r="J798" s="2" t="str">
        <f t="shared" si="12"/>
        <v>{false,false,false,false,false,true,true},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D1" sqref="D1"/>
    </sheetView>
  </sheetViews>
  <sheetFormatPr defaultRowHeight="13.5" x14ac:dyDescent="0.15"/>
  <cols>
    <col min="1" max="1" width="34.25" bestFit="1" customWidth="1"/>
  </cols>
  <sheetData>
    <row r="1" spans="1:5" x14ac:dyDescent="0.15">
      <c r="A1" t="s">
        <v>668</v>
      </c>
      <c r="B1">
        <v>0</v>
      </c>
      <c r="C1">
        <v>100</v>
      </c>
      <c r="D1" t="str">
        <f>"{MiscItemId."&amp;A1&amp;","&amp;IF(B1="-",0,B1)&amp;"},"</f>
        <v>{MiscItemId.MaxRevoltRisk,0},</v>
      </c>
      <c r="E1" t="str">
        <f>"{MiscItemId."&amp;A1&amp;","&amp;IF(C1="-",0,C1)&amp;"},"</f>
        <v>{MiscItemId.MaxRevoltRisk,100},</v>
      </c>
    </row>
    <row r="2" spans="1:5" x14ac:dyDescent="0.15">
      <c r="A2" t="s">
        <v>780</v>
      </c>
      <c r="B2">
        <v>0</v>
      </c>
      <c r="C2">
        <v>1</v>
      </c>
      <c r="D2" t="str">
        <f t="shared" ref="D2:D65" si="0">"{MiscItemId."&amp;A2&amp;","&amp;IF(B2="-",0,B2)&amp;"},"</f>
        <v>{MiscItemId.CanUnitSendNonAllied,0},</v>
      </c>
      <c r="E2" t="str">
        <f t="shared" ref="E2:E65" si="1">"{MiscItemId."&amp;A2&amp;","&amp;IF(C2="-",0,C2)&amp;"},"</f>
        <v>{MiscItemId.CanUnitSendNonAllied,1},</v>
      </c>
    </row>
    <row r="3" spans="1:5" x14ac:dyDescent="0.15">
      <c r="A3" t="s">
        <v>777</v>
      </c>
      <c r="B3">
        <v>0</v>
      </c>
      <c r="C3">
        <v>100</v>
      </c>
      <c r="D3" t="str">
        <f t="shared" si="0"/>
        <v>{MiscItemId.ChanceDetectSpyMission,0},</v>
      </c>
      <c r="E3" t="str">
        <f t="shared" si="1"/>
        <v>{MiscItemId.ChanceDetectSpyMission,100},</v>
      </c>
    </row>
    <row r="4" spans="1:5" x14ac:dyDescent="0.15">
      <c r="A4" t="s">
        <v>776</v>
      </c>
      <c r="B4">
        <v>0</v>
      </c>
      <c r="C4">
        <v>400</v>
      </c>
      <c r="D4" t="str">
        <f t="shared" si="0"/>
        <v>{MiscItemId.RelationshipsHitDetectedMissions,0},</v>
      </c>
      <c r="E4" t="str">
        <f t="shared" si="1"/>
        <v>{MiscItemId.RelationshipsHitDetectedMissions,400},</v>
      </c>
    </row>
    <row r="5" spans="1:5" x14ac:dyDescent="0.15">
      <c r="A5" t="s">
        <v>775</v>
      </c>
      <c r="B5">
        <v>0</v>
      </c>
      <c r="C5">
        <v>3</v>
      </c>
      <c r="D5" t="str">
        <f t="shared" si="0"/>
        <v>{MiscItemId.ShowThirdCountrySpyReports,0},</v>
      </c>
      <c r="E5" t="str">
        <f t="shared" si="1"/>
        <v>{MiscItemId.ShowThirdCountrySpyReports,3},</v>
      </c>
    </row>
    <row r="6" spans="1:5" x14ac:dyDescent="0.15">
      <c r="A6" t="s">
        <v>773</v>
      </c>
      <c r="B6">
        <v>-10</v>
      </c>
      <c r="C6">
        <v>10</v>
      </c>
      <c r="D6" t="str">
        <f t="shared" si="0"/>
        <v>{MiscItemId.SpyInformationAccuracyModifier,-10},</v>
      </c>
      <c r="E6" t="str">
        <f t="shared" si="1"/>
        <v>{MiscItemId.SpyInformationAccuracyModifier,10},</v>
      </c>
    </row>
    <row r="7" spans="1:5" x14ac:dyDescent="0.15">
      <c r="A7" t="s">
        <v>772</v>
      </c>
      <c r="B7">
        <v>0</v>
      </c>
      <c r="C7">
        <v>2</v>
      </c>
      <c r="D7" t="str">
        <f t="shared" si="0"/>
        <v>{MiscItemId.AiPeacetimeSpyMissions,0},</v>
      </c>
      <c r="E7" t="str">
        <f t="shared" si="1"/>
        <v>{MiscItemId.AiPeacetimeSpyMissions,2},</v>
      </c>
    </row>
    <row r="8" spans="1:5" x14ac:dyDescent="0.15">
      <c r="A8" t="s">
        <v>750</v>
      </c>
      <c r="B8">
        <v>0</v>
      </c>
      <c r="C8">
        <v>1</v>
      </c>
      <c r="D8" t="str">
        <f t="shared" si="0"/>
        <v>{MiscItemId.CanChangeIdeas,0},</v>
      </c>
      <c r="E8" t="str">
        <f t="shared" si="1"/>
        <v>{MiscItemId.CanChangeIdeas,1},</v>
      </c>
    </row>
    <row r="9" spans="1:5" x14ac:dyDescent="0.15">
      <c r="A9" t="s">
        <v>667</v>
      </c>
      <c r="B9">
        <v>0</v>
      </c>
      <c r="C9">
        <v>2</v>
      </c>
      <c r="D9" t="str">
        <f t="shared" si="0"/>
        <v>{MiscItemId.CanUnitSendNonAlliedDh,0},</v>
      </c>
      <c r="E9" t="str">
        <f t="shared" si="1"/>
        <v>{MiscItemId.CanUnitSendNonAlliedDh,2},</v>
      </c>
    </row>
    <row r="10" spans="1:5" x14ac:dyDescent="0.15">
      <c r="A10" t="s">
        <v>666</v>
      </c>
      <c r="B10">
        <v>0</v>
      </c>
      <c r="C10">
        <v>2</v>
      </c>
      <c r="D10" t="str">
        <f t="shared" si="0"/>
        <v>{MiscItemId.BluePrintsCanSoldNonAllied,0},</v>
      </c>
      <c r="E10" t="str">
        <f t="shared" si="1"/>
        <v>{MiscItemId.BluePrintsCanSoldNonAllied,2},</v>
      </c>
    </row>
    <row r="11" spans="1:5" x14ac:dyDescent="0.15">
      <c r="A11" t="s">
        <v>665</v>
      </c>
      <c r="B11">
        <v>0</v>
      </c>
      <c r="C11">
        <v>2</v>
      </c>
      <c r="D11" t="str">
        <f t="shared" si="0"/>
        <v>{MiscItemId.ProvinceCanSoldNonAllied,0},</v>
      </c>
      <c r="E11" t="str">
        <f t="shared" si="1"/>
        <v>{MiscItemId.ProvinceCanSoldNonAllied,2},</v>
      </c>
    </row>
    <row r="12" spans="1:5" x14ac:dyDescent="0.15">
      <c r="A12" t="s">
        <v>664</v>
      </c>
      <c r="B12">
        <v>0</v>
      </c>
      <c r="C12">
        <v>1</v>
      </c>
      <c r="D12" t="str">
        <f t="shared" si="0"/>
        <v>{MiscItemId.TransferAlliedCoreProvinces,0},</v>
      </c>
      <c r="E12" t="str">
        <f t="shared" si="1"/>
        <v>{MiscItemId.TransferAlliedCoreProvinces,1},</v>
      </c>
    </row>
    <row r="13" spans="1:5" x14ac:dyDescent="0.15">
      <c r="A13" t="s">
        <v>637</v>
      </c>
      <c r="B13">
        <v>0</v>
      </c>
      <c r="C13">
        <v>1</v>
      </c>
      <c r="D13" t="str">
        <f t="shared" si="0"/>
        <v>{MiscItemId.ProductionLineEdit,0},</v>
      </c>
      <c r="E13" t="str">
        <f t="shared" si="1"/>
        <v>{MiscItemId.ProductionLineEdit,1},</v>
      </c>
    </row>
    <row r="14" spans="1:5" x14ac:dyDescent="0.15">
      <c r="A14" t="s">
        <v>631</v>
      </c>
      <c r="B14">
        <v>0</v>
      </c>
      <c r="C14">
        <v>2</v>
      </c>
      <c r="D14" t="str">
        <f t="shared" si="0"/>
        <v>{MiscItemId.ConvoySystemOptionsAllied,0},</v>
      </c>
      <c r="E14" t="str">
        <f t="shared" si="1"/>
        <v>{MiscItemId.ConvoySystemOptionsAllied,2},</v>
      </c>
    </row>
    <row r="15" spans="1:5" x14ac:dyDescent="0.15">
      <c r="A15" t="s">
        <v>626</v>
      </c>
      <c r="B15">
        <v>0</v>
      </c>
      <c r="C15">
        <v>100</v>
      </c>
      <c r="D15" t="str">
        <f t="shared" si="0"/>
        <v>{MiscItemId.ChanceDetectSpyMissionDh,0},</v>
      </c>
      <c r="E15" t="str">
        <f t="shared" si="1"/>
        <v>{MiscItemId.ChanceDetectSpyMissionDh,100},</v>
      </c>
    </row>
    <row r="16" spans="1:5" x14ac:dyDescent="0.15">
      <c r="A16" t="s">
        <v>625</v>
      </c>
      <c r="B16">
        <v>0</v>
      </c>
      <c r="C16">
        <v>400</v>
      </c>
      <c r="D16" t="str">
        <f t="shared" si="0"/>
        <v>{MiscItemId.RelationshipsHitDetectedMissionsDh,0},</v>
      </c>
      <c r="E16" t="str">
        <f t="shared" si="1"/>
        <v>{MiscItemId.RelationshipsHitDetectedMissionsDh,400},</v>
      </c>
    </row>
    <row r="17" spans="1:5" x14ac:dyDescent="0.15">
      <c r="A17" t="s">
        <v>620</v>
      </c>
      <c r="B17">
        <v>-10</v>
      </c>
      <c r="C17">
        <v>10</v>
      </c>
      <c r="D17" t="str">
        <f t="shared" si="0"/>
        <v>{MiscItemId.SpyInformationAccuracyModifierDh,-10},</v>
      </c>
      <c r="E17" t="str">
        <f t="shared" si="1"/>
        <v>{MiscItemId.SpyInformationAccuracyModifierDh,10},</v>
      </c>
    </row>
    <row r="18" spans="1:5" x14ac:dyDescent="0.15">
      <c r="A18" t="s">
        <v>614</v>
      </c>
      <c r="B18">
        <v>0</v>
      </c>
      <c r="C18">
        <v>3</v>
      </c>
      <c r="D18" t="str">
        <f t="shared" si="0"/>
        <v>{MiscItemId.ShowThirdCountrySpyReportsDh,0},</v>
      </c>
      <c r="E18" t="str">
        <f t="shared" si="1"/>
        <v>{MiscItemId.ShowThirdCountrySpyReportsDh,3},</v>
      </c>
    </row>
    <row r="19" spans="1:5" x14ac:dyDescent="0.15">
      <c r="A19" t="s">
        <v>608</v>
      </c>
      <c r="B19">
        <v>0</v>
      </c>
      <c r="C19">
        <v>1</v>
      </c>
      <c r="D19" t="str">
        <f t="shared" si="0"/>
        <v>{MiscItemId.UseMinisterPersonalityReplacing,0},</v>
      </c>
      <c r="E19" t="str">
        <f t="shared" si="1"/>
        <v>{MiscItemId.UseMinisterPersonalityReplacing,1},</v>
      </c>
    </row>
    <row r="20" spans="1:5" x14ac:dyDescent="0.15">
      <c r="A20" t="s">
        <v>607</v>
      </c>
      <c r="B20">
        <v>0</v>
      </c>
      <c r="C20">
        <v>400</v>
      </c>
      <c r="D20" t="str">
        <f t="shared" si="0"/>
        <v>{MiscItemId.RelationshipHitCancelTrade,0},</v>
      </c>
      <c r="E20" t="str">
        <f t="shared" si="1"/>
        <v>{MiscItemId.RelationshipHitCancelTrade,400},</v>
      </c>
    </row>
    <row r="21" spans="1:5" x14ac:dyDescent="0.15">
      <c r="A21" t="s">
        <v>606</v>
      </c>
      <c r="B21">
        <v>0</v>
      </c>
      <c r="C21">
        <v>100</v>
      </c>
      <c r="D21" t="str">
        <f t="shared" si="0"/>
        <v>{MiscItemId.RelationshipHitCancelPermanentTrade,0},</v>
      </c>
      <c r="E21" t="str">
        <f t="shared" si="1"/>
        <v>{MiscItemId.RelationshipHitCancelPermanentTrade,100},</v>
      </c>
    </row>
    <row r="22" spans="1:5" x14ac:dyDescent="0.15">
      <c r="A22" t="s">
        <v>605</v>
      </c>
      <c r="B22">
        <v>0</v>
      </c>
      <c r="C22">
        <v>1</v>
      </c>
      <c r="D22" t="str">
        <f t="shared" si="0"/>
        <v>{MiscItemId.PuppetsJoinMastersAlliance,0},</v>
      </c>
      <c r="E22" t="str">
        <f t="shared" si="1"/>
        <v>{MiscItemId.PuppetsJoinMastersAlliance,1},</v>
      </c>
    </row>
    <row r="23" spans="1:5" x14ac:dyDescent="0.15">
      <c r="A23" t="s">
        <v>604</v>
      </c>
      <c r="B23">
        <v>0</v>
      </c>
      <c r="C23">
        <v>1</v>
      </c>
      <c r="D23" t="str">
        <f t="shared" si="0"/>
        <v>{MiscItemId.MastersBecomePuppetsPuppets,0},</v>
      </c>
      <c r="E23" t="str">
        <f t="shared" si="1"/>
        <v>{MiscItemId.MastersBecomePuppetsPuppets,1},</v>
      </c>
    </row>
    <row r="24" spans="1:5" x14ac:dyDescent="0.15">
      <c r="A24" t="s">
        <v>603</v>
      </c>
      <c r="B24">
        <v>0</v>
      </c>
      <c r="C24">
        <v>1</v>
      </c>
      <c r="D24" t="str">
        <f t="shared" si="0"/>
        <v>{MiscItemId.AllowManualClaimsChange,0},</v>
      </c>
      <c r="E24" t="str">
        <f t="shared" si="1"/>
        <v>{MiscItemId.AllowManualClaimsChange,1},</v>
      </c>
    </row>
    <row r="25" spans="1:5" x14ac:dyDescent="0.15">
      <c r="A25" t="s">
        <v>600</v>
      </c>
      <c r="B25">
        <v>0</v>
      </c>
      <c r="C25">
        <v>1</v>
      </c>
      <c r="D25" t="str">
        <f t="shared" si="0"/>
        <v>{MiscItemId.JoinAutomaticallyAllesAxis,0},</v>
      </c>
      <c r="E25" t="str">
        <f t="shared" si="1"/>
        <v>{MiscItemId.JoinAutomaticallyAllesAxis,1},</v>
      </c>
    </row>
    <row r="26" spans="1:5" x14ac:dyDescent="0.15">
      <c r="A26" t="s">
        <v>599</v>
      </c>
      <c r="B26">
        <v>0</v>
      </c>
      <c r="C26">
        <v>3</v>
      </c>
      <c r="D26" t="str">
        <f t="shared" si="0"/>
        <v>{MiscItemId.AllowChangeHosHog,0},</v>
      </c>
      <c r="E26" t="str">
        <f t="shared" si="1"/>
        <v>{MiscItemId.AllowChangeHosHog,3},</v>
      </c>
    </row>
    <row r="27" spans="1:5" x14ac:dyDescent="0.15">
      <c r="A27" t="s">
        <v>598</v>
      </c>
      <c r="B27">
        <v>0</v>
      </c>
      <c r="C27">
        <v>1</v>
      </c>
      <c r="D27" t="str">
        <f t="shared" si="0"/>
        <v>{MiscItemId.ChangeTagCoup,0},</v>
      </c>
      <c r="E27" t="str">
        <f t="shared" si="1"/>
        <v>{MiscItemId.ChangeTagCoup,1},</v>
      </c>
    </row>
    <row r="28" spans="1:5" x14ac:dyDescent="0.15">
      <c r="A28" t="s">
        <v>597</v>
      </c>
      <c r="B28">
        <v>0</v>
      </c>
      <c r="C28">
        <v>3</v>
      </c>
      <c r="D28" t="str">
        <f t="shared" si="0"/>
        <v>{MiscItemId.FilterReleaseCountries,0},</v>
      </c>
      <c r="E28" t="str">
        <f t="shared" si="1"/>
        <v>{MiscItemId.FilterReleaseCountries,3},</v>
      </c>
    </row>
    <row r="29" spans="1:5" x14ac:dyDescent="0.15">
      <c r="A29" t="s">
        <v>384</v>
      </c>
      <c r="B29">
        <v>0</v>
      </c>
      <c r="C29">
        <v>1</v>
      </c>
      <c r="D29" t="str">
        <f t="shared" si="0"/>
        <v>{MiscItemId.AaAirFiringRules,0},</v>
      </c>
      <c r="E29" t="str">
        <f t="shared" si="1"/>
        <v>{MiscItemId.AaAirFiringRules,1},</v>
      </c>
    </row>
    <row r="30" spans="1:5" x14ac:dyDescent="0.15">
      <c r="A30" t="s">
        <v>377</v>
      </c>
      <c r="B30">
        <v>1</v>
      </c>
      <c r="C30">
        <v>5</v>
      </c>
      <c r="D30" t="str">
        <f t="shared" si="0"/>
        <v>{MiscItemId.MinisterBonuses,1},</v>
      </c>
      <c r="E30" t="str">
        <f t="shared" si="1"/>
        <v>{MiscItemId.MinisterBonuses,5},</v>
      </c>
    </row>
    <row r="31" spans="1:5" x14ac:dyDescent="0.15">
      <c r="A31" t="s">
        <v>374</v>
      </c>
      <c r="B31">
        <v>0</v>
      </c>
      <c r="C31">
        <v>2</v>
      </c>
      <c r="D31" t="str">
        <f t="shared" si="0"/>
        <v>{MiscItemId.ConvoyInterceptionMissions,0},</v>
      </c>
      <c r="E31" t="str">
        <f t="shared" si="1"/>
        <v>{MiscItemId.ConvoyInterceptionMissions,2},</v>
      </c>
    </row>
    <row r="32" spans="1:5" x14ac:dyDescent="0.15">
      <c r="A32" t="s">
        <v>373</v>
      </c>
      <c r="B32">
        <v>0</v>
      </c>
      <c r="C32">
        <v>2</v>
      </c>
      <c r="D32" t="str">
        <f t="shared" si="0"/>
        <v>{MiscItemId.AutoReturnTransportFleets,0},</v>
      </c>
      <c r="E32" t="str">
        <f t="shared" si="1"/>
        <v>{MiscItemId.AutoReturnTransportFleets,2},</v>
      </c>
    </row>
    <row r="33" spans="1:5" x14ac:dyDescent="0.15">
      <c r="A33" t="s">
        <v>372</v>
      </c>
      <c r="B33">
        <v>0</v>
      </c>
      <c r="C33">
        <v>1</v>
      </c>
      <c r="D33" t="str">
        <f t="shared" si="0"/>
        <v>{MiscItemId.AllowProvinceRegionTargeting,0},</v>
      </c>
      <c r="E33" t="str">
        <f t="shared" si="1"/>
        <v>{MiscItemId.AllowProvinceRegionTargeting,1},</v>
      </c>
    </row>
    <row r="34" spans="1:5" x14ac:dyDescent="0.15">
      <c r="A34" t="s">
        <v>365</v>
      </c>
      <c r="B34">
        <v>0</v>
      </c>
      <c r="C34">
        <v>2</v>
      </c>
      <c r="D34" t="str">
        <f t="shared" si="0"/>
        <v>{MiscItemId.RecalculateArrivalTimesCombat,0},</v>
      </c>
      <c r="E34" t="str">
        <f t="shared" si="1"/>
        <v>{MiscItemId.RecalculateArrivalTimesCombat,2},</v>
      </c>
    </row>
    <row r="35" spans="1:5" x14ac:dyDescent="0.15">
      <c r="A35" t="s">
        <v>355</v>
      </c>
      <c r="B35">
        <v>0</v>
      </c>
      <c r="C35">
        <v>2</v>
      </c>
      <c r="D35" t="str">
        <f t="shared" si="0"/>
        <v>{MiscItemId.ApplyRangeLimitsAreasRegions,0},</v>
      </c>
      <c r="E35" t="str">
        <f t="shared" si="1"/>
        <v>{MiscItemId.ApplyRangeLimitsAreasRegions,2},</v>
      </c>
    </row>
    <row r="36" spans="1:5" x14ac:dyDescent="0.15">
      <c r="A36" t="s">
        <v>351</v>
      </c>
      <c r="B36">
        <v>0</v>
      </c>
      <c r="C36">
        <v>100</v>
      </c>
      <c r="D36" t="str">
        <f t="shared" si="0"/>
        <v>{MiscItemId.ChanceTargetNoOrgLand,0},</v>
      </c>
      <c r="E36" t="str">
        <f t="shared" si="1"/>
        <v>{MiscItemId.ChanceTargetNoOrgLand,100},</v>
      </c>
    </row>
    <row r="37" spans="1:5" x14ac:dyDescent="0.15">
      <c r="A37" t="s">
        <v>278</v>
      </c>
      <c r="B37">
        <v>0</v>
      </c>
      <c r="C37">
        <v>1</v>
      </c>
      <c r="D37" t="str">
        <f t="shared" si="0"/>
        <v>{MiscItemId.HqStrDamageBreakthrough,0},</v>
      </c>
      <c r="E37" t="str">
        <f t="shared" si="1"/>
        <v>{MiscItemId.HqStrDamageBreakthrough,1},</v>
      </c>
    </row>
    <row r="38" spans="1:5" x14ac:dyDescent="0.15">
      <c r="A38" t="s">
        <v>277</v>
      </c>
      <c r="B38">
        <v>0</v>
      </c>
      <c r="C38">
        <v>1</v>
      </c>
      <c r="D38" t="str">
        <f t="shared" si="0"/>
        <v>{MiscItemId.CombatMode,0},</v>
      </c>
      <c r="E38" t="str">
        <f t="shared" si="1"/>
        <v>{MiscItemId.CombatMode,1},</v>
      </c>
    </row>
    <row r="39" spans="1:5" x14ac:dyDescent="0.15">
      <c r="A39" t="s">
        <v>274</v>
      </c>
      <c r="B39">
        <v>0</v>
      </c>
      <c r="C39">
        <v>1</v>
      </c>
      <c r="D39" t="str">
        <f t="shared" si="0"/>
        <v>{MiscItemId.AttackMission,0},</v>
      </c>
      <c r="E39" t="str">
        <f t="shared" si="1"/>
        <v>{MiscItemId.AttackMission,1},</v>
      </c>
    </row>
    <row r="40" spans="1:5" x14ac:dyDescent="0.15">
      <c r="A40" t="s">
        <v>271</v>
      </c>
      <c r="B40">
        <v>0</v>
      </c>
      <c r="C40">
        <v>1</v>
      </c>
      <c r="D40" t="str">
        <f t="shared" si="0"/>
        <v>{MiscItemId.RebaseMission,0},</v>
      </c>
      <c r="E40" t="str">
        <f t="shared" si="1"/>
        <v>{MiscItemId.RebaseMission,1},</v>
      </c>
    </row>
    <row r="41" spans="1:5" x14ac:dyDescent="0.15">
      <c r="A41" t="s">
        <v>268</v>
      </c>
      <c r="B41">
        <v>0</v>
      </c>
      <c r="C41">
        <v>1</v>
      </c>
      <c r="D41" t="str">
        <f t="shared" si="0"/>
        <v>{MiscItemId.StratRedeployMission,0},</v>
      </c>
      <c r="E41" t="str">
        <f t="shared" si="1"/>
        <v>{MiscItemId.StratRedeployMission,1},</v>
      </c>
    </row>
    <row r="42" spans="1:5" x14ac:dyDescent="0.15">
      <c r="A42" t="s">
        <v>264</v>
      </c>
      <c r="B42">
        <v>0</v>
      </c>
      <c r="C42">
        <v>1</v>
      </c>
      <c r="D42" t="str">
        <f t="shared" si="0"/>
        <v>{MiscItemId.SupportAttackMission,0},</v>
      </c>
      <c r="E42" t="str">
        <f t="shared" si="1"/>
        <v>{MiscItemId.SupportAttackMission,1},</v>
      </c>
    </row>
    <row r="43" spans="1:5" x14ac:dyDescent="0.15">
      <c r="A43" t="s">
        <v>261</v>
      </c>
      <c r="B43">
        <v>0</v>
      </c>
      <c r="C43">
        <v>1</v>
      </c>
      <c r="D43" t="str">
        <f t="shared" si="0"/>
        <v>{MiscItemId.SupportDefenseMission,0},</v>
      </c>
      <c r="E43" t="str">
        <f t="shared" si="1"/>
        <v>{MiscItemId.SupportDefenseMission,1},</v>
      </c>
    </row>
    <row r="44" spans="1:5" x14ac:dyDescent="0.15">
      <c r="A44" t="s">
        <v>258</v>
      </c>
      <c r="B44">
        <v>0</v>
      </c>
      <c r="C44">
        <v>1</v>
      </c>
      <c r="D44" t="str">
        <f t="shared" si="0"/>
        <v>{MiscItemId.ReservesMission,0},</v>
      </c>
      <c r="E44" t="str">
        <f t="shared" si="1"/>
        <v>{MiscItemId.ReservesMission,1},</v>
      </c>
    </row>
    <row r="45" spans="1:5" x14ac:dyDescent="0.15">
      <c r="A45" t="s">
        <v>255</v>
      </c>
      <c r="B45">
        <v>0</v>
      </c>
      <c r="C45">
        <v>1</v>
      </c>
      <c r="D45" t="str">
        <f t="shared" si="0"/>
        <v>{MiscItemId.AntiPartisanDutyMission,0},</v>
      </c>
      <c r="E45" t="str">
        <f t="shared" si="1"/>
        <v>{MiscItemId.AntiPartisanDutyMission,1},</v>
      </c>
    </row>
    <row r="46" spans="1:5" x14ac:dyDescent="0.15">
      <c r="A46" t="s">
        <v>252</v>
      </c>
      <c r="B46">
        <v>0</v>
      </c>
      <c r="C46">
        <v>1</v>
      </c>
      <c r="D46" t="str">
        <f t="shared" si="0"/>
        <v>{MiscItemId.PlannedDefenseMission,0},</v>
      </c>
      <c r="E46" t="str">
        <f t="shared" si="1"/>
        <v>{MiscItemId.PlannedDefenseMission,1},</v>
      </c>
    </row>
    <row r="47" spans="1:5" x14ac:dyDescent="0.15">
      <c r="A47" t="s">
        <v>250</v>
      </c>
      <c r="B47">
        <v>0</v>
      </c>
      <c r="C47">
        <v>1</v>
      </c>
      <c r="D47" t="str">
        <f t="shared" si="0"/>
        <v>{MiscItemId.AirSuperiorityMission,0},</v>
      </c>
      <c r="E47" t="str">
        <f t="shared" si="1"/>
        <v>{MiscItemId.AirSuperiorityMission,1},</v>
      </c>
    </row>
    <row r="48" spans="1:5" x14ac:dyDescent="0.15">
      <c r="A48" t="s">
        <v>246</v>
      </c>
      <c r="B48">
        <v>0</v>
      </c>
      <c r="C48">
        <v>1</v>
      </c>
      <c r="D48" t="str">
        <f t="shared" si="0"/>
        <v>{MiscItemId.GroundAttackMission,0},</v>
      </c>
      <c r="E48" t="str">
        <f t="shared" si="1"/>
        <v>{MiscItemId.GroundAttackMission,1},</v>
      </c>
    </row>
    <row r="49" spans="1:5" x14ac:dyDescent="0.15">
      <c r="A49" t="s">
        <v>242</v>
      </c>
      <c r="B49">
        <v>0</v>
      </c>
      <c r="C49">
        <v>1</v>
      </c>
      <c r="D49" t="str">
        <f t="shared" si="0"/>
        <v>{MiscItemId.InterdictionMission,0},</v>
      </c>
      <c r="E49" t="str">
        <f t="shared" si="1"/>
        <v>{MiscItemId.InterdictionMission,1},</v>
      </c>
    </row>
    <row r="50" spans="1:5" x14ac:dyDescent="0.15">
      <c r="A50" t="s">
        <v>238</v>
      </c>
      <c r="B50">
        <v>0</v>
      </c>
      <c r="C50">
        <v>1</v>
      </c>
      <c r="D50" t="str">
        <f t="shared" si="0"/>
        <v>{MiscItemId.StrategicBombardmentMission,0},</v>
      </c>
      <c r="E50" t="str">
        <f t="shared" si="1"/>
        <v>{MiscItemId.StrategicBombardmentMission,1},</v>
      </c>
    </row>
    <row r="51" spans="1:5" x14ac:dyDescent="0.15">
      <c r="A51" t="s">
        <v>236</v>
      </c>
      <c r="B51">
        <v>0</v>
      </c>
      <c r="C51">
        <v>1</v>
      </c>
      <c r="D51" t="str">
        <f t="shared" si="0"/>
        <v>{MiscItemId.LogisticalStrikeMission,0},</v>
      </c>
      <c r="E51" t="str">
        <f t="shared" si="1"/>
        <v>{MiscItemId.LogisticalStrikeMission,1},</v>
      </c>
    </row>
    <row r="52" spans="1:5" x14ac:dyDescent="0.15">
      <c r="A52" t="s">
        <v>234</v>
      </c>
      <c r="B52">
        <v>0</v>
      </c>
      <c r="C52">
        <v>1</v>
      </c>
      <c r="D52" t="str">
        <f t="shared" si="0"/>
        <v>{MiscItemId.RunwayCrateringMission,0},</v>
      </c>
      <c r="E52" t="str">
        <f t="shared" si="1"/>
        <v>{MiscItemId.RunwayCrateringMission,1},</v>
      </c>
    </row>
    <row r="53" spans="1:5" x14ac:dyDescent="0.15">
      <c r="A53" t="s">
        <v>232</v>
      </c>
      <c r="B53">
        <v>0</v>
      </c>
      <c r="C53">
        <v>1</v>
      </c>
      <c r="D53" t="str">
        <f t="shared" si="0"/>
        <v>{MiscItemId.InstallationStrikeMission,0},</v>
      </c>
      <c r="E53" t="str">
        <f t="shared" si="1"/>
        <v>{MiscItemId.InstallationStrikeMission,1},</v>
      </c>
    </row>
    <row r="54" spans="1:5" x14ac:dyDescent="0.15">
      <c r="A54" t="s">
        <v>230</v>
      </c>
      <c r="B54">
        <v>0</v>
      </c>
      <c r="C54">
        <v>1</v>
      </c>
      <c r="D54" t="str">
        <f t="shared" si="0"/>
        <v>{MiscItemId.NavalStrikeMission,0},</v>
      </c>
      <c r="E54" t="str">
        <f t="shared" si="1"/>
        <v>{MiscItemId.NavalStrikeMission,1},</v>
      </c>
    </row>
    <row r="55" spans="1:5" x14ac:dyDescent="0.15">
      <c r="A55" t="s">
        <v>228</v>
      </c>
      <c r="B55">
        <v>0</v>
      </c>
      <c r="C55">
        <v>1</v>
      </c>
      <c r="D55" t="str">
        <f t="shared" si="0"/>
        <v>{MiscItemId.PortStrikeMission,0},</v>
      </c>
      <c r="E55" t="str">
        <f t="shared" si="1"/>
        <v>{MiscItemId.PortStrikeMission,1},</v>
      </c>
    </row>
    <row r="56" spans="1:5" x14ac:dyDescent="0.15">
      <c r="A56" t="s">
        <v>226</v>
      </c>
      <c r="B56">
        <v>0</v>
      </c>
      <c r="C56">
        <v>1</v>
      </c>
      <c r="D56" t="str">
        <f t="shared" si="0"/>
        <v>{MiscItemId.ConvoyAirRaidingMission,0},</v>
      </c>
      <c r="E56" t="str">
        <f t="shared" si="1"/>
        <v>{MiscItemId.ConvoyAirRaidingMission,1},</v>
      </c>
    </row>
    <row r="57" spans="1:5" x14ac:dyDescent="0.15">
      <c r="A57" t="s">
        <v>224</v>
      </c>
      <c r="B57">
        <v>0</v>
      </c>
      <c r="C57">
        <v>1</v>
      </c>
      <c r="D57" t="str">
        <f t="shared" si="0"/>
        <v>{MiscItemId.AirSupplyMission,0},</v>
      </c>
      <c r="E57" t="str">
        <f t="shared" si="1"/>
        <v>{MiscItemId.AirSupplyMission,1},</v>
      </c>
    </row>
    <row r="58" spans="1:5" x14ac:dyDescent="0.15">
      <c r="A58" t="s">
        <v>222</v>
      </c>
      <c r="B58">
        <v>0</v>
      </c>
      <c r="C58">
        <v>1</v>
      </c>
      <c r="D58" t="str">
        <f t="shared" si="0"/>
        <v>{MiscItemId.AirborneAssaultMission,0},</v>
      </c>
      <c r="E58" t="str">
        <f t="shared" si="1"/>
        <v>{MiscItemId.AirborneAssaultMission,1},</v>
      </c>
    </row>
    <row r="59" spans="1:5" x14ac:dyDescent="0.15">
      <c r="A59" t="s">
        <v>220</v>
      </c>
      <c r="B59">
        <v>0</v>
      </c>
      <c r="C59">
        <v>1</v>
      </c>
      <c r="D59" t="str">
        <f t="shared" si="0"/>
        <v>{MiscItemId.NukeMission,0},</v>
      </c>
      <c r="E59" t="str">
        <f t="shared" si="1"/>
        <v>{MiscItemId.NukeMission,1},</v>
      </c>
    </row>
    <row r="60" spans="1:5" x14ac:dyDescent="0.15">
      <c r="A60" t="s">
        <v>218</v>
      </c>
      <c r="B60">
        <v>0</v>
      </c>
      <c r="C60">
        <v>1</v>
      </c>
      <c r="D60" t="str">
        <f t="shared" si="0"/>
        <v>{MiscItemId.AirScrambleMission,0},</v>
      </c>
      <c r="E60" t="str">
        <f t="shared" si="1"/>
        <v>{MiscItemId.AirScrambleMission,1},</v>
      </c>
    </row>
    <row r="61" spans="1:5" x14ac:dyDescent="0.15">
      <c r="A61" t="s">
        <v>214</v>
      </c>
      <c r="B61">
        <v>0</v>
      </c>
      <c r="C61">
        <v>1</v>
      </c>
      <c r="D61" t="str">
        <f t="shared" si="0"/>
        <v>{MiscItemId.ConvoyRadingMission,0},</v>
      </c>
      <c r="E61" t="str">
        <f t="shared" si="1"/>
        <v>{MiscItemId.ConvoyRadingMission,1},</v>
      </c>
    </row>
    <row r="62" spans="1:5" x14ac:dyDescent="0.15">
      <c r="A62" t="s">
        <v>210</v>
      </c>
      <c r="B62">
        <v>0</v>
      </c>
      <c r="C62">
        <v>1</v>
      </c>
      <c r="D62" t="str">
        <f t="shared" si="0"/>
        <v>{MiscItemId.AswMission,0},</v>
      </c>
      <c r="E62" t="str">
        <f t="shared" si="1"/>
        <v>{MiscItemId.AswMission,1},</v>
      </c>
    </row>
    <row r="63" spans="1:5" x14ac:dyDescent="0.15">
      <c r="A63" t="s">
        <v>208</v>
      </c>
      <c r="B63">
        <v>0</v>
      </c>
      <c r="C63">
        <v>1</v>
      </c>
      <c r="D63" t="str">
        <f t="shared" si="0"/>
        <v>{MiscItemId.NavalInterdictionMission,0},</v>
      </c>
      <c r="E63" t="str">
        <f t="shared" si="1"/>
        <v>{MiscItemId.NavalInterdictionMission,1},</v>
      </c>
    </row>
    <row r="64" spans="1:5" x14ac:dyDescent="0.15">
      <c r="A64" t="s">
        <v>206</v>
      </c>
      <c r="B64">
        <v>0</v>
      </c>
      <c r="C64">
        <v>1</v>
      </c>
      <c r="D64" t="str">
        <f t="shared" si="0"/>
        <v>{MiscItemId.ShoreBombardmentMission,0},</v>
      </c>
      <c r="E64" t="str">
        <f t="shared" si="1"/>
        <v>{MiscItemId.ShoreBombardmentMission,1},</v>
      </c>
    </row>
    <row r="65" spans="1:5" x14ac:dyDescent="0.15">
      <c r="A65" t="s">
        <v>202</v>
      </c>
      <c r="B65">
        <v>0</v>
      </c>
      <c r="C65">
        <v>1</v>
      </c>
      <c r="D65" t="str">
        <f t="shared" si="0"/>
        <v>{MiscItemId.AmphibousAssaultMission,0},</v>
      </c>
      <c r="E65" t="str">
        <f t="shared" si="1"/>
        <v>{MiscItemId.AmphibousAssaultMission,1},</v>
      </c>
    </row>
    <row r="66" spans="1:5" x14ac:dyDescent="0.15">
      <c r="A66" t="s">
        <v>200</v>
      </c>
      <c r="B66">
        <v>0</v>
      </c>
      <c r="C66">
        <v>1</v>
      </c>
      <c r="D66" t="str">
        <f t="shared" ref="D66:D122" si="2">"{MiscItemId."&amp;A66&amp;","&amp;IF(B66="-",0,B66)&amp;"},"</f>
        <v>{MiscItemId.SeaTransportMission,0},</v>
      </c>
      <c r="E66" t="str">
        <f t="shared" ref="E66:E122" si="3">"{MiscItemId."&amp;A66&amp;","&amp;IF(C66="-",0,C66)&amp;"},"</f>
        <v>{MiscItemId.SeaTransportMission,1},</v>
      </c>
    </row>
    <row r="67" spans="1:5" x14ac:dyDescent="0.15">
      <c r="A67" t="s">
        <v>196</v>
      </c>
      <c r="B67">
        <v>0</v>
      </c>
      <c r="C67">
        <v>1</v>
      </c>
      <c r="D67" t="str">
        <f t="shared" si="2"/>
        <v>{MiscItemId.NavalCombatPatrolMission,0},</v>
      </c>
      <c r="E67" t="str">
        <f t="shared" si="3"/>
        <v>{MiscItemId.NavalCombatPatrolMission,1},</v>
      </c>
    </row>
    <row r="68" spans="1:5" x14ac:dyDescent="0.15">
      <c r="A68" t="s">
        <v>194</v>
      </c>
      <c r="B68">
        <v>0</v>
      </c>
      <c r="C68">
        <v>1</v>
      </c>
      <c r="D68" t="str">
        <f t="shared" si="2"/>
        <v>{MiscItemId.NavalPortStrikeMission,0},</v>
      </c>
      <c r="E68" t="str">
        <f t="shared" si="3"/>
        <v>{MiscItemId.NavalPortStrikeMission,1},</v>
      </c>
    </row>
    <row r="69" spans="1:5" x14ac:dyDescent="0.15">
      <c r="A69" t="s">
        <v>192</v>
      </c>
      <c r="B69">
        <v>0</v>
      </c>
      <c r="C69">
        <v>1</v>
      </c>
      <c r="D69" t="str">
        <f t="shared" si="2"/>
        <v>{MiscItemId.NavalAirbaseStrikeMission,0},</v>
      </c>
      <c r="E69" t="str">
        <f t="shared" si="3"/>
        <v>{MiscItemId.NavalAirbaseStrikeMission,1},</v>
      </c>
    </row>
    <row r="70" spans="1:5" x14ac:dyDescent="0.15">
      <c r="A70" t="s">
        <v>190</v>
      </c>
      <c r="B70">
        <v>0</v>
      </c>
      <c r="C70">
        <v>1</v>
      </c>
      <c r="D70" t="str">
        <f t="shared" si="2"/>
        <v>{MiscItemId.SneakMoveMission,0},</v>
      </c>
      <c r="E70" t="str">
        <f t="shared" si="3"/>
        <v>{MiscItemId.SneakMoveMission,1},</v>
      </c>
    </row>
    <row r="71" spans="1:5" x14ac:dyDescent="0.15">
      <c r="A71" t="s">
        <v>186</v>
      </c>
      <c r="B71">
        <v>0</v>
      </c>
      <c r="C71">
        <v>1</v>
      </c>
      <c r="D71" t="str">
        <f t="shared" si="2"/>
        <v>{MiscItemId.NavalScrambleMission,0},</v>
      </c>
      <c r="E71" t="str">
        <f t="shared" si="3"/>
        <v>{MiscItemId.NavalScrambleMission,1},</v>
      </c>
    </row>
    <row r="72" spans="1:5" x14ac:dyDescent="0.15">
      <c r="A72" t="s">
        <v>183</v>
      </c>
      <c r="B72">
        <v>0</v>
      </c>
      <c r="C72">
        <v>1</v>
      </c>
      <c r="D72" t="str">
        <f t="shared" si="2"/>
        <v>{MiscItemId.UseAttackEfficiencyCombatModifier,0},</v>
      </c>
      <c r="E72" t="str">
        <f t="shared" si="3"/>
        <v>{MiscItemId.UseAttackEfficiencyCombatModifier,1},</v>
      </c>
    </row>
    <row r="73" spans="1:5" x14ac:dyDescent="0.15">
      <c r="A73" t="s">
        <v>131</v>
      </c>
      <c r="B73">
        <v>1</v>
      </c>
      <c r="C73">
        <v>20</v>
      </c>
      <c r="D73" t="str">
        <f t="shared" si="2"/>
        <v>{MiscItemId.MaxActiveTechTeamsAoD,1},</v>
      </c>
      <c r="E73" t="str">
        <f t="shared" si="3"/>
        <v>{MiscItemId.MaxActiveTechTeamsAoD,20},</v>
      </c>
    </row>
    <row r="74" spans="1:5" x14ac:dyDescent="0.15">
      <c r="A74" t="s">
        <v>126</v>
      </c>
      <c r="B74">
        <v>0</v>
      </c>
      <c r="C74">
        <v>1</v>
      </c>
      <c r="D74" t="str">
        <f t="shared" si="2"/>
        <v>{MiscItemId.UseNewTechnologyPageLayout,0},</v>
      </c>
      <c r="E74" t="str">
        <f t="shared" si="3"/>
        <v>{MiscItemId.UseNewTechnologyPageLayout,1},</v>
      </c>
    </row>
    <row r="75" spans="1:5" x14ac:dyDescent="0.15">
      <c r="A75" t="s">
        <v>122</v>
      </c>
      <c r="B75">
        <v>0</v>
      </c>
      <c r="C75">
        <v>1</v>
      </c>
      <c r="D75" t="str">
        <f t="shared" si="2"/>
        <v>{MiscItemId.TechOverviewPanelStyle,0},</v>
      </c>
      <c r="E75" t="str">
        <f t="shared" si="3"/>
        <v>{MiscItemId.TechOverviewPanelStyle,1},</v>
      </c>
    </row>
    <row r="76" spans="1:5" x14ac:dyDescent="0.15">
      <c r="A76" t="s">
        <v>121</v>
      </c>
      <c r="B76">
        <v>0</v>
      </c>
      <c r="C76">
        <v>1</v>
      </c>
      <c r="D76" t="str">
        <f t="shared" si="2"/>
        <v>{MiscItemId.NewCountryRocketryComponent,0},</v>
      </c>
      <c r="E76" t="str">
        <f t="shared" si="3"/>
        <v>{MiscItemId.NewCountryRocketryComponent,1},</v>
      </c>
    </row>
    <row r="77" spans="1:5" x14ac:dyDescent="0.15">
      <c r="A77" t="s">
        <v>120</v>
      </c>
      <c r="B77">
        <v>0</v>
      </c>
      <c r="C77">
        <v>1</v>
      </c>
      <c r="D77" t="str">
        <f t="shared" si="2"/>
        <v>{MiscItemId.NewCountryNuclearPhysicsComponent,0},</v>
      </c>
      <c r="E77" t="str">
        <f t="shared" si="3"/>
        <v>{MiscItemId.NewCountryNuclearPhysicsComponent,1},</v>
      </c>
    </row>
    <row r="78" spans="1:5" x14ac:dyDescent="0.15">
      <c r="A78" t="s">
        <v>119</v>
      </c>
      <c r="B78">
        <v>0</v>
      </c>
      <c r="C78">
        <v>1</v>
      </c>
      <c r="D78" t="str">
        <f t="shared" si="2"/>
        <v>{MiscItemId.NewCountryNuclearEngineeringComponent,0},</v>
      </c>
      <c r="E78" t="str">
        <f t="shared" si="3"/>
        <v>{MiscItemId.NewCountryNuclearEngineeringComponent,1},</v>
      </c>
    </row>
    <row r="79" spans="1:5" x14ac:dyDescent="0.15">
      <c r="A79" t="s">
        <v>118</v>
      </c>
      <c r="B79">
        <v>0</v>
      </c>
      <c r="C79">
        <v>1</v>
      </c>
      <c r="D79" t="str">
        <f t="shared" si="2"/>
        <v>{MiscItemId.NewCountrySecretTechs,0},</v>
      </c>
      <c r="E79" t="str">
        <f t="shared" si="3"/>
        <v>{MiscItemId.NewCountrySecretTechs,1},</v>
      </c>
    </row>
    <row r="80" spans="1:5" x14ac:dyDescent="0.15">
      <c r="A80" t="s">
        <v>114</v>
      </c>
      <c r="B80">
        <v>2</v>
      </c>
      <c r="C80" t="s">
        <v>2526</v>
      </c>
      <c r="D80" t="str">
        <f t="shared" si="2"/>
        <v>{MiscItemId.DelayGameStartNewTrades,2},</v>
      </c>
      <c r="E80" t="str">
        <f t="shared" si="3"/>
        <v>{MiscItemId.DelayGameStartNewTrades,0},</v>
      </c>
    </row>
    <row r="81" spans="1:5" x14ac:dyDescent="0.15">
      <c r="A81" t="s">
        <v>98</v>
      </c>
      <c r="B81">
        <v>0</v>
      </c>
      <c r="C81">
        <v>1</v>
      </c>
      <c r="D81" t="str">
        <f t="shared" si="2"/>
        <v>{MiscItemId.MergeTradeDeals,0},</v>
      </c>
      <c r="E81" t="str">
        <f t="shared" si="3"/>
        <v>{MiscItemId.MergeTradeDeals,1},</v>
      </c>
    </row>
    <row r="82" spans="1:5" x14ac:dyDescent="0.15">
      <c r="A82" t="s">
        <v>97</v>
      </c>
      <c r="B82">
        <v>0</v>
      </c>
      <c r="C82">
        <v>100</v>
      </c>
      <c r="D82" t="str">
        <f t="shared" si="2"/>
        <v>{MiscItemId.ManualTradeDeals,0},</v>
      </c>
      <c r="E82" t="str">
        <f t="shared" si="3"/>
        <v>{MiscItemId.ManualTradeDeals,100},</v>
      </c>
    </row>
    <row r="83" spans="1:5" x14ac:dyDescent="0.15">
      <c r="A83" t="s">
        <v>93</v>
      </c>
      <c r="B83">
        <v>0</v>
      </c>
      <c r="C83">
        <v>100</v>
      </c>
      <c r="D83" t="str">
        <f t="shared" si="2"/>
        <v>{MiscItemId.NewTradeDealsMinEffectiveness,0},</v>
      </c>
      <c r="E83" t="str">
        <f t="shared" si="3"/>
        <v>{MiscItemId.NewTradeDealsMinEffectiveness,100},</v>
      </c>
    </row>
    <row r="84" spans="1:5" x14ac:dyDescent="0.15">
      <c r="A84" t="s">
        <v>92</v>
      </c>
      <c r="B84">
        <v>0</v>
      </c>
      <c r="C84">
        <v>100</v>
      </c>
      <c r="D84" t="str">
        <f t="shared" si="2"/>
        <v>{MiscItemId.CancelTradeDealsEffectiveness,0},</v>
      </c>
      <c r="E84" t="str">
        <f t="shared" si="3"/>
        <v>{MiscItemId.CancelTradeDealsEffectiveness,100},</v>
      </c>
    </row>
    <row r="85" spans="1:5" x14ac:dyDescent="0.15">
      <c r="A85" t="s">
        <v>91</v>
      </c>
      <c r="B85">
        <v>0</v>
      </c>
      <c r="C85">
        <v>100</v>
      </c>
      <c r="D85" t="str">
        <f t="shared" si="2"/>
        <v>{MiscItemId.AutoTradeAiTradeDeals,0},</v>
      </c>
      <c r="E85" t="str">
        <f t="shared" si="3"/>
        <v>{MiscItemId.AutoTradeAiTradeDeals,100},</v>
      </c>
    </row>
    <row r="86" spans="1:5" x14ac:dyDescent="0.15">
      <c r="A86" t="s">
        <v>86</v>
      </c>
      <c r="B86">
        <v>1</v>
      </c>
      <c r="C86">
        <v>99</v>
      </c>
      <c r="D86" t="str">
        <f t="shared" si="2"/>
        <v>{MiscItemId.MaxSerialLineProductionGarrisonMilitia,1},</v>
      </c>
      <c r="E86" t="str">
        <f t="shared" si="3"/>
        <v>{MiscItemId.MaxSerialLineProductionGarrisonMilitia,99},</v>
      </c>
    </row>
    <row r="87" spans="1:5" x14ac:dyDescent="0.15">
      <c r="A87" t="s">
        <v>74</v>
      </c>
      <c r="B87">
        <v>0</v>
      </c>
      <c r="C87">
        <v>2</v>
      </c>
      <c r="D87" t="str">
        <f t="shared" si="2"/>
        <v>{MiscItemId.AiPeacetimeSpyMissionsDh,0},</v>
      </c>
      <c r="E87" t="str">
        <f t="shared" si="3"/>
        <v>{MiscItemId.AiPeacetimeSpyMissionsDh,2},</v>
      </c>
    </row>
    <row r="88" spans="1:5" x14ac:dyDescent="0.15">
      <c r="A88" t="s">
        <v>70</v>
      </c>
      <c r="B88">
        <v>0</v>
      </c>
      <c r="C88">
        <v>1</v>
      </c>
      <c r="D88" t="str">
        <f t="shared" si="2"/>
        <v>{MiscItemId.NewDowRules,0},</v>
      </c>
      <c r="E88" t="str">
        <f t="shared" si="3"/>
        <v>{MiscItemId.NewDowRules,1},</v>
      </c>
    </row>
    <row r="89" spans="1:5" x14ac:dyDescent="0.15">
      <c r="A89" t="s">
        <v>57</v>
      </c>
      <c r="B89">
        <v>0</v>
      </c>
      <c r="C89">
        <v>2</v>
      </c>
      <c r="D89" t="str">
        <f t="shared" si="2"/>
        <v>{MiscItemId.NewDowRules2,0},</v>
      </c>
      <c r="E89" t="str">
        <f t="shared" si="3"/>
        <v>{MiscItemId.NewDowRules2,2},</v>
      </c>
    </row>
    <row r="90" spans="1:5" x14ac:dyDescent="0.15">
      <c r="A90" t="s">
        <v>68</v>
      </c>
      <c r="B90">
        <v>0</v>
      </c>
      <c r="C90">
        <v>1</v>
      </c>
      <c r="D90" t="str">
        <f t="shared" si="2"/>
        <v>{MiscItemId.NewAiReleaseRules,0},</v>
      </c>
      <c r="E90" t="str">
        <f t="shared" si="3"/>
        <v>{MiscItemId.NewAiReleaseRules,1},</v>
      </c>
    </row>
    <row r="91" spans="1:5" x14ac:dyDescent="0.15">
      <c r="A91" t="s">
        <v>67</v>
      </c>
      <c r="B91">
        <v>0</v>
      </c>
      <c r="C91">
        <v>100</v>
      </c>
      <c r="D91" t="str">
        <f t="shared" si="2"/>
        <v>{MiscItemId.AiEventsActionSelectionRules,0},</v>
      </c>
      <c r="E91" t="str">
        <f t="shared" si="3"/>
        <v>{MiscItemId.AiEventsActionSelectionRules,100},</v>
      </c>
    </row>
    <row r="92" spans="1:5" x14ac:dyDescent="0.15">
      <c r="A92" t="s">
        <v>64</v>
      </c>
      <c r="B92">
        <v>0</v>
      </c>
      <c r="C92">
        <v>1</v>
      </c>
      <c r="D92" t="str">
        <f t="shared" si="2"/>
        <v>{MiscItemId.UseQuickAreaCheckGarrisonAi,0},</v>
      </c>
      <c r="E92" t="str">
        <f t="shared" si="3"/>
        <v>{MiscItemId.UseQuickAreaCheckGarrisonAi,1},</v>
      </c>
    </row>
    <row r="93" spans="1:5" x14ac:dyDescent="0.15">
      <c r="A93" t="s">
        <v>63</v>
      </c>
      <c r="B93">
        <v>0</v>
      </c>
      <c r="C93">
        <v>1</v>
      </c>
      <c r="D93" t="str">
        <f t="shared" si="2"/>
        <v>{MiscItemId.AiMastersGetProvincesConquredPuppets,0},</v>
      </c>
      <c r="E93" t="str">
        <f t="shared" si="3"/>
        <v>{MiscItemId.AiMastersGetProvincesConquredPuppets,1},</v>
      </c>
    </row>
    <row r="94" spans="1:5" x14ac:dyDescent="0.15">
      <c r="A94" t="s">
        <v>55</v>
      </c>
      <c r="B94">
        <v>0</v>
      </c>
      <c r="C94">
        <v>1</v>
      </c>
      <c r="D94" t="str">
        <f t="shared" si="2"/>
        <v>{MiscItemId.AiSpyDiplomaticMissionLogger,0},</v>
      </c>
      <c r="E94" t="str">
        <f t="shared" si="3"/>
        <v>{MiscItemId.AiSpyDiplomaticMissionLogger,1},</v>
      </c>
    </row>
    <row r="95" spans="1:5" x14ac:dyDescent="0.15">
      <c r="A95" t="s">
        <v>53</v>
      </c>
      <c r="B95">
        <v>0</v>
      </c>
      <c r="C95">
        <v>1</v>
      </c>
      <c r="D95" t="str">
        <f t="shared" si="2"/>
        <v>{MiscItemId.SwitchedAiFilesLogger,0},</v>
      </c>
      <c r="E95" t="str">
        <f t="shared" si="3"/>
        <v>{MiscItemId.SwitchedAiFilesLogger,1},</v>
      </c>
    </row>
    <row r="96" spans="1:5" x14ac:dyDescent="0.15">
      <c r="A96" t="s">
        <v>52</v>
      </c>
      <c r="B96">
        <v>0</v>
      </c>
      <c r="C96">
        <v>1</v>
      </c>
      <c r="D96" t="str">
        <f t="shared" si="2"/>
        <v>{MiscItemId.UseNewAutoSaveFileFormat,0},</v>
      </c>
      <c r="E96" t="str">
        <f t="shared" si="3"/>
        <v>{MiscItemId.UseNewAutoSaveFileFormat,1},</v>
      </c>
    </row>
    <row r="97" spans="1:5" x14ac:dyDescent="0.15">
      <c r="A97" t="s">
        <v>51</v>
      </c>
      <c r="B97">
        <v>0</v>
      </c>
      <c r="C97">
        <v>1</v>
      </c>
      <c r="D97" t="str">
        <f t="shared" si="2"/>
        <v>{MiscItemId.LoadNewAiSwitchingAllClients,0},</v>
      </c>
      <c r="E97" t="str">
        <f t="shared" si="3"/>
        <v>{MiscItemId.LoadNewAiSwitchingAllClients,1},</v>
      </c>
    </row>
    <row r="98" spans="1:5" x14ac:dyDescent="0.15">
      <c r="A98" t="s">
        <v>48</v>
      </c>
      <c r="B98">
        <v>0</v>
      </c>
      <c r="C98">
        <v>1</v>
      </c>
      <c r="D98" t="str">
        <f t="shared" si="2"/>
        <v>{MiscItemId.InGameLossesLogging,0},</v>
      </c>
      <c r="E98" t="str">
        <f t="shared" si="3"/>
        <v>{MiscItemId.InGameLossesLogging,1},</v>
      </c>
    </row>
    <row r="99" spans="1:5" x14ac:dyDescent="0.15">
      <c r="A99" t="s">
        <v>15</v>
      </c>
      <c r="B99">
        <v>0</v>
      </c>
      <c r="C99">
        <v>4</v>
      </c>
      <c r="D99" t="str">
        <f t="shared" si="2"/>
        <v>{MiscItemId.InGameLossLogging2,0},</v>
      </c>
      <c r="E99" t="str">
        <f t="shared" si="3"/>
        <v>{MiscItemId.InGameLossLogging2,4},</v>
      </c>
    </row>
    <row r="100" spans="1:5" x14ac:dyDescent="0.15">
      <c r="A100" t="s">
        <v>47</v>
      </c>
      <c r="B100">
        <v>0</v>
      </c>
      <c r="C100">
        <v>1</v>
      </c>
      <c r="D100" t="str">
        <f t="shared" si="2"/>
        <v>{MiscItemId.AllowBrigadeAttachingInSupply,0},</v>
      </c>
      <c r="E100" t="str">
        <f t="shared" si="3"/>
        <v>{MiscItemId.AllowBrigadeAttachingInSupply,1},</v>
      </c>
    </row>
    <row r="101" spans="1:5" x14ac:dyDescent="0.15">
      <c r="A101" t="s">
        <v>43</v>
      </c>
      <c r="B101">
        <v>0</v>
      </c>
      <c r="C101">
        <v>1</v>
      </c>
      <c r="D101" t="str">
        <f t="shared" si="2"/>
        <v>{MiscItemId.AllowUniquePicturesAllLandProvinces,0},</v>
      </c>
      <c r="E101" t="str">
        <f t="shared" si="3"/>
        <v>{MiscItemId.AllowUniquePicturesAllLandProvinces,1},</v>
      </c>
    </row>
    <row r="102" spans="1:5" x14ac:dyDescent="0.15">
      <c r="A102" t="s">
        <v>42</v>
      </c>
      <c r="B102">
        <v>0</v>
      </c>
      <c r="C102">
        <v>1</v>
      </c>
      <c r="D102" t="str">
        <f t="shared" si="2"/>
        <v>{MiscItemId.AutoReplyEvents,0},</v>
      </c>
      <c r="E102" t="str">
        <f t="shared" si="3"/>
        <v>{MiscItemId.AutoReplyEvents,1},</v>
      </c>
    </row>
    <row r="103" spans="1:5" x14ac:dyDescent="0.15">
      <c r="A103" t="s">
        <v>41</v>
      </c>
      <c r="B103">
        <v>0</v>
      </c>
      <c r="C103">
        <v>2</v>
      </c>
      <c r="D103" t="str">
        <f t="shared" si="2"/>
        <v>{MiscItemId.ForceActionsShow,0},</v>
      </c>
      <c r="E103" t="str">
        <f t="shared" si="3"/>
        <v>{MiscItemId.ForceActionsShow,2},</v>
      </c>
    </row>
    <row r="104" spans="1:5" x14ac:dyDescent="0.15">
      <c r="A104" t="s">
        <v>40</v>
      </c>
      <c r="B104">
        <v>0</v>
      </c>
      <c r="C104">
        <v>1</v>
      </c>
      <c r="D104" t="str">
        <f t="shared" si="2"/>
        <v>{MiscItemId.EnableDicisionsPlayers,0},</v>
      </c>
      <c r="E104" t="str">
        <f t="shared" si="3"/>
        <v>{MiscItemId.EnableDicisionsPlayers,1},</v>
      </c>
    </row>
    <row r="105" spans="1:5" x14ac:dyDescent="0.15">
      <c r="A105" t="s">
        <v>39</v>
      </c>
      <c r="B105">
        <v>0</v>
      </c>
      <c r="C105">
        <v>100</v>
      </c>
      <c r="D105" t="str">
        <f t="shared" si="2"/>
        <v>{MiscItemId.RebelsArmyComposition,0},</v>
      </c>
      <c r="E105" t="str">
        <f t="shared" si="3"/>
        <v>{MiscItemId.RebelsArmyComposition,100},</v>
      </c>
    </row>
    <row r="106" spans="1:5" x14ac:dyDescent="0.15">
      <c r="A106" t="s">
        <v>37</v>
      </c>
      <c r="B106">
        <v>1</v>
      </c>
      <c r="C106">
        <v>100</v>
      </c>
      <c r="D106" t="str">
        <f t="shared" si="2"/>
        <v>{MiscItemId.RebelsArmyMinStr,1},</v>
      </c>
      <c r="E106" t="str">
        <f t="shared" si="3"/>
        <v>{MiscItemId.RebelsArmyMinStr,100},</v>
      </c>
    </row>
    <row r="107" spans="1:5" x14ac:dyDescent="0.15">
      <c r="A107" t="s">
        <v>36</v>
      </c>
      <c r="B107">
        <v>1</v>
      </c>
      <c r="C107">
        <v>100</v>
      </c>
      <c r="D107" t="str">
        <f t="shared" si="2"/>
        <v>{MiscItemId.RebelsArmyMaxStr,1},</v>
      </c>
      <c r="E107" t="str">
        <f t="shared" si="3"/>
        <v>{MiscItemId.RebelsArmyMaxStr,100},</v>
      </c>
    </row>
    <row r="108" spans="1:5" x14ac:dyDescent="0.15">
      <c r="A108" t="s">
        <v>22</v>
      </c>
      <c r="B108">
        <v>0</v>
      </c>
      <c r="C108">
        <v>1</v>
      </c>
      <c r="D108" t="str">
        <f t="shared" si="2"/>
        <v>{MiscItemId.UseNewMinisterFilesFormat,0},</v>
      </c>
      <c r="E108" t="str">
        <f t="shared" si="3"/>
        <v>{MiscItemId.UseNewMinisterFilesFormat,1},</v>
      </c>
    </row>
    <row r="109" spans="1:5" x14ac:dyDescent="0.15">
      <c r="A109" t="s">
        <v>14</v>
      </c>
      <c r="B109">
        <v>0</v>
      </c>
      <c r="C109">
        <v>1</v>
      </c>
      <c r="D109" t="str">
        <f t="shared" si="2"/>
        <v>{MiscItemId.EnableRetirementYearMinisters,0},</v>
      </c>
      <c r="E109" t="str">
        <f t="shared" si="3"/>
        <v>{MiscItemId.EnableRetirementYearMinisters,1},</v>
      </c>
    </row>
    <row r="110" spans="1:5" x14ac:dyDescent="0.15">
      <c r="A110" t="s">
        <v>13</v>
      </c>
      <c r="B110">
        <v>0</v>
      </c>
      <c r="C110">
        <v>1</v>
      </c>
      <c r="D110" t="str">
        <f t="shared" si="2"/>
        <v>{MiscItemId.EnableRetirementYearLeaders,0},</v>
      </c>
      <c r="E110" t="str">
        <f t="shared" si="3"/>
        <v>{MiscItemId.EnableRetirementYearLeaders,1},</v>
      </c>
    </row>
    <row r="111" spans="1:5" x14ac:dyDescent="0.15">
      <c r="A111" t="s">
        <v>21</v>
      </c>
      <c r="B111">
        <v>0</v>
      </c>
      <c r="C111">
        <v>1</v>
      </c>
      <c r="D111" t="str">
        <f t="shared" si="2"/>
        <v>{MiscItemId.LoadSpritesModdirOnly,0},</v>
      </c>
      <c r="E111" t="str">
        <f t="shared" si="3"/>
        <v>{MiscItemId.LoadSpritesModdirOnly,1},</v>
      </c>
    </row>
    <row r="112" spans="1:5" x14ac:dyDescent="0.15">
      <c r="A112" t="s">
        <v>20</v>
      </c>
      <c r="B112">
        <v>0</v>
      </c>
      <c r="C112">
        <v>1</v>
      </c>
      <c r="D112" t="str">
        <f t="shared" si="2"/>
        <v>{MiscItemId.LoadUnitIconsModdirOnly,0},</v>
      </c>
      <c r="E112" t="str">
        <f t="shared" si="3"/>
        <v>{MiscItemId.LoadUnitIconsModdirOnly,1},</v>
      </c>
    </row>
    <row r="113" spans="1:5" x14ac:dyDescent="0.15">
      <c r="A113" t="s">
        <v>19</v>
      </c>
      <c r="B113">
        <v>0</v>
      </c>
      <c r="C113">
        <v>1</v>
      </c>
      <c r="D113" t="str">
        <f t="shared" si="2"/>
        <v>{MiscItemId.LoadUnitPicturesModdirOnly,0},</v>
      </c>
      <c r="E113" t="str">
        <f t="shared" si="3"/>
        <v>{MiscItemId.LoadUnitPicturesModdirOnly,1},</v>
      </c>
    </row>
    <row r="114" spans="1:5" x14ac:dyDescent="0.15">
      <c r="A114" t="s">
        <v>18</v>
      </c>
      <c r="B114">
        <v>0</v>
      </c>
      <c r="C114">
        <v>1</v>
      </c>
      <c r="D114" t="str">
        <f t="shared" si="2"/>
        <v>{MiscItemId.LoadAiFilesModdirOnly,0},</v>
      </c>
      <c r="E114" t="str">
        <f t="shared" si="3"/>
        <v>{MiscItemId.LoadAiFilesModdirOnly,1},</v>
      </c>
    </row>
    <row r="115" spans="1:5" x14ac:dyDescent="0.15">
      <c r="A115" t="s">
        <v>17</v>
      </c>
      <c r="B115">
        <v>0</v>
      </c>
      <c r="C115">
        <v>1</v>
      </c>
      <c r="D115" t="str">
        <f t="shared" si="2"/>
        <v>{MiscItemId.UseSpeedSetGarrisonStatus,0},</v>
      </c>
      <c r="E115" t="str">
        <f t="shared" si="3"/>
        <v>{MiscItemId.UseSpeedSetGarrisonStatus,1},</v>
      </c>
    </row>
    <row r="116" spans="1:5" x14ac:dyDescent="0.15">
      <c r="A116" t="s">
        <v>16</v>
      </c>
      <c r="B116">
        <v>0</v>
      </c>
      <c r="C116">
        <v>1</v>
      </c>
      <c r="D116" t="str">
        <f t="shared" si="2"/>
        <v>{MiscItemId.UseOldSaveGameFormat,0},</v>
      </c>
      <c r="E116" t="str">
        <f t="shared" si="3"/>
        <v>{MiscItemId.UseOldSaveGameFormat,1},</v>
      </c>
    </row>
    <row r="117" spans="1:5" x14ac:dyDescent="0.15">
      <c r="A117" t="s">
        <v>12</v>
      </c>
      <c r="B117">
        <v>0</v>
      </c>
      <c r="C117">
        <v>1</v>
      </c>
      <c r="D117" t="str">
        <f t="shared" si="2"/>
        <v>{MiscItemId.ProductionPanelUiStyle,0},</v>
      </c>
      <c r="E117" t="str">
        <f t="shared" si="3"/>
        <v>{MiscItemId.ProductionPanelUiStyle,1},</v>
      </c>
    </row>
    <row r="118" spans="1:5" x14ac:dyDescent="0.15">
      <c r="A118" t="s">
        <v>11</v>
      </c>
      <c r="B118">
        <v>0</v>
      </c>
      <c r="C118">
        <v>1</v>
      </c>
      <c r="D118" t="str">
        <f t="shared" si="2"/>
        <v>{MiscItemId.UnitPicturesSize,0},</v>
      </c>
      <c r="E118" t="str">
        <f t="shared" si="3"/>
        <v>{MiscItemId.UnitPicturesSize,1},</v>
      </c>
    </row>
    <row r="119" spans="1:5" x14ac:dyDescent="0.15">
      <c r="A119" t="s">
        <v>10</v>
      </c>
      <c r="B119">
        <v>0</v>
      </c>
      <c r="C119">
        <v>1</v>
      </c>
      <c r="D119" t="str">
        <f t="shared" si="2"/>
        <v>{MiscItemId.EnablePicturesNavalBrigades,0},</v>
      </c>
      <c r="E119" t="str">
        <f t="shared" si="3"/>
        <v>{MiscItemId.EnablePicturesNavalBrigades,1},</v>
      </c>
    </row>
    <row r="120" spans="1:5" x14ac:dyDescent="0.15">
      <c r="A120" t="s">
        <v>9</v>
      </c>
      <c r="B120">
        <v>0</v>
      </c>
      <c r="C120">
        <v>2</v>
      </c>
      <c r="D120" t="str">
        <f t="shared" si="2"/>
        <v>{MiscItemId.BuildingsBuildableOnlyProvinces,0},</v>
      </c>
      <c r="E120" t="str">
        <f t="shared" si="3"/>
        <v>{MiscItemId.BuildingsBuildableOnlyProvinces,2},</v>
      </c>
    </row>
    <row r="121" spans="1:5" x14ac:dyDescent="0.15">
      <c r="A121" t="s">
        <v>4</v>
      </c>
      <c r="B121">
        <v>1</v>
      </c>
      <c r="C121">
        <v>10000</v>
      </c>
      <c r="D121" t="str">
        <f t="shared" si="2"/>
        <v>{MiscItemId.TotalProvinces,1},</v>
      </c>
      <c r="E121" t="str">
        <f t="shared" si="3"/>
        <v>{MiscItemId.TotalProvinces,10000},</v>
      </c>
    </row>
    <row r="122" spans="1:5" x14ac:dyDescent="0.15">
      <c r="A122" t="s">
        <v>3</v>
      </c>
      <c r="B122">
        <v>0</v>
      </c>
      <c r="C122">
        <v>1</v>
      </c>
      <c r="D122" t="str">
        <f t="shared" si="2"/>
        <v>{MiscItemId.DistanceCalculationModel,0},</v>
      </c>
      <c r="E122" t="str">
        <f t="shared" si="3"/>
        <v>{MiscItemId.DistanceCalculationModel,1},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" workbookViewId="0">
      <selection activeCell="D1" sqref="D1"/>
    </sheetView>
  </sheetViews>
  <sheetFormatPr defaultRowHeight="13.5" x14ac:dyDescent="0.15"/>
  <cols>
    <col min="1" max="1" width="36.125" bestFit="1" customWidth="1"/>
  </cols>
  <sheetData>
    <row r="1" spans="1:5" x14ac:dyDescent="0.15">
      <c r="A1" t="s">
        <v>774</v>
      </c>
      <c r="B1">
        <v>0</v>
      </c>
      <c r="C1">
        <v>1</v>
      </c>
      <c r="D1" t="str">
        <f>"{MiscItemId."&amp;A1&amp;","&amp;B1&amp;"},"</f>
        <v>{MiscItemId.DistanceModifierNeighbours,0},</v>
      </c>
      <c r="E1" t="str">
        <f>"{MiscItemId."&amp;A1&amp;","&amp;C1&amp;"},"</f>
        <v>{MiscItemId.DistanceModifierNeighbours,1},</v>
      </c>
    </row>
    <row r="2" spans="1:5" x14ac:dyDescent="0.15">
      <c r="A2" t="s">
        <v>659</v>
      </c>
      <c r="B2">
        <v>0</v>
      </c>
      <c r="C2">
        <v>1</v>
      </c>
      <c r="D2" t="str">
        <f t="shared" ref="D2:D55" si="0">"{MiscItemId."&amp;A2&amp;","&amp;B2&amp;"},"</f>
        <v>{MiscItemId.OverStockpileLimitDailyLoss,0},</v>
      </c>
      <c r="E2" t="str">
        <f t="shared" ref="E2:E55" si="1">"{MiscItemId."&amp;A2&amp;","&amp;C2&amp;"},"</f>
        <v>{MiscItemId.OverStockpileLimitDailyLoss,1},</v>
      </c>
    </row>
    <row r="3" spans="1:5" x14ac:dyDescent="0.15">
      <c r="A3" t="s">
        <v>636</v>
      </c>
      <c r="B3">
        <v>0</v>
      </c>
      <c r="C3">
        <v>1</v>
      </c>
      <c r="D3" t="str">
        <f t="shared" si="0"/>
        <v>{MiscItemId.GearingBonusLossUpgradeUnit,0},</v>
      </c>
      <c r="E3" t="str">
        <f t="shared" si="1"/>
        <v>{MiscItemId.GearingBonusLossUpgradeUnit,1},</v>
      </c>
    </row>
    <row r="4" spans="1:5" x14ac:dyDescent="0.15">
      <c r="A4" t="s">
        <v>635</v>
      </c>
      <c r="B4">
        <v>0</v>
      </c>
      <c r="C4">
        <v>1</v>
      </c>
      <c r="D4" t="str">
        <f t="shared" si="0"/>
        <v>{MiscItemId.GearingBonusLossUpgradeBrigade,0},</v>
      </c>
      <c r="E4" t="str">
        <f t="shared" si="1"/>
        <v>{MiscItemId.GearingBonusLossUpgradeBrigade,1},</v>
      </c>
    </row>
    <row r="5" spans="1:5" x14ac:dyDescent="0.15">
      <c r="A5" t="s">
        <v>633</v>
      </c>
      <c r="B5">
        <v>0</v>
      </c>
      <c r="C5">
        <v>1</v>
      </c>
      <c r="D5" t="str">
        <f t="shared" si="0"/>
        <v>{MiscItemId.MaxDailyDissent,0},</v>
      </c>
      <c r="E5" t="str">
        <f t="shared" si="1"/>
        <v>{MiscItemId.MaxDailyDissent,1},</v>
      </c>
    </row>
    <row r="6" spans="1:5" x14ac:dyDescent="0.15">
      <c r="A6" t="s">
        <v>623</v>
      </c>
      <c r="B6">
        <v>0</v>
      </c>
      <c r="C6">
        <v>1</v>
      </c>
      <c r="D6" t="str">
        <f t="shared" si="0"/>
        <v>{MiscItemId.DistanceModifierNeighboursDh,0},</v>
      </c>
      <c r="E6" t="str">
        <f t="shared" si="1"/>
        <v>{MiscItemId.DistanceModifierNeighboursDh,1},</v>
      </c>
    </row>
    <row r="7" spans="1:5" x14ac:dyDescent="0.15">
      <c r="A7" t="s">
        <v>324</v>
      </c>
      <c r="B7">
        <v>0</v>
      </c>
      <c r="C7">
        <v>1</v>
      </c>
      <c r="D7" t="str">
        <f t="shared" si="0"/>
        <v>{MiscItemId.LandOrgDamageLandUrban,0},</v>
      </c>
      <c r="E7" t="str">
        <f t="shared" si="1"/>
        <v>{MiscItemId.LandOrgDamageLandUrban,1},</v>
      </c>
    </row>
    <row r="8" spans="1:5" x14ac:dyDescent="0.15">
      <c r="A8" t="s">
        <v>323</v>
      </c>
      <c r="B8">
        <v>0</v>
      </c>
      <c r="C8">
        <v>1</v>
      </c>
      <c r="D8" t="str">
        <f t="shared" si="0"/>
        <v>{MiscItemId.LandOrgDamageLandFort,0},</v>
      </c>
      <c r="E8" t="str">
        <f t="shared" si="1"/>
        <v>{MiscItemId.LandOrgDamageLandFort,1},</v>
      </c>
    </row>
    <row r="9" spans="1:5" x14ac:dyDescent="0.15">
      <c r="A9" t="s">
        <v>528</v>
      </c>
      <c r="B9">
        <v>0</v>
      </c>
      <c r="C9">
        <v>1</v>
      </c>
      <c r="D9" t="str">
        <f t="shared" si="0"/>
        <v>{MiscItemId.SubStacksDetectionModifier,0},</v>
      </c>
      <c r="E9" t="str">
        <f t="shared" si="1"/>
        <v>{MiscItemId.SubStacksDetectionModifier,1},</v>
      </c>
    </row>
    <row r="10" spans="1:5" x14ac:dyDescent="0.15">
      <c r="A10" t="s">
        <v>383</v>
      </c>
      <c r="B10">
        <v>0</v>
      </c>
      <c r="C10">
        <v>1</v>
      </c>
      <c r="D10" t="str">
        <f t="shared" si="0"/>
        <v>{MiscItemId.AaAirNightModifier,0},</v>
      </c>
      <c r="E10" t="str">
        <f t="shared" si="1"/>
        <v>{MiscItemId.AaAirNightModifier,1},</v>
      </c>
    </row>
    <row r="11" spans="1:5" x14ac:dyDescent="0.15">
      <c r="A11" t="s">
        <v>371</v>
      </c>
      <c r="B11">
        <v>0</v>
      </c>
      <c r="C11">
        <v>24</v>
      </c>
      <c r="D11" t="str">
        <f t="shared" si="0"/>
        <v>{MiscItemId.NightHoursWinter,0},</v>
      </c>
      <c r="E11" t="str">
        <f t="shared" si="1"/>
        <v>{MiscItemId.NightHoursWinter,24},</v>
      </c>
    </row>
    <row r="12" spans="1:5" x14ac:dyDescent="0.15">
      <c r="A12" t="s">
        <v>370</v>
      </c>
      <c r="B12">
        <v>0</v>
      </c>
      <c r="C12">
        <v>24</v>
      </c>
      <c r="D12" t="str">
        <f t="shared" si="0"/>
        <v>{MiscItemId.NightHoursSpringFall,0},</v>
      </c>
      <c r="E12" t="str">
        <f t="shared" si="1"/>
        <v>{MiscItemId.NightHoursSpringFall,24},</v>
      </c>
    </row>
    <row r="13" spans="1:5" x14ac:dyDescent="0.15">
      <c r="A13" t="s">
        <v>369</v>
      </c>
      <c r="B13">
        <v>0</v>
      </c>
      <c r="C13">
        <v>24</v>
      </c>
      <c r="D13" t="str">
        <f t="shared" si="0"/>
        <v>{MiscItemId.NightHoursSummer,0},</v>
      </c>
      <c r="E13" t="str">
        <f t="shared" si="1"/>
        <v>{MiscItemId.NightHoursSummer,24},</v>
      </c>
    </row>
    <row r="14" spans="1:5" x14ac:dyDescent="0.15">
      <c r="A14" t="s">
        <v>358</v>
      </c>
      <c r="B14">
        <v>0</v>
      </c>
      <c r="C14">
        <v>1</v>
      </c>
      <c r="D14" t="str">
        <f t="shared" si="0"/>
        <v>{MiscItemId.FleetSizeRangePenaltyRatio,0},</v>
      </c>
      <c r="E14" t="str">
        <f t="shared" si="1"/>
        <v>{MiscItemId.FleetSizeRangePenaltyRatio,1},</v>
      </c>
    </row>
    <row r="15" spans="1:5" x14ac:dyDescent="0.15">
      <c r="A15" t="s">
        <v>356</v>
      </c>
      <c r="B15">
        <v>0</v>
      </c>
      <c r="C15">
        <v>1</v>
      </c>
      <c r="D15" t="str">
        <f t="shared" si="0"/>
        <v>{MiscItemId.FleetSizeRangePenaltyMax,0},</v>
      </c>
      <c r="E15" t="str">
        <f t="shared" si="1"/>
        <v>{MiscItemId.FleetSizeRangePenaltyMax,1},</v>
      </c>
    </row>
    <row r="16" spans="1:5" x14ac:dyDescent="0.15">
      <c r="A16" t="s">
        <v>318</v>
      </c>
      <c r="B16">
        <v>0</v>
      </c>
      <c r="C16">
        <v>1</v>
      </c>
      <c r="D16" t="str">
        <f t="shared" si="0"/>
        <v>{MiscItemId.FleetPositioningFleetComposition,0},</v>
      </c>
      <c r="E16" t="str">
        <f t="shared" si="1"/>
        <v>{MiscItemId.FleetPositioningFleetComposition,1},</v>
      </c>
    </row>
    <row r="17" spans="1:5" x14ac:dyDescent="0.15">
      <c r="A17" t="s">
        <v>273</v>
      </c>
      <c r="B17">
        <v>0.05</v>
      </c>
      <c r="C17">
        <v>10</v>
      </c>
      <c r="D17" t="str">
        <f t="shared" si="0"/>
        <v>{MiscItemId.AttackStartingEfficiency,0.05},</v>
      </c>
      <c r="E17" t="str">
        <f t="shared" si="1"/>
        <v>{MiscItemId.AttackStartingEfficiency,10},</v>
      </c>
    </row>
    <row r="18" spans="1:5" x14ac:dyDescent="0.15">
      <c r="A18" t="s">
        <v>270</v>
      </c>
      <c r="B18">
        <v>0.05</v>
      </c>
      <c r="C18">
        <v>10</v>
      </c>
      <c r="D18" t="str">
        <f t="shared" si="0"/>
        <v>{MiscItemId.RebaseStartingEfficiency,0.05},</v>
      </c>
      <c r="E18" t="str">
        <f t="shared" si="1"/>
        <v>{MiscItemId.RebaseStartingEfficiency,10},</v>
      </c>
    </row>
    <row r="19" spans="1:5" x14ac:dyDescent="0.15">
      <c r="A19" t="s">
        <v>267</v>
      </c>
      <c r="B19">
        <v>0.05</v>
      </c>
      <c r="C19">
        <v>10</v>
      </c>
      <c r="D19" t="str">
        <f t="shared" si="0"/>
        <v>{MiscItemId.StratRedeployStartingEfficiency,0.05},</v>
      </c>
      <c r="E19" t="str">
        <f t="shared" si="1"/>
        <v>{MiscItemId.StratRedeployStartingEfficiency,10},</v>
      </c>
    </row>
    <row r="20" spans="1:5" x14ac:dyDescent="0.15">
      <c r="A20" t="s">
        <v>263</v>
      </c>
      <c r="B20">
        <v>0.05</v>
      </c>
      <c r="C20">
        <v>10</v>
      </c>
      <c r="D20" t="str">
        <f t="shared" si="0"/>
        <v>{MiscItemId.SupportAttackStartingEfficiency,0.05},</v>
      </c>
      <c r="E20" t="str">
        <f t="shared" si="1"/>
        <v>{MiscItemId.SupportAttackStartingEfficiency,10},</v>
      </c>
    </row>
    <row r="21" spans="1:5" x14ac:dyDescent="0.15">
      <c r="A21" t="s">
        <v>260</v>
      </c>
      <c r="B21">
        <v>0.05</v>
      </c>
      <c r="C21">
        <v>10</v>
      </c>
      <c r="D21" t="str">
        <f t="shared" si="0"/>
        <v>{MiscItemId.SupportDefenseStartingEfficiency,0.05},</v>
      </c>
      <c r="E21" t="str">
        <f t="shared" si="1"/>
        <v>{MiscItemId.SupportDefenseStartingEfficiency,10},</v>
      </c>
    </row>
    <row r="22" spans="1:5" x14ac:dyDescent="0.15">
      <c r="A22" t="s">
        <v>257</v>
      </c>
      <c r="B22">
        <v>0.05</v>
      </c>
      <c r="C22">
        <v>10</v>
      </c>
      <c r="D22" t="str">
        <f t="shared" si="0"/>
        <v>{MiscItemId.ReservesStartingEfficiency,0.05},</v>
      </c>
      <c r="E22" t="str">
        <f t="shared" si="1"/>
        <v>{MiscItemId.ReservesStartingEfficiency,10},</v>
      </c>
    </row>
    <row r="23" spans="1:5" x14ac:dyDescent="0.15">
      <c r="A23" t="s">
        <v>254</v>
      </c>
      <c r="B23">
        <v>0.05</v>
      </c>
      <c r="C23">
        <v>10</v>
      </c>
      <c r="D23" t="str">
        <f t="shared" si="0"/>
        <v>{MiscItemId.AntiPartisanDutyStartingEfficiency,0.05},</v>
      </c>
      <c r="E23" t="str">
        <f t="shared" si="1"/>
        <v>{MiscItemId.AntiPartisanDutyStartingEfficiency,10},</v>
      </c>
    </row>
    <row r="24" spans="1:5" x14ac:dyDescent="0.15">
      <c r="A24" t="s">
        <v>251</v>
      </c>
      <c r="B24">
        <v>0.05</v>
      </c>
      <c r="C24">
        <v>10</v>
      </c>
      <c r="D24" t="str">
        <f t="shared" si="0"/>
        <v>{MiscItemId.PlannedDefenseStartingEfficiency,0.05},</v>
      </c>
      <c r="E24" t="str">
        <f t="shared" si="1"/>
        <v>{MiscItemId.PlannedDefenseStartingEfficiency,10},</v>
      </c>
    </row>
    <row r="25" spans="1:5" x14ac:dyDescent="0.15">
      <c r="A25" t="s">
        <v>249</v>
      </c>
      <c r="B25">
        <v>0.05</v>
      </c>
      <c r="C25">
        <v>10</v>
      </c>
      <c r="D25" t="str">
        <f t="shared" si="0"/>
        <v>{MiscItemId.AirSuperiorityStartingEfficiency,0.05},</v>
      </c>
      <c r="E25" t="str">
        <f t="shared" si="1"/>
        <v>{MiscItemId.AirSuperiorityStartingEfficiency,10},</v>
      </c>
    </row>
    <row r="26" spans="1:5" x14ac:dyDescent="0.15">
      <c r="A26" t="s">
        <v>245</v>
      </c>
      <c r="B26">
        <v>0.05</v>
      </c>
      <c r="C26">
        <v>10</v>
      </c>
      <c r="D26" t="str">
        <f t="shared" si="0"/>
        <v>{MiscItemId.GroundAttackStartingEfficiency,0.05},</v>
      </c>
      <c r="E26" t="str">
        <f t="shared" si="1"/>
        <v>{MiscItemId.GroundAttackStartingEfficiency,10},</v>
      </c>
    </row>
    <row r="27" spans="1:5" x14ac:dyDescent="0.15">
      <c r="A27" t="s">
        <v>241</v>
      </c>
      <c r="B27">
        <v>0.05</v>
      </c>
      <c r="C27">
        <v>10</v>
      </c>
      <c r="D27" t="str">
        <f t="shared" si="0"/>
        <v>{MiscItemId.InterdictionStartingEfficiency,0.05},</v>
      </c>
      <c r="E27" t="str">
        <f t="shared" si="1"/>
        <v>{MiscItemId.InterdictionStartingEfficiency,10},</v>
      </c>
    </row>
    <row r="28" spans="1:5" x14ac:dyDescent="0.15">
      <c r="A28" t="s">
        <v>237</v>
      </c>
      <c r="B28">
        <v>0.05</v>
      </c>
      <c r="C28">
        <v>10</v>
      </c>
      <c r="D28" t="str">
        <f t="shared" si="0"/>
        <v>{MiscItemId.StrategicBombardmentStartingEfficiency,0.05},</v>
      </c>
      <c r="E28" t="str">
        <f t="shared" si="1"/>
        <v>{MiscItemId.StrategicBombardmentStartingEfficiency,10},</v>
      </c>
    </row>
    <row r="29" spans="1:5" x14ac:dyDescent="0.15">
      <c r="A29" t="s">
        <v>235</v>
      </c>
      <c r="B29">
        <v>0.05</v>
      </c>
      <c r="C29">
        <v>10</v>
      </c>
      <c r="D29" t="str">
        <f t="shared" si="0"/>
        <v>{MiscItemId.LogisticalStrikeStartingEfficiency,0.05},</v>
      </c>
      <c r="E29" t="str">
        <f t="shared" si="1"/>
        <v>{MiscItemId.LogisticalStrikeStartingEfficiency,10},</v>
      </c>
    </row>
    <row r="30" spans="1:5" x14ac:dyDescent="0.15">
      <c r="A30" t="s">
        <v>233</v>
      </c>
      <c r="B30">
        <v>0.05</v>
      </c>
      <c r="C30">
        <v>10</v>
      </c>
      <c r="D30" t="str">
        <f t="shared" si="0"/>
        <v>{MiscItemId.RunwayCrateringStartingEfficiency,0.05},</v>
      </c>
      <c r="E30" t="str">
        <f t="shared" si="1"/>
        <v>{MiscItemId.RunwayCrateringStartingEfficiency,10},</v>
      </c>
    </row>
    <row r="31" spans="1:5" x14ac:dyDescent="0.15">
      <c r="A31" t="s">
        <v>231</v>
      </c>
      <c r="B31">
        <v>0.05</v>
      </c>
      <c r="C31">
        <v>10</v>
      </c>
      <c r="D31" t="str">
        <f t="shared" si="0"/>
        <v>{MiscItemId.InstallationStrikeStartingEfficiency,0.05},</v>
      </c>
      <c r="E31" t="str">
        <f t="shared" si="1"/>
        <v>{MiscItemId.InstallationStrikeStartingEfficiency,10},</v>
      </c>
    </row>
    <row r="32" spans="1:5" x14ac:dyDescent="0.15">
      <c r="A32" t="s">
        <v>229</v>
      </c>
      <c r="B32">
        <v>0.05</v>
      </c>
      <c r="C32">
        <v>10</v>
      </c>
      <c r="D32" t="str">
        <f t="shared" si="0"/>
        <v>{MiscItemId.NavalStrikeStartingEfficiency,0.05},</v>
      </c>
      <c r="E32" t="str">
        <f t="shared" si="1"/>
        <v>{MiscItemId.NavalStrikeStartingEfficiency,10},</v>
      </c>
    </row>
    <row r="33" spans="1:5" x14ac:dyDescent="0.15">
      <c r="A33" t="s">
        <v>227</v>
      </c>
      <c r="B33">
        <v>0.05</v>
      </c>
      <c r="C33">
        <v>10</v>
      </c>
      <c r="D33" t="str">
        <f t="shared" si="0"/>
        <v>{MiscItemId.PortStrikeStartingEfficiency,0.05},</v>
      </c>
      <c r="E33" t="str">
        <f t="shared" si="1"/>
        <v>{MiscItemId.PortStrikeStartingEfficiency,10},</v>
      </c>
    </row>
    <row r="34" spans="1:5" x14ac:dyDescent="0.15">
      <c r="A34" t="s">
        <v>225</v>
      </c>
      <c r="B34">
        <v>0.05</v>
      </c>
      <c r="C34">
        <v>10</v>
      </c>
      <c r="D34" t="str">
        <f t="shared" si="0"/>
        <v>{MiscItemId.ConvoyAirRaidingStartingEfficiency,0.05},</v>
      </c>
      <c r="E34" t="str">
        <f t="shared" si="1"/>
        <v>{MiscItemId.ConvoyAirRaidingStartingEfficiency,10},</v>
      </c>
    </row>
    <row r="35" spans="1:5" x14ac:dyDescent="0.15">
      <c r="A35" t="s">
        <v>223</v>
      </c>
      <c r="B35">
        <v>0.05</v>
      </c>
      <c r="C35">
        <v>10</v>
      </c>
      <c r="D35" t="str">
        <f t="shared" si="0"/>
        <v>{MiscItemId.AirSupplyStartingEfficiency,0.05},</v>
      </c>
      <c r="E35" t="str">
        <f t="shared" si="1"/>
        <v>{MiscItemId.AirSupplyStartingEfficiency,10},</v>
      </c>
    </row>
    <row r="36" spans="1:5" x14ac:dyDescent="0.15">
      <c r="A36" t="s">
        <v>221</v>
      </c>
      <c r="B36">
        <v>0.05</v>
      </c>
      <c r="C36">
        <v>10</v>
      </c>
      <c r="D36" t="str">
        <f t="shared" si="0"/>
        <v>{MiscItemId.AirborneAssaultStartingEfficiency,0.05},</v>
      </c>
      <c r="E36" t="str">
        <f t="shared" si="1"/>
        <v>{MiscItemId.AirborneAssaultStartingEfficiency,10},</v>
      </c>
    </row>
    <row r="37" spans="1:5" x14ac:dyDescent="0.15">
      <c r="A37" t="s">
        <v>219</v>
      </c>
      <c r="B37">
        <v>0.05</v>
      </c>
      <c r="C37">
        <v>10</v>
      </c>
      <c r="D37" t="str">
        <f t="shared" si="0"/>
        <v>{MiscItemId.NukeStartingEfficiency,0.05},</v>
      </c>
      <c r="E37" t="str">
        <f t="shared" si="1"/>
        <v>{MiscItemId.NukeStartingEfficiency,10},</v>
      </c>
    </row>
    <row r="38" spans="1:5" x14ac:dyDescent="0.15">
      <c r="A38" t="s">
        <v>217</v>
      </c>
      <c r="B38">
        <v>0.05</v>
      </c>
      <c r="C38">
        <v>10</v>
      </c>
      <c r="D38" t="str">
        <f t="shared" si="0"/>
        <v>{MiscItemId.AirScrambleStartingEfficiency,0.05},</v>
      </c>
      <c r="E38" t="str">
        <f t="shared" si="1"/>
        <v>{MiscItemId.AirScrambleStartingEfficiency,10},</v>
      </c>
    </row>
    <row r="39" spans="1:5" x14ac:dyDescent="0.15">
      <c r="A39" t="s">
        <v>213</v>
      </c>
      <c r="B39">
        <v>0.05</v>
      </c>
      <c r="C39">
        <v>10</v>
      </c>
      <c r="D39" t="str">
        <f t="shared" si="0"/>
        <v>{MiscItemId.ConvoyRadingStartingEfficiency,0.05},</v>
      </c>
      <c r="E39" t="str">
        <f t="shared" si="1"/>
        <v>{MiscItemId.ConvoyRadingStartingEfficiency,10},</v>
      </c>
    </row>
    <row r="40" spans="1:5" x14ac:dyDescent="0.15">
      <c r="A40" t="s">
        <v>209</v>
      </c>
      <c r="B40">
        <v>0.05</v>
      </c>
      <c r="C40">
        <v>10</v>
      </c>
      <c r="D40" t="str">
        <f t="shared" si="0"/>
        <v>{MiscItemId.AswStartingEfficiency,0.05},</v>
      </c>
      <c r="E40" t="str">
        <f t="shared" si="1"/>
        <v>{MiscItemId.AswStartingEfficiency,10},</v>
      </c>
    </row>
    <row r="41" spans="1:5" x14ac:dyDescent="0.15">
      <c r="A41" t="s">
        <v>207</v>
      </c>
      <c r="B41">
        <v>0.05</v>
      </c>
      <c r="C41">
        <v>10</v>
      </c>
      <c r="D41" t="str">
        <f t="shared" si="0"/>
        <v>{MiscItemId.NavalInterdictionStartingEfficiency,0.05},</v>
      </c>
      <c r="E41" t="str">
        <f t="shared" si="1"/>
        <v>{MiscItemId.NavalInterdictionStartingEfficiency,10},</v>
      </c>
    </row>
    <row r="42" spans="1:5" x14ac:dyDescent="0.15">
      <c r="A42" t="s">
        <v>205</v>
      </c>
      <c r="B42">
        <v>0.05</v>
      </c>
      <c r="C42">
        <v>10</v>
      </c>
      <c r="D42" t="str">
        <f t="shared" si="0"/>
        <v>{MiscItemId.ShoreBombardmentStartingEfficiency,0.05},</v>
      </c>
      <c r="E42" t="str">
        <f t="shared" si="1"/>
        <v>{MiscItemId.ShoreBombardmentStartingEfficiency,10},</v>
      </c>
    </row>
    <row r="43" spans="1:5" x14ac:dyDescent="0.15">
      <c r="A43" t="s">
        <v>201</v>
      </c>
      <c r="B43">
        <v>0.05</v>
      </c>
      <c r="C43">
        <v>10</v>
      </c>
      <c r="D43" t="str">
        <f t="shared" si="0"/>
        <v>{MiscItemId.AmphibousAssaultStartingEfficiency,0.05},</v>
      </c>
      <c r="E43" t="str">
        <f t="shared" si="1"/>
        <v>{MiscItemId.AmphibousAssaultStartingEfficiency,10},</v>
      </c>
    </row>
    <row r="44" spans="1:5" x14ac:dyDescent="0.15">
      <c r="A44" t="s">
        <v>199</v>
      </c>
      <c r="B44">
        <v>0.05</v>
      </c>
      <c r="C44">
        <v>10</v>
      </c>
      <c r="D44" t="str">
        <f t="shared" si="0"/>
        <v>{MiscItemId.SeaTransportStartingEfficiency,0.05},</v>
      </c>
      <c r="E44" t="str">
        <f t="shared" si="1"/>
        <v>{MiscItemId.SeaTransportStartingEfficiency,10},</v>
      </c>
    </row>
    <row r="45" spans="1:5" x14ac:dyDescent="0.15">
      <c r="A45" t="s">
        <v>195</v>
      </c>
      <c r="B45">
        <v>0.05</v>
      </c>
      <c r="C45">
        <v>10</v>
      </c>
      <c r="D45" t="str">
        <f t="shared" si="0"/>
        <v>{MiscItemId.NavalCombatPatrolStartingEfficiency,0.05},</v>
      </c>
      <c r="E45" t="str">
        <f t="shared" si="1"/>
        <v>{MiscItemId.NavalCombatPatrolStartingEfficiency,10},</v>
      </c>
    </row>
    <row r="46" spans="1:5" x14ac:dyDescent="0.15">
      <c r="A46" t="s">
        <v>193</v>
      </c>
      <c r="B46">
        <v>0.05</v>
      </c>
      <c r="C46">
        <v>10</v>
      </c>
      <c r="D46" t="str">
        <f t="shared" si="0"/>
        <v>{MiscItemId.NavalPortStrikeStartingEfficiency,0.05},</v>
      </c>
      <c r="E46" t="str">
        <f t="shared" si="1"/>
        <v>{MiscItemId.NavalPortStrikeStartingEfficiency,10},</v>
      </c>
    </row>
    <row r="47" spans="1:5" x14ac:dyDescent="0.15">
      <c r="A47" t="s">
        <v>191</v>
      </c>
      <c r="B47">
        <v>0.05</v>
      </c>
      <c r="C47">
        <v>10</v>
      </c>
      <c r="D47" t="str">
        <f t="shared" si="0"/>
        <v>{MiscItemId.NavalAirbaseStrikeStartingEfficiency,0.05},</v>
      </c>
      <c r="E47" t="str">
        <f t="shared" si="1"/>
        <v>{MiscItemId.NavalAirbaseStrikeStartingEfficiency,10},</v>
      </c>
    </row>
    <row r="48" spans="1:5" x14ac:dyDescent="0.15">
      <c r="A48" t="s">
        <v>189</v>
      </c>
      <c r="B48">
        <v>0.05</v>
      </c>
      <c r="C48">
        <v>10</v>
      </c>
      <c r="D48" t="str">
        <f t="shared" si="0"/>
        <v>{MiscItemId.SneakMoveStartingEfficiency,0.05},</v>
      </c>
      <c r="E48" t="str">
        <f t="shared" si="1"/>
        <v>{MiscItemId.SneakMoveStartingEfficiency,10},</v>
      </c>
    </row>
    <row r="49" spans="1:5" x14ac:dyDescent="0.15">
      <c r="A49" t="s">
        <v>185</v>
      </c>
      <c r="B49">
        <v>0.05</v>
      </c>
      <c r="C49">
        <v>10</v>
      </c>
      <c r="D49" t="str">
        <f t="shared" si="0"/>
        <v>{MiscItemId.NavalScrambleStartingEfficiency,0.05},</v>
      </c>
      <c r="E49" t="str">
        <f t="shared" si="1"/>
        <v>{MiscItemId.NavalScrambleStartingEfficiency,10},</v>
      </c>
    </row>
    <row r="50" spans="1:5" x14ac:dyDescent="0.15">
      <c r="A50" t="s">
        <v>166</v>
      </c>
      <c r="B50">
        <v>0</v>
      </c>
      <c r="C50">
        <v>1</v>
      </c>
      <c r="D50" t="str">
        <f t="shared" si="0"/>
        <v>{MiscItemId.CombatEventChances,0},</v>
      </c>
      <c r="E50" t="str">
        <f t="shared" si="1"/>
        <v>{MiscItemId.CombatEventChances,1},</v>
      </c>
    </row>
    <row r="51" spans="1:5" x14ac:dyDescent="0.15">
      <c r="A51" t="s">
        <v>82</v>
      </c>
      <c r="B51">
        <v>0</v>
      </c>
      <c r="C51">
        <v>1</v>
      </c>
      <c r="D51" t="str">
        <f t="shared" si="0"/>
        <v>{MiscItemId.NotProduceNewUnitsSupply,0},</v>
      </c>
      <c r="E51" t="str">
        <f t="shared" si="1"/>
        <v>{MiscItemId.NotProduceNewUnitsSupply,1},</v>
      </c>
    </row>
    <row r="52" spans="1:5" x14ac:dyDescent="0.15">
      <c r="A52" t="s">
        <v>81</v>
      </c>
      <c r="B52">
        <v>0</v>
      </c>
      <c r="C52">
        <v>1</v>
      </c>
      <c r="D52" t="str">
        <f t="shared" si="0"/>
        <v>{MiscItemId.MilitaryStrengthTotalIcRatioPeacetime,0},</v>
      </c>
      <c r="E52" t="str">
        <f t="shared" si="1"/>
        <v>{MiscItemId.MilitaryStrengthTotalIcRatioPeacetime,1},</v>
      </c>
    </row>
    <row r="53" spans="1:5" x14ac:dyDescent="0.15">
      <c r="A53" t="s">
        <v>80</v>
      </c>
      <c r="B53">
        <v>0</v>
      </c>
      <c r="C53">
        <v>1</v>
      </c>
      <c r="D53" t="str">
        <f t="shared" si="0"/>
        <v>{MiscItemId.MilitaryStrengthTotalIcRatioWartime,0},</v>
      </c>
      <c r="E53" t="str">
        <f t="shared" si="1"/>
        <v>{MiscItemId.MilitaryStrengthTotalIcRatioWartime,1},</v>
      </c>
    </row>
    <row r="54" spans="1:5" x14ac:dyDescent="0.15">
      <c r="A54" t="s">
        <v>75</v>
      </c>
      <c r="B54">
        <v>0</v>
      </c>
      <c r="C54">
        <v>1</v>
      </c>
      <c r="D54" t="str">
        <f t="shared" si="0"/>
        <v>{MiscItemId.NotUseOffensiveOrgStrDamage,0},</v>
      </c>
      <c r="E54" t="str">
        <f t="shared" si="1"/>
        <v>{MiscItemId.NotUseOffensiveOrgStrDamage,1},</v>
      </c>
    </row>
    <row r="55" spans="1:5" x14ac:dyDescent="0.15">
      <c r="A55" t="s">
        <v>59</v>
      </c>
      <c r="B55">
        <v>-200</v>
      </c>
      <c r="C55">
        <v>200</v>
      </c>
      <c r="D55" t="str">
        <f t="shared" si="0"/>
        <v>{MiscItemId.MinRequiredRelationsAlliedClaimed,-200},</v>
      </c>
      <c r="E55" t="str">
        <f t="shared" si="1"/>
        <v>{MiscItemId.MinRequiredRelationsAlliedClaimed,200},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opLeftCell="A167" workbookViewId="0">
      <selection activeCell="D200" sqref="D200"/>
    </sheetView>
  </sheetViews>
  <sheetFormatPr defaultRowHeight="13.5" x14ac:dyDescent="0.15"/>
  <cols>
    <col min="5" max="5" width="37.75" bestFit="1" customWidth="1"/>
  </cols>
  <sheetData>
    <row r="1" spans="1:6" x14ac:dyDescent="0.15">
      <c r="A1" t="s">
        <v>813</v>
      </c>
      <c r="B1">
        <v>1</v>
      </c>
      <c r="C1" t="s">
        <v>812</v>
      </c>
      <c r="D1" t="s">
        <v>142</v>
      </c>
      <c r="E1" t="s">
        <v>811</v>
      </c>
      <c r="F1" t="str">
        <f t="shared" ref="F1:F64" si="0">"MiscItemId."&amp;IF(D1="Separator","Separator",E1)&amp;","</f>
        <v>MiscItemId.IcToTcRatio,</v>
      </c>
    </row>
    <row r="2" spans="1:6" x14ac:dyDescent="0.15">
      <c r="E2" t="s">
        <v>810</v>
      </c>
      <c r="F2" t="str">
        <f t="shared" si="0"/>
        <v>MiscItemId.IcToSuppliesRatio,</v>
      </c>
    </row>
    <row r="3" spans="1:6" x14ac:dyDescent="0.15">
      <c r="E3" t="s">
        <v>809</v>
      </c>
      <c r="F3" t="str">
        <f t="shared" si="0"/>
        <v>MiscItemId.IcToConsumerGoodsRatio,</v>
      </c>
    </row>
    <row r="4" spans="1:6" x14ac:dyDescent="0.15">
      <c r="E4" t="s">
        <v>808</v>
      </c>
      <c r="F4" t="str">
        <f t="shared" si="0"/>
        <v>MiscItemId.IcToMoneyRatio,</v>
      </c>
    </row>
    <row r="5" spans="1:6" x14ac:dyDescent="0.15">
      <c r="E5" t="s">
        <v>807</v>
      </c>
      <c r="F5" t="str">
        <f t="shared" si="0"/>
        <v>MiscItemId.MaxGearingBonus,</v>
      </c>
    </row>
    <row r="6" spans="1:6" x14ac:dyDescent="0.15">
      <c r="E6" t="s">
        <v>806</v>
      </c>
      <c r="F6" t="str">
        <f t="shared" si="0"/>
        <v>MiscItemId.GearingBonusIncrement,</v>
      </c>
    </row>
    <row r="7" spans="1:6" x14ac:dyDescent="0.15">
      <c r="E7" t="s">
        <v>805</v>
      </c>
      <c r="F7" t="str">
        <f t="shared" si="0"/>
        <v>MiscItemId.IcMultiplierNonNational,</v>
      </c>
    </row>
    <row r="8" spans="1:6" x14ac:dyDescent="0.15">
      <c r="E8" t="s">
        <v>804</v>
      </c>
      <c r="F8" t="str">
        <f t="shared" si="0"/>
        <v>MiscItemId.IcMultiplierNonOwned,</v>
      </c>
    </row>
    <row r="9" spans="1:6" x14ac:dyDescent="0.15">
      <c r="E9" t="s">
        <v>803</v>
      </c>
      <c r="F9" t="str">
        <f t="shared" si="0"/>
        <v>MiscItemId.TcLoadUndeployedDivision,</v>
      </c>
    </row>
    <row r="10" spans="1:6" x14ac:dyDescent="0.15">
      <c r="E10" t="s">
        <v>802</v>
      </c>
      <c r="F10" t="str">
        <f t="shared" si="0"/>
        <v>MiscItemId.TcLoadOccupied,</v>
      </c>
    </row>
    <row r="11" spans="1:6" x14ac:dyDescent="0.15">
      <c r="E11" t="s">
        <v>801</v>
      </c>
      <c r="F11" t="str">
        <f t="shared" si="0"/>
        <v>MiscItemId.TcLoadMultiplierLand,</v>
      </c>
    </row>
    <row r="12" spans="1:6" x14ac:dyDescent="0.15">
      <c r="E12" t="s">
        <v>800</v>
      </c>
      <c r="F12" t="str">
        <f t="shared" si="0"/>
        <v>MiscItemId.TcLoadMultiplierAir,</v>
      </c>
    </row>
    <row r="13" spans="1:6" x14ac:dyDescent="0.15">
      <c r="E13" t="s">
        <v>799</v>
      </c>
      <c r="F13" t="str">
        <f t="shared" si="0"/>
        <v>MiscItemId.TcLoadMultiplierNaval,</v>
      </c>
    </row>
    <row r="14" spans="1:6" x14ac:dyDescent="0.15">
      <c r="E14" t="s">
        <v>798</v>
      </c>
      <c r="F14" t="str">
        <f t="shared" si="0"/>
        <v>MiscItemId.TcLoadPartisan,</v>
      </c>
    </row>
    <row r="15" spans="1:6" x14ac:dyDescent="0.15">
      <c r="E15" t="s">
        <v>797</v>
      </c>
      <c r="F15" t="str">
        <f t="shared" si="0"/>
        <v>MiscItemId.TcLoadFactorOffensive,</v>
      </c>
    </row>
    <row r="16" spans="1:6" x14ac:dyDescent="0.15">
      <c r="E16" t="s">
        <v>796</v>
      </c>
      <c r="F16" t="str">
        <f t="shared" si="0"/>
        <v>MiscItemId.TcLoadProvinceDevelopment,</v>
      </c>
    </row>
    <row r="17" spans="2:6" x14ac:dyDescent="0.15">
      <c r="E17" t="s">
        <v>795</v>
      </c>
      <c r="F17" t="str">
        <f t="shared" si="0"/>
        <v>MiscItemId.TcLoadBase,</v>
      </c>
    </row>
    <row r="18" spans="2:6" x14ac:dyDescent="0.15">
      <c r="E18" t="s">
        <v>794</v>
      </c>
      <c r="F18" t="str">
        <f t="shared" si="0"/>
        <v>MiscItemId.ManpowerMultiplierNational,</v>
      </c>
    </row>
    <row r="19" spans="2:6" x14ac:dyDescent="0.15">
      <c r="E19" t="s">
        <v>793</v>
      </c>
      <c r="F19" t="str">
        <f t="shared" si="0"/>
        <v>MiscItemId.ManpowerMultiplierNonNational,</v>
      </c>
    </row>
    <row r="20" spans="2:6" x14ac:dyDescent="0.15">
      <c r="E20" t="s">
        <v>792</v>
      </c>
      <c r="F20" t="str">
        <f t="shared" si="0"/>
        <v>MiscItemId.ManpowerMultiplierColony,</v>
      </c>
    </row>
    <row r="21" spans="2:6" x14ac:dyDescent="0.15">
      <c r="E21" t="s">
        <v>791</v>
      </c>
      <c r="F21" t="str">
        <f t="shared" si="0"/>
        <v>MiscItemId.RequirementAffectSlider,</v>
      </c>
    </row>
    <row r="22" spans="2:6" x14ac:dyDescent="0.15">
      <c r="E22" t="s">
        <v>790</v>
      </c>
      <c r="F22" t="str">
        <f t="shared" si="0"/>
        <v>MiscItemId.TrickleBackFactorManpower,</v>
      </c>
    </row>
    <row r="23" spans="2:6" x14ac:dyDescent="0.15">
      <c r="E23" t="s">
        <v>789</v>
      </c>
      <c r="F23" t="str">
        <f t="shared" si="0"/>
        <v>MiscItemId.ReinforceManpower,</v>
      </c>
    </row>
    <row r="24" spans="2:6" x14ac:dyDescent="0.15">
      <c r="E24" t="s">
        <v>788</v>
      </c>
      <c r="F24" t="str">
        <f t="shared" si="0"/>
        <v>MiscItemId.ReinforceCost,</v>
      </c>
    </row>
    <row r="25" spans="2:6" x14ac:dyDescent="0.15">
      <c r="B25">
        <v>2</v>
      </c>
      <c r="E25" t="s">
        <v>787</v>
      </c>
      <c r="F25" t="str">
        <f t="shared" si="0"/>
        <v>MiscItemId.ReinforceTime,</v>
      </c>
    </row>
    <row r="26" spans="2:6" x14ac:dyDescent="0.15">
      <c r="E26" t="s">
        <v>786</v>
      </c>
      <c r="F26" t="str">
        <f t="shared" si="0"/>
        <v>MiscItemId.UpgradeCost,</v>
      </c>
    </row>
    <row r="27" spans="2:6" x14ac:dyDescent="0.15">
      <c r="E27" t="s">
        <v>785</v>
      </c>
      <c r="F27" t="str">
        <f t="shared" si="0"/>
        <v>MiscItemId.UpgradeTime,</v>
      </c>
    </row>
    <row r="28" spans="2:6" x14ac:dyDescent="0.15">
      <c r="E28" t="s">
        <v>784</v>
      </c>
      <c r="F28" t="str">
        <f t="shared" si="0"/>
        <v>MiscItemId.NationalismStartingValue,</v>
      </c>
    </row>
    <row r="29" spans="2:6" x14ac:dyDescent="0.15">
      <c r="E29" t="s">
        <v>783</v>
      </c>
      <c r="F29" t="str">
        <f t="shared" si="0"/>
        <v>MiscItemId.MonthlyNationalismReduction,</v>
      </c>
    </row>
    <row r="30" spans="2:6" x14ac:dyDescent="0.15">
      <c r="E30" t="s">
        <v>782</v>
      </c>
      <c r="F30" t="str">
        <f t="shared" si="0"/>
        <v>MiscItemId.SendDivisionDays,</v>
      </c>
    </row>
    <row r="31" spans="2:6" x14ac:dyDescent="0.15">
      <c r="E31" t="s">
        <v>781</v>
      </c>
      <c r="F31" t="str">
        <f t="shared" si="0"/>
        <v>MiscItemId.TcLoadUndeployedBrigade,</v>
      </c>
    </row>
    <row r="32" spans="2:6" x14ac:dyDescent="0.15">
      <c r="E32" t="s">
        <v>780</v>
      </c>
      <c r="F32" t="str">
        <f t="shared" si="0"/>
        <v>MiscItemId.CanUnitSendNonAllied,</v>
      </c>
    </row>
    <row r="33" spans="2:6" x14ac:dyDescent="0.15">
      <c r="D33" t="s">
        <v>0</v>
      </c>
      <c r="F33" t="str">
        <f t="shared" si="0"/>
        <v>MiscItemId.Separator,</v>
      </c>
    </row>
    <row r="34" spans="2:6" x14ac:dyDescent="0.15">
      <c r="D34" t="s">
        <v>531</v>
      </c>
      <c r="E34" t="s">
        <v>779</v>
      </c>
      <c r="F34" t="str">
        <f t="shared" si="0"/>
        <v>MiscItemId.SpyMissionDays,</v>
      </c>
    </row>
    <row r="35" spans="2:6" x14ac:dyDescent="0.15">
      <c r="E35" t="s">
        <v>778</v>
      </c>
      <c r="F35" t="str">
        <f t="shared" si="0"/>
        <v>MiscItemId.IncreateIntelligenceLevelDays,</v>
      </c>
    </row>
    <row r="36" spans="2:6" x14ac:dyDescent="0.15">
      <c r="E36" t="s">
        <v>777</v>
      </c>
      <c r="F36" t="str">
        <f t="shared" si="0"/>
        <v>MiscItemId.ChanceDetectSpyMission,</v>
      </c>
    </row>
    <row r="37" spans="2:6" x14ac:dyDescent="0.15">
      <c r="E37" t="s">
        <v>776</v>
      </c>
      <c r="F37" t="str">
        <f t="shared" si="0"/>
        <v>MiscItemId.RelationshipsHitDetectedMissions,</v>
      </c>
    </row>
    <row r="38" spans="2:6" x14ac:dyDescent="0.15">
      <c r="E38" t="s">
        <v>775</v>
      </c>
      <c r="F38" t="str">
        <f t="shared" si="0"/>
        <v>MiscItemId.ShowThirdCountrySpyReports,</v>
      </c>
    </row>
    <row r="39" spans="2:6" x14ac:dyDescent="0.15">
      <c r="E39" t="s">
        <v>774</v>
      </c>
      <c r="F39" t="str">
        <f t="shared" si="0"/>
        <v>MiscItemId.DistanceModifierNeighbours,</v>
      </c>
    </row>
    <row r="40" spans="2:6" x14ac:dyDescent="0.15">
      <c r="E40" t="s">
        <v>773</v>
      </c>
      <c r="F40" t="str">
        <f t="shared" si="0"/>
        <v>MiscItemId.SpyInformationAccuracyModifier,</v>
      </c>
    </row>
    <row r="41" spans="2:6" x14ac:dyDescent="0.15">
      <c r="E41" t="s">
        <v>772</v>
      </c>
      <c r="F41" t="str">
        <f t="shared" si="0"/>
        <v>MiscItemId.AiPeacetimeSpyMissions,</v>
      </c>
    </row>
    <row r="42" spans="2:6" x14ac:dyDescent="0.15">
      <c r="E42" t="s">
        <v>771</v>
      </c>
      <c r="F42" t="str">
        <f t="shared" si="0"/>
        <v>MiscItemId.MaxIcCostModifier,</v>
      </c>
    </row>
    <row r="43" spans="2:6" x14ac:dyDescent="0.15">
      <c r="E43" t="s">
        <v>770</v>
      </c>
      <c r="F43" t="str">
        <f t="shared" si="0"/>
        <v>MiscItemId.AiSpyMissionsCostModifier,</v>
      </c>
    </row>
    <row r="44" spans="2:6" x14ac:dyDescent="0.15">
      <c r="E44" t="s">
        <v>769</v>
      </c>
      <c r="F44" t="str">
        <f t="shared" si="0"/>
        <v>MiscItemId.AiDiplomacyCostModifier,</v>
      </c>
    </row>
    <row r="45" spans="2:6" x14ac:dyDescent="0.15">
      <c r="E45" t="s">
        <v>768</v>
      </c>
      <c r="F45" t="str">
        <f t="shared" si="0"/>
        <v>MiscItemId.AiInfluenceModifier,</v>
      </c>
    </row>
    <row r="46" spans="2:6" x14ac:dyDescent="0.15">
      <c r="B46">
        <v>3</v>
      </c>
      <c r="D46" t="s">
        <v>132</v>
      </c>
      <c r="E46" t="s">
        <v>767</v>
      </c>
      <c r="F46" t="str">
        <f t="shared" si="0"/>
        <v>MiscItemId.CoreProvinceEfficiencyRiseTime,</v>
      </c>
    </row>
    <row r="47" spans="2:6" x14ac:dyDescent="0.15">
      <c r="E47" t="s">
        <v>766</v>
      </c>
      <c r="F47" t="str">
        <f t="shared" si="0"/>
        <v>MiscItemId.RestockSpeedLand,</v>
      </c>
    </row>
    <row r="48" spans="2:6" x14ac:dyDescent="0.15">
      <c r="E48" t="s">
        <v>765</v>
      </c>
      <c r="F48" t="str">
        <f t="shared" si="0"/>
        <v>MiscItemId.RestockSpeedAir,</v>
      </c>
    </row>
    <row r="49" spans="1:6" x14ac:dyDescent="0.15">
      <c r="E49" t="s">
        <v>764</v>
      </c>
      <c r="F49" t="str">
        <f t="shared" si="0"/>
        <v>MiscItemId.RestockSpeedNaval,</v>
      </c>
    </row>
    <row r="50" spans="1:6" x14ac:dyDescent="0.15">
      <c r="E50" t="s">
        <v>763</v>
      </c>
      <c r="F50" t="str">
        <f t="shared" si="0"/>
        <v>MiscItemId.SpyCoupDissentModifier,</v>
      </c>
    </row>
    <row r="51" spans="1:6" x14ac:dyDescent="0.15">
      <c r="E51" t="s">
        <v>762</v>
      </c>
      <c r="F51" t="str">
        <f t="shared" si="0"/>
        <v>MiscItemId.ConvoyDutyConversion,</v>
      </c>
    </row>
    <row r="52" spans="1:6" x14ac:dyDescent="0.15">
      <c r="E52" t="s">
        <v>761</v>
      </c>
      <c r="F52" t="str">
        <f t="shared" si="0"/>
        <v>MiscItemId.EscortDutyConversion,</v>
      </c>
    </row>
    <row r="53" spans="1:6" x14ac:dyDescent="0.15">
      <c r="E53" t="s">
        <v>760</v>
      </c>
      <c r="F53" t="str">
        <f t="shared" si="0"/>
        <v>MiscItemId.TpMaxAttach,</v>
      </c>
    </row>
    <row r="54" spans="1:6" x14ac:dyDescent="0.15">
      <c r="E54" t="s">
        <v>759</v>
      </c>
      <c r="F54" t="str">
        <f t="shared" si="0"/>
        <v>MiscItemId.SsMaxAttach,</v>
      </c>
    </row>
    <row r="55" spans="1:6" x14ac:dyDescent="0.15">
      <c r="E55" t="s">
        <v>758</v>
      </c>
      <c r="F55" t="str">
        <f t="shared" si="0"/>
        <v>MiscItemId.SsnMaxAttach,</v>
      </c>
    </row>
    <row r="56" spans="1:6" x14ac:dyDescent="0.15">
      <c r="E56" t="s">
        <v>757</v>
      </c>
      <c r="F56" t="str">
        <f t="shared" si="0"/>
        <v>MiscItemId.DdMaxAttach,</v>
      </c>
    </row>
    <row r="57" spans="1:6" x14ac:dyDescent="0.15">
      <c r="E57" t="s">
        <v>756</v>
      </c>
      <c r="F57" t="str">
        <f t="shared" si="0"/>
        <v>MiscItemId.ClMaxAttach,</v>
      </c>
    </row>
    <row r="58" spans="1:6" x14ac:dyDescent="0.15">
      <c r="E58" t="s">
        <v>755</v>
      </c>
      <c r="F58" t="str">
        <f t="shared" si="0"/>
        <v>MiscItemId.CaMaxAttach,</v>
      </c>
    </row>
    <row r="59" spans="1:6" x14ac:dyDescent="0.15">
      <c r="E59" t="s">
        <v>754</v>
      </c>
      <c r="F59" t="str">
        <f t="shared" si="0"/>
        <v>MiscItemId.BcMaxAttach,</v>
      </c>
    </row>
    <row r="60" spans="1:6" x14ac:dyDescent="0.15">
      <c r="E60" t="s">
        <v>753</v>
      </c>
      <c r="F60" t="str">
        <f t="shared" si="0"/>
        <v>MiscItemId.BbMaxAttach,</v>
      </c>
    </row>
    <row r="61" spans="1:6" x14ac:dyDescent="0.15">
      <c r="E61" t="s">
        <v>752</v>
      </c>
      <c r="F61" t="str">
        <f t="shared" si="0"/>
        <v>MiscItemId.CvlMaxAttach,</v>
      </c>
    </row>
    <row r="62" spans="1:6" x14ac:dyDescent="0.15">
      <c r="E62" t="s">
        <v>751</v>
      </c>
      <c r="F62" t="str">
        <f t="shared" si="0"/>
        <v>MiscItemId.CvMaxAttach,</v>
      </c>
    </row>
    <row r="63" spans="1:6" x14ac:dyDescent="0.15">
      <c r="E63" t="s">
        <v>750</v>
      </c>
      <c r="F63" t="str">
        <f t="shared" si="0"/>
        <v>MiscItemId.CanChangeIdeas,</v>
      </c>
    </row>
    <row r="64" spans="1:6" x14ac:dyDescent="0.15">
      <c r="A64" t="s">
        <v>527</v>
      </c>
      <c r="B64">
        <v>1</v>
      </c>
      <c r="D64" t="s">
        <v>137</v>
      </c>
      <c r="E64" t="s">
        <v>749</v>
      </c>
      <c r="F64" t="str">
        <f t="shared" si="0"/>
        <v>MiscItemId.DissentChangeSpeed,</v>
      </c>
    </row>
    <row r="65" spans="5:6" x14ac:dyDescent="0.15">
      <c r="E65" t="s">
        <v>748</v>
      </c>
      <c r="F65" t="str">
        <f t="shared" ref="F65:F128" si="1">"MiscItemId."&amp;IF(D65="Separator","Separator",E65)&amp;","</f>
        <v>MiscItemId.GearingResourceIncrement,</v>
      </c>
    </row>
    <row r="66" spans="5:6" x14ac:dyDescent="0.15">
      <c r="E66" t="s">
        <v>747</v>
      </c>
      <c r="F66" t="str">
        <f t="shared" si="1"/>
        <v>MiscItemId.GearingLossNoIc,</v>
      </c>
    </row>
    <row r="67" spans="5:6" x14ac:dyDescent="0.15">
      <c r="E67" t="s">
        <v>746</v>
      </c>
      <c r="F67" t="str">
        <f t="shared" si="1"/>
        <v>MiscItemId.CostRepairBuildings,</v>
      </c>
    </row>
    <row r="68" spans="5:6" x14ac:dyDescent="0.15">
      <c r="E68" t="s">
        <v>745</v>
      </c>
      <c r="F68" t="str">
        <f t="shared" si="1"/>
        <v>MiscItemId.TimeRepairBuilding,</v>
      </c>
    </row>
    <row r="69" spans="5:6" x14ac:dyDescent="0.15">
      <c r="E69" t="s">
        <v>744</v>
      </c>
      <c r="F69" t="str">
        <f t="shared" si="1"/>
        <v>MiscItemId.ProvinceEfficiencyRiseTime,</v>
      </c>
    </row>
    <row r="70" spans="5:6" x14ac:dyDescent="0.15">
      <c r="E70" t="s">
        <v>743</v>
      </c>
      <c r="F70" t="str">
        <f t="shared" si="1"/>
        <v>MiscItemId.LineUpkeep,</v>
      </c>
    </row>
    <row r="71" spans="5:6" x14ac:dyDescent="0.15">
      <c r="E71" t="s">
        <v>742</v>
      </c>
      <c r="F71" t="str">
        <f t="shared" si="1"/>
        <v>MiscItemId.LineStartupTime,</v>
      </c>
    </row>
    <row r="72" spans="5:6" x14ac:dyDescent="0.15">
      <c r="E72" t="s">
        <v>741</v>
      </c>
      <c r="F72" t="str">
        <f t="shared" si="1"/>
        <v>MiscItemId.LineUpgradeTime,</v>
      </c>
    </row>
    <row r="73" spans="5:6" x14ac:dyDescent="0.15">
      <c r="E73" t="s">
        <v>740</v>
      </c>
      <c r="F73" t="str">
        <f t="shared" si="1"/>
        <v>MiscItemId.RetoolingCost,</v>
      </c>
    </row>
    <row r="74" spans="5:6" x14ac:dyDescent="0.15">
      <c r="E74" t="s">
        <v>739</v>
      </c>
      <c r="F74" t="str">
        <f t="shared" si="1"/>
        <v>MiscItemId.RetoolingResource,</v>
      </c>
    </row>
    <row r="75" spans="5:6" x14ac:dyDescent="0.15">
      <c r="E75" t="s">
        <v>738</v>
      </c>
      <c r="F75" t="str">
        <f t="shared" si="1"/>
        <v>MiscItemId.DailyAgingManpower,</v>
      </c>
    </row>
    <row r="76" spans="5:6" x14ac:dyDescent="0.15">
      <c r="E76" t="s">
        <v>737</v>
      </c>
      <c r="F76" t="str">
        <f t="shared" si="1"/>
        <v>MiscItemId.SupplyConvoyHunt,</v>
      </c>
    </row>
    <row r="77" spans="5:6" x14ac:dyDescent="0.15">
      <c r="E77" t="s">
        <v>736</v>
      </c>
      <c r="F77" t="str">
        <f t="shared" si="1"/>
        <v>MiscItemId.SupplyNavalStaticAoD,</v>
      </c>
    </row>
    <row r="78" spans="5:6" x14ac:dyDescent="0.15">
      <c r="E78" t="s">
        <v>735</v>
      </c>
      <c r="F78" t="str">
        <f t="shared" si="1"/>
        <v>MiscItemId.SupplyNavalMoving,</v>
      </c>
    </row>
    <row r="79" spans="5:6" x14ac:dyDescent="0.15">
      <c r="E79" t="s">
        <v>734</v>
      </c>
      <c r="F79" t="str">
        <f t="shared" si="1"/>
        <v>MiscItemId.SupplyNavalBattleAoD,</v>
      </c>
    </row>
    <row r="80" spans="5:6" x14ac:dyDescent="0.15">
      <c r="E80" t="s">
        <v>733</v>
      </c>
      <c r="F80" t="str">
        <f t="shared" si="1"/>
        <v>MiscItemId.SupplyAirStaticAoD,</v>
      </c>
    </row>
    <row r="81" spans="2:6" x14ac:dyDescent="0.15">
      <c r="E81" t="s">
        <v>732</v>
      </c>
      <c r="F81" t="str">
        <f t="shared" si="1"/>
        <v>MiscItemId.SupplyAirMoving,</v>
      </c>
    </row>
    <row r="82" spans="2:6" x14ac:dyDescent="0.15">
      <c r="E82" t="s">
        <v>731</v>
      </c>
      <c r="F82" t="str">
        <f t="shared" si="1"/>
        <v>MiscItemId.SupplyAirBattleAoD,</v>
      </c>
    </row>
    <row r="83" spans="2:6" x14ac:dyDescent="0.15">
      <c r="E83" t="s">
        <v>730</v>
      </c>
      <c r="F83" t="str">
        <f t="shared" si="1"/>
        <v>MiscItemId.SupplyAirBombing,</v>
      </c>
    </row>
    <row r="84" spans="2:6" x14ac:dyDescent="0.15">
      <c r="E84" t="s">
        <v>729</v>
      </c>
      <c r="F84" t="str">
        <f t="shared" si="1"/>
        <v>MiscItemId.SupplyLandStaticAoD,</v>
      </c>
    </row>
    <row r="85" spans="2:6" x14ac:dyDescent="0.15">
      <c r="E85" t="s">
        <v>728</v>
      </c>
      <c r="F85" t="str">
        <f t="shared" si="1"/>
        <v>MiscItemId.SupplyLandMoving,</v>
      </c>
    </row>
    <row r="86" spans="2:6" x14ac:dyDescent="0.15">
      <c r="E86" t="s">
        <v>727</v>
      </c>
      <c r="F86" t="str">
        <f t="shared" si="1"/>
        <v>MiscItemId.SupplyLandBattleAoD,</v>
      </c>
    </row>
    <row r="87" spans="2:6" x14ac:dyDescent="0.15">
      <c r="E87" t="s">
        <v>726</v>
      </c>
      <c r="F87" t="str">
        <f t="shared" si="1"/>
        <v>MiscItemId.SupplyLandBombing,</v>
      </c>
    </row>
    <row r="88" spans="2:6" x14ac:dyDescent="0.15">
      <c r="B88">
        <v>2</v>
      </c>
      <c r="E88" t="s">
        <v>725</v>
      </c>
      <c r="F88" t="str">
        <f t="shared" si="1"/>
        <v>MiscItemId.SupplyStockLand,</v>
      </c>
    </row>
    <row r="89" spans="2:6" x14ac:dyDescent="0.15">
      <c r="E89" t="s">
        <v>724</v>
      </c>
      <c r="F89" t="str">
        <f t="shared" si="1"/>
        <v>MiscItemId.SupplyStockAir,</v>
      </c>
    </row>
    <row r="90" spans="2:6" x14ac:dyDescent="0.15">
      <c r="E90" t="s">
        <v>723</v>
      </c>
      <c r="F90" t="str">
        <f t="shared" si="1"/>
        <v>MiscItemId.SupplyStockNaval,</v>
      </c>
    </row>
    <row r="91" spans="2:6" x14ac:dyDescent="0.15">
      <c r="E91" t="s">
        <v>722</v>
      </c>
      <c r="F91" t="str">
        <f t="shared" si="1"/>
        <v>MiscItemId.SyntheticOilConversionMultiplier,</v>
      </c>
    </row>
    <row r="92" spans="2:6" x14ac:dyDescent="0.15">
      <c r="E92" t="s">
        <v>721</v>
      </c>
      <c r="F92" t="str">
        <f t="shared" si="1"/>
        <v>MiscItemId.SyntheticRaresConversionMultiplier,</v>
      </c>
    </row>
    <row r="93" spans="2:6" x14ac:dyDescent="0.15">
      <c r="E93" t="s">
        <v>720</v>
      </c>
      <c r="F93" t="str">
        <f t="shared" si="1"/>
        <v>MiscItemId.MilitarySalary,</v>
      </c>
    </row>
    <row r="94" spans="2:6" x14ac:dyDescent="0.15">
      <c r="E94" t="s">
        <v>719</v>
      </c>
      <c r="F94" t="str">
        <f t="shared" si="1"/>
        <v>MiscItemId.MaxIntelligenceExpenditure,</v>
      </c>
    </row>
    <row r="95" spans="2:6" x14ac:dyDescent="0.15">
      <c r="E95" t="s">
        <v>718</v>
      </c>
      <c r="F95" t="str">
        <f t="shared" si="1"/>
        <v>MiscItemId.MaxResearchExpenditure,</v>
      </c>
    </row>
    <row r="96" spans="2:6" x14ac:dyDescent="0.15">
      <c r="E96" t="s">
        <v>717</v>
      </c>
      <c r="F96" t="str">
        <f t="shared" si="1"/>
        <v>MiscItemId.MilitarySalaryAttrictionModifier,</v>
      </c>
    </row>
    <row r="97" spans="2:6" x14ac:dyDescent="0.15">
      <c r="E97" t="s">
        <v>716</v>
      </c>
      <c r="F97" t="str">
        <f t="shared" si="1"/>
        <v>MiscItemId.MilitarySalaryDissentModifier,</v>
      </c>
    </row>
    <row r="98" spans="2:6" x14ac:dyDescent="0.15">
      <c r="E98" t="s">
        <v>715</v>
      </c>
      <c r="F98" t="str">
        <f t="shared" si="1"/>
        <v>MiscItemId.NuclearSiteUpkeepCost,</v>
      </c>
    </row>
    <row r="99" spans="2:6" x14ac:dyDescent="0.15">
      <c r="E99" t="s">
        <v>714</v>
      </c>
      <c r="F99" t="str">
        <f t="shared" si="1"/>
        <v>MiscItemId.NuclearPowerUpkeepCost,</v>
      </c>
    </row>
    <row r="100" spans="2:6" x14ac:dyDescent="0.15">
      <c r="E100" t="s">
        <v>713</v>
      </c>
      <c r="F100" t="str">
        <f t="shared" si="1"/>
        <v>MiscItemId.SyntheticOilSiteUpkeepCost,</v>
      </c>
    </row>
    <row r="101" spans="2:6" x14ac:dyDescent="0.15">
      <c r="E101" t="s">
        <v>712</v>
      </c>
      <c r="F101" t="str">
        <f t="shared" si="1"/>
        <v>MiscItemId.SyntheticRaresSiteUpkeepCost,</v>
      </c>
    </row>
    <row r="102" spans="2:6" x14ac:dyDescent="0.15">
      <c r="E102" t="s">
        <v>711</v>
      </c>
      <c r="F102" t="str">
        <f t="shared" si="1"/>
        <v>MiscItemId.DurationDetection,</v>
      </c>
    </row>
    <row r="103" spans="2:6" x14ac:dyDescent="0.15">
      <c r="E103" t="s">
        <v>710</v>
      </c>
      <c r="F103" t="str">
        <f t="shared" si="1"/>
        <v>MiscItemId.ConvoyProvinceHostileTime,</v>
      </c>
    </row>
    <row r="104" spans="2:6" x14ac:dyDescent="0.15">
      <c r="E104" t="s">
        <v>709</v>
      </c>
      <c r="F104" t="str">
        <f t="shared" si="1"/>
        <v>MiscItemId.ConvoyProvinceBlockedTime,</v>
      </c>
    </row>
    <row r="105" spans="2:6" x14ac:dyDescent="0.15">
      <c r="E105" t="s">
        <v>708</v>
      </c>
      <c r="F105" t="str">
        <f t="shared" si="1"/>
        <v>MiscItemId.AutoTradeConvoy,</v>
      </c>
    </row>
    <row r="106" spans="2:6" x14ac:dyDescent="0.15">
      <c r="E106" t="s">
        <v>707</v>
      </c>
      <c r="F106" t="str">
        <f t="shared" si="1"/>
        <v>MiscItemId.SpyUpkeepCost,</v>
      </c>
    </row>
    <row r="107" spans="2:6" x14ac:dyDescent="0.15">
      <c r="E107" t="s">
        <v>706</v>
      </c>
      <c r="F107" t="str">
        <f t="shared" si="1"/>
        <v>MiscItemId.SpyDetectionChance,</v>
      </c>
    </row>
    <row r="108" spans="2:6" x14ac:dyDescent="0.15">
      <c r="E108" t="s">
        <v>705</v>
      </c>
      <c r="F108" t="str">
        <f t="shared" si="1"/>
        <v>MiscItemId.InfraEfficiencyModifier,</v>
      </c>
    </row>
    <row r="109" spans="2:6" x14ac:dyDescent="0.15">
      <c r="E109" t="s">
        <v>704</v>
      </c>
      <c r="F109" t="str">
        <f t="shared" si="1"/>
        <v>MiscItemId.ManpowerToConsumerGoods,</v>
      </c>
    </row>
    <row r="110" spans="2:6" x14ac:dyDescent="0.15">
      <c r="E110" t="s">
        <v>703</v>
      </c>
      <c r="F110" t="str">
        <f t="shared" si="1"/>
        <v>MiscItemId.TimeBetweenSliderChangesAoD,</v>
      </c>
    </row>
    <row r="111" spans="2:6" x14ac:dyDescent="0.15">
      <c r="E111" t="s">
        <v>702</v>
      </c>
      <c r="F111" t="str">
        <f t="shared" si="1"/>
        <v>MiscItemId.MinimalPlacementIc,</v>
      </c>
    </row>
    <row r="112" spans="2:6" x14ac:dyDescent="0.15">
      <c r="B112">
        <v>3</v>
      </c>
      <c r="E112" t="s">
        <v>701</v>
      </c>
      <c r="F112" t="str">
        <f t="shared" si="1"/>
        <v>MiscItemId.NuclearPower,</v>
      </c>
    </row>
    <row r="113" spans="1:6" x14ac:dyDescent="0.15">
      <c r="E113" t="s">
        <v>700</v>
      </c>
      <c r="F113" t="str">
        <f t="shared" si="1"/>
        <v>MiscItemId.FreeInfraRepair,</v>
      </c>
    </row>
    <row r="114" spans="1:6" x14ac:dyDescent="0.15">
      <c r="E114" t="s">
        <v>699</v>
      </c>
      <c r="F114" t="str">
        <f t="shared" si="1"/>
        <v>MiscItemId.MaxSliderDissent,</v>
      </c>
    </row>
    <row r="115" spans="1:6" x14ac:dyDescent="0.15">
      <c r="E115" t="s">
        <v>698</v>
      </c>
      <c r="F115" t="str">
        <f t="shared" si="1"/>
        <v>MiscItemId.MinSliderDissent,</v>
      </c>
    </row>
    <row r="116" spans="1:6" x14ac:dyDescent="0.15">
      <c r="E116" t="s">
        <v>697</v>
      </c>
      <c r="F116" t="str">
        <f t="shared" si="1"/>
        <v>MiscItemId.MaxDissentSliderMove,</v>
      </c>
    </row>
    <row r="117" spans="1:6" x14ac:dyDescent="0.15">
      <c r="E117" t="s">
        <v>696</v>
      </c>
      <c r="F117" t="str">
        <f t="shared" si="1"/>
        <v>MiscItemId.IcConcentrationBonus,</v>
      </c>
    </row>
    <row r="118" spans="1:6" x14ac:dyDescent="0.15">
      <c r="E118" t="s">
        <v>695</v>
      </c>
      <c r="F118" t="str">
        <f t="shared" si="1"/>
        <v>MiscItemId.TransportConversion,</v>
      </c>
    </row>
    <row r="119" spans="1:6" x14ac:dyDescent="0.15">
      <c r="E119" t="s">
        <v>694</v>
      </c>
      <c r="F119" t="str">
        <f t="shared" si="1"/>
        <v>MiscItemId.MinisterChangeDelay,</v>
      </c>
    </row>
    <row r="120" spans="1:6" x14ac:dyDescent="0.15">
      <c r="E120" t="s">
        <v>693</v>
      </c>
      <c r="F120" t="str">
        <f t="shared" si="1"/>
        <v>MiscItemId.MinisterChangeEventDelay,</v>
      </c>
    </row>
    <row r="121" spans="1:6" x14ac:dyDescent="0.15">
      <c r="E121" t="s">
        <v>692</v>
      </c>
      <c r="F121" t="str">
        <f t="shared" si="1"/>
        <v>MiscItemId.IdeaChangeDelay,</v>
      </c>
    </row>
    <row r="122" spans="1:6" x14ac:dyDescent="0.15">
      <c r="E122" t="s">
        <v>691</v>
      </c>
      <c r="F122" t="str">
        <f t="shared" si="1"/>
        <v>MiscItemId.IdeaChangeEventDelay,</v>
      </c>
    </row>
    <row r="123" spans="1:6" x14ac:dyDescent="0.15">
      <c r="E123" t="s">
        <v>690</v>
      </c>
      <c r="F123" t="str">
        <f t="shared" si="1"/>
        <v>MiscItemId.LeaderChangeDelay,</v>
      </c>
    </row>
    <row r="124" spans="1:6" x14ac:dyDescent="0.15">
      <c r="E124" t="s">
        <v>689</v>
      </c>
      <c r="F124" t="str">
        <f t="shared" si="1"/>
        <v>MiscItemId.ChangeIdeaDissent,</v>
      </c>
    </row>
    <row r="125" spans="1:6" x14ac:dyDescent="0.15">
      <c r="E125" t="s">
        <v>688</v>
      </c>
      <c r="F125" t="str">
        <f t="shared" si="1"/>
        <v>MiscItemId.ChangeMinisterDissent,</v>
      </c>
    </row>
    <row r="126" spans="1:6" x14ac:dyDescent="0.15">
      <c r="E126" t="s">
        <v>687</v>
      </c>
      <c r="F126" t="str">
        <f t="shared" si="1"/>
        <v>MiscItemId.MinDissentRevolt,</v>
      </c>
    </row>
    <row r="127" spans="1:6" x14ac:dyDescent="0.15">
      <c r="E127" t="s">
        <v>686</v>
      </c>
      <c r="F127" t="str">
        <f t="shared" si="1"/>
        <v>MiscItemId.DissentRevoltMultiplier,</v>
      </c>
    </row>
    <row r="128" spans="1:6" x14ac:dyDescent="0.15">
      <c r="A128" t="s">
        <v>685</v>
      </c>
      <c r="B128">
        <v>1</v>
      </c>
      <c r="D128" t="s">
        <v>6</v>
      </c>
      <c r="E128" t="s">
        <v>684</v>
      </c>
      <c r="F128" t="str">
        <f t="shared" si="1"/>
        <v>MiscItemId.MinAvailableIc,</v>
      </c>
    </row>
    <row r="129" spans="5:6" x14ac:dyDescent="0.15">
      <c r="E129" t="s">
        <v>683</v>
      </c>
      <c r="F129" t="str">
        <f t="shared" ref="F129:F192" si="2">"MiscItemId."&amp;IF(D129="Separator","Separator",E129)&amp;","</f>
        <v>MiscItemId.MinFinalIc,</v>
      </c>
    </row>
    <row r="130" spans="5:6" x14ac:dyDescent="0.15">
      <c r="E130" t="s">
        <v>682</v>
      </c>
      <c r="F130" t="str">
        <f t="shared" si="2"/>
        <v>MiscItemId.DissentReduction,</v>
      </c>
    </row>
    <row r="131" spans="5:6" x14ac:dyDescent="0.15">
      <c r="E131" t="s">
        <v>681</v>
      </c>
      <c r="F131" t="str">
        <f t="shared" si="2"/>
        <v>MiscItemId.IcMultiplierPuppet,</v>
      </c>
    </row>
    <row r="132" spans="5:6" x14ac:dyDescent="0.15">
      <c r="E132" t="s">
        <v>680</v>
      </c>
      <c r="F132" t="str">
        <f t="shared" si="2"/>
        <v>MiscItemId.ResourceMultiplierNonNational,</v>
      </c>
    </row>
    <row r="133" spans="5:6" x14ac:dyDescent="0.15">
      <c r="E133" t="s">
        <v>679</v>
      </c>
      <c r="F133" t="str">
        <f t="shared" si="2"/>
        <v>MiscItemId.ResourceMultiplierNonOwned,</v>
      </c>
    </row>
    <row r="134" spans="5:6" x14ac:dyDescent="0.15">
      <c r="E134" t="s">
        <v>678</v>
      </c>
      <c r="F134" t="str">
        <f t="shared" si="2"/>
        <v>MiscItemId.ResourceMultiplierNonNationalAi,</v>
      </c>
    </row>
    <row r="135" spans="5:6" x14ac:dyDescent="0.15">
      <c r="E135" t="s">
        <v>677</v>
      </c>
      <c r="F135" t="str">
        <f t="shared" si="2"/>
        <v>MiscItemId.ResourceMultiplierPuppet,</v>
      </c>
    </row>
    <row r="136" spans="5:6" x14ac:dyDescent="0.15">
      <c r="E136" t="s">
        <v>676</v>
      </c>
      <c r="F136" t="str">
        <f t="shared" si="2"/>
        <v>MiscItemId.ManpowerMultiplierPuppet,</v>
      </c>
    </row>
    <row r="137" spans="5:6" x14ac:dyDescent="0.15">
      <c r="E137" t="s">
        <v>675</v>
      </c>
      <c r="F137" t="str">
        <f t="shared" si="2"/>
        <v>MiscItemId.ManpowerMultiplierWartimeOversea,</v>
      </c>
    </row>
    <row r="138" spans="5:6" x14ac:dyDescent="0.15">
      <c r="E138" t="s">
        <v>674</v>
      </c>
      <c r="F138" t="str">
        <f t="shared" si="2"/>
        <v>MiscItemId.ManpowerMultiplierPeacetime,</v>
      </c>
    </row>
    <row r="139" spans="5:6" x14ac:dyDescent="0.15">
      <c r="E139" t="s">
        <v>673</v>
      </c>
      <c r="F139" t="str">
        <f t="shared" si="2"/>
        <v>MiscItemId.ManpowerMultiplierWartime,</v>
      </c>
    </row>
    <row r="140" spans="5:6" x14ac:dyDescent="0.15">
      <c r="E140" t="s">
        <v>672</v>
      </c>
      <c r="F140" t="str">
        <f t="shared" si="2"/>
        <v>MiscItemId.DailyRetiredManpower,</v>
      </c>
    </row>
    <row r="141" spans="5:6" x14ac:dyDescent="0.15">
      <c r="E141" t="s">
        <v>671</v>
      </c>
      <c r="F141" t="str">
        <f t="shared" si="2"/>
        <v>MiscItemId.ReinforceToUpdateModifier,</v>
      </c>
    </row>
    <row r="142" spans="5:6" x14ac:dyDescent="0.15">
      <c r="E142" t="s">
        <v>670</v>
      </c>
      <c r="F142" t="str">
        <f t="shared" si="2"/>
        <v>MiscItemId.NationalismPerManpowerDh,</v>
      </c>
    </row>
    <row r="143" spans="5:6" x14ac:dyDescent="0.15">
      <c r="E143" t="s">
        <v>669</v>
      </c>
      <c r="F143" t="str">
        <f t="shared" si="2"/>
        <v>MiscItemId.MaxNationalism,</v>
      </c>
    </row>
    <row r="144" spans="5:6" x14ac:dyDescent="0.15">
      <c r="E144" t="s">
        <v>668</v>
      </c>
      <c r="F144" t="str">
        <f t="shared" si="2"/>
        <v>MiscItemId.MaxRevoltRisk,</v>
      </c>
    </row>
    <row r="145" spans="2:6" x14ac:dyDescent="0.15">
      <c r="E145" t="s">
        <v>667</v>
      </c>
      <c r="F145" t="str">
        <f t="shared" si="2"/>
        <v>MiscItemId.CanUnitSendNonAlliedDh,</v>
      </c>
    </row>
    <row r="146" spans="2:6" x14ac:dyDescent="0.15">
      <c r="E146" t="s">
        <v>666</v>
      </c>
      <c r="F146" t="str">
        <f t="shared" si="2"/>
        <v>MiscItemId.BluePrintsCanSoldNonAllied,</v>
      </c>
    </row>
    <row r="147" spans="2:6" x14ac:dyDescent="0.15">
      <c r="E147" t="s">
        <v>665</v>
      </c>
      <c r="F147" t="str">
        <f t="shared" si="2"/>
        <v>MiscItemId.ProvinceCanSoldNonAllied,</v>
      </c>
    </row>
    <row r="148" spans="2:6" x14ac:dyDescent="0.15">
      <c r="E148" t="s">
        <v>664</v>
      </c>
      <c r="F148" t="str">
        <f t="shared" si="2"/>
        <v>MiscItemId.TransferAlliedCoreProvinces,</v>
      </c>
    </row>
    <row r="149" spans="2:6" x14ac:dyDescent="0.15">
      <c r="E149" t="s">
        <v>663</v>
      </c>
      <c r="F149" t="str">
        <f t="shared" si="2"/>
        <v>MiscItemId.ProvinceBuildingsRepairModifier,</v>
      </c>
    </row>
    <row r="150" spans="2:6" x14ac:dyDescent="0.15">
      <c r="E150" t="s">
        <v>662</v>
      </c>
      <c r="F150" t="str">
        <f t="shared" si="2"/>
        <v>MiscItemId.ProvinceResourceRepairModifier,</v>
      </c>
    </row>
    <row r="151" spans="2:6" x14ac:dyDescent="0.15">
      <c r="E151" t="s">
        <v>661</v>
      </c>
      <c r="F151" t="str">
        <f t="shared" si="2"/>
        <v>MiscItemId.StockpileLimitMultiplierResource,</v>
      </c>
    </row>
    <row r="152" spans="2:6" x14ac:dyDescent="0.15">
      <c r="B152">
        <v>2</v>
      </c>
      <c r="E152" t="s">
        <v>660</v>
      </c>
      <c r="F152" t="str">
        <f t="shared" si="2"/>
        <v>MiscItemId.StockpileLimitMultiplierSuppliesOil,</v>
      </c>
    </row>
    <row r="153" spans="2:6" x14ac:dyDescent="0.15">
      <c r="E153" t="s">
        <v>659</v>
      </c>
      <c r="F153" t="str">
        <f t="shared" si="2"/>
        <v>MiscItemId.OverStockpileLimitDailyLoss,</v>
      </c>
    </row>
    <row r="154" spans="2:6" x14ac:dyDescent="0.15">
      <c r="E154" t="s">
        <v>658</v>
      </c>
      <c r="F154" t="str">
        <f t="shared" si="2"/>
        <v>MiscItemId.MaxResourceDepotSize,</v>
      </c>
    </row>
    <row r="155" spans="2:6" x14ac:dyDescent="0.15">
      <c r="E155" t="s">
        <v>657</v>
      </c>
      <c r="F155" t="str">
        <f t="shared" si="2"/>
        <v>MiscItemId.MaxSuppliesOilDepotSize,</v>
      </c>
    </row>
    <row r="156" spans="2:6" x14ac:dyDescent="0.15">
      <c r="E156" t="s">
        <v>656</v>
      </c>
      <c r="F156" t="str">
        <f t="shared" si="2"/>
        <v>MiscItemId.DesiredStockPilesSuppliesOil,</v>
      </c>
    </row>
    <row r="157" spans="2:6" x14ac:dyDescent="0.15">
      <c r="E157" t="s">
        <v>655</v>
      </c>
      <c r="F157" t="str">
        <f t="shared" si="2"/>
        <v>MiscItemId.MaxManpower,</v>
      </c>
    </row>
    <row r="158" spans="2:6" x14ac:dyDescent="0.15">
      <c r="E158" t="s">
        <v>654</v>
      </c>
      <c r="F158" t="str">
        <f t="shared" si="2"/>
        <v>MiscItemId.ConvoyTransportsCapacity,</v>
      </c>
    </row>
    <row r="159" spans="2:6" x14ac:dyDescent="0.15">
      <c r="E159" t="s">
        <v>653</v>
      </c>
      <c r="F159" t="str">
        <f t="shared" si="2"/>
        <v>MiscItemId.SuppyLandStaticDh,</v>
      </c>
    </row>
    <row r="160" spans="2:6" x14ac:dyDescent="0.15">
      <c r="E160" t="s">
        <v>652</v>
      </c>
      <c r="F160" t="str">
        <f t="shared" si="2"/>
        <v>MiscItemId.SupplyLandBattleDh,</v>
      </c>
    </row>
    <row r="161" spans="2:6" x14ac:dyDescent="0.15">
      <c r="E161" t="s">
        <v>651</v>
      </c>
      <c r="F161" t="str">
        <f t="shared" si="2"/>
        <v>MiscItemId.FuelLandStatic,</v>
      </c>
    </row>
    <row r="162" spans="2:6" x14ac:dyDescent="0.15">
      <c r="E162" t="s">
        <v>650</v>
      </c>
      <c r="F162" t="str">
        <f t="shared" si="2"/>
        <v>MiscItemId.FuelLandBattle,</v>
      </c>
    </row>
    <row r="163" spans="2:6" x14ac:dyDescent="0.15">
      <c r="E163" t="s">
        <v>649</v>
      </c>
      <c r="F163" t="str">
        <f t="shared" si="2"/>
        <v>MiscItemId.SupplyAirStaticDh,</v>
      </c>
    </row>
    <row r="164" spans="2:6" x14ac:dyDescent="0.15">
      <c r="E164" t="s">
        <v>648</v>
      </c>
      <c r="F164" t="str">
        <f t="shared" si="2"/>
        <v>MiscItemId.SupplyAirBattleDh,</v>
      </c>
    </row>
    <row r="165" spans="2:6" x14ac:dyDescent="0.15">
      <c r="E165" t="s">
        <v>647</v>
      </c>
      <c r="F165" t="str">
        <f t="shared" si="2"/>
        <v>MiscItemId.FuelAirNavalStatic,</v>
      </c>
    </row>
    <row r="166" spans="2:6" x14ac:dyDescent="0.15">
      <c r="E166" t="s">
        <v>646</v>
      </c>
      <c r="F166" t="str">
        <f t="shared" si="2"/>
        <v>MiscItemId.FuelAirBattle,</v>
      </c>
    </row>
    <row r="167" spans="2:6" x14ac:dyDescent="0.15">
      <c r="E167" t="s">
        <v>645</v>
      </c>
      <c r="F167" t="str">
        <f t="shared" si="2"/>
        <v>MiscItemId.SupplyNavalStaticDh,</v>
      </c>
    </row>
    <row r="168" spans="2:6" x14ac:dyDescent="0.15">
      <c r="E168" t="s">
        <v>644</v>
      </c>
      <c r="F168" t="str">
        <f t="shared" si="2"/>
        <v>MiscItemId.SupplyNavalBattleDh,</v>
      </c>
    </row>
    <row r="169" spans="2:6" x14ac:dyDescent="0.15">
      <c r="E169" t="s">
        <v>643</v>
      </c>
      <c r="F169" t="str">
        <f t="shared" si="2"/>
        <v>MiscItemId.FuelNavalNotMoving,</v>
      </c>
    </row>
    <row r="170" spans="2:6" x14ac:dyDescent="0.15">
      <c r="E170" t="s">
        <v>642</v>
      </c>
      <c r="F170" t="str">
        <f t="shared" si="2"/>
        <v>MiscItemId.FuelNavalBattle,</v>
      </c>
    </row>
    <row r="171" spans="2:6" x14ac:dyDescent="0.15">
      <c r="E171" t="s">
        <v>641</v>
      </c>
      <c r="F171" t="str">
        <f t="shared" si="2"/>
        <v>MiscItemId.TpTransportsConversionRatio,</v>
      </c>
    </row>
    <row r="172" spans="2:6" x14ac:dyDescent="0.15">
      <c r="E172" t="s">
        <v>640</v>
      </c>
      <c r="F172" t="str">
        <f t="shared" si="2"/>
        <v>MiscItemId.DdEscortsConversionRatio,</v>
      </c>
    </row>
    <row r="173" spans="2:6" x14ac:dyDescent="0.15">
      <c r="E173" t="s">
        <v>639</v>
      </c>
      <c r="F173" t="str">
        <f t="shared" si="2"/>
        <v>MiscItemId.ClEscortsConversionRatio,</v>
      </c>
    </row>
    <row r="174" spans="2:6" x14ac:dyDescent="0.15">
      <c r="E174" t="s">
        <v>638</v>
      </c>
      <c r="F174" t="str">
        <f t="shared" si="2"/>
        <v>MiscItemId.CvlEscortsConversionRatio,</v>
      </c>
    </row>
    <row r="175" spans="2:6" x14ac:dyDescent="0.15">
      <c r="E175" t="s">
        <v>637</v>
      </c>
      <c r="F175" t="str">
        <f t="shared" si="2"/>
        <v>MiscItemId.ProductionLineEdit,</v>
      </c>
    </row>
    <row r="176" spans="2:6" x14ac:dyDescent="0.15">
      <c r="B176">
        <v>3</v>
      </c>
      <c r="E176" t="s">
        <v>636</v>
      </c>
      <c r="F176" t="str">
        <f t="shared" si="2"/>
        <v>MiscItemId.GearingBonusLossUpgradeUnit,</v>
      </c>
    </row>
    <row r="177" spans="1:6" x14ac:dyDescent="0.15">
      <c r="E177" t="s">
        <v>635</v>
      </c>
      <c r="F177" t="str">
        <f t="shared" si="2"/>
        <v>MiscItemId.GearingBonusLossUpgradeBrigade,</v>
      </c>
    </row>
    <row r="178" spans="1:6" x14ac:dyDescent="0.15">
      <c r="E178" t="s">
        <v>634</v>
      </c>
      <c r="F178" t="str">
        <f t="shared" si="2"/>
        <v>MiscItemId.DissentNukes,</v>
      </c>
    </row>
    <row r="179" spans="1:6" x14ac:dyDescent="0.15">
      <c r="E179" t="s">
        <v>633</v>
      </c>
      <c r="F179" t="str">
        <f t="shared" si="2"/>
        <v>MiscItemId.MaxDailyDissent,</v>
      </c>
    </row>
    <row r="180" spans="1:6" x14ac:dyDescent="0.15">
      <c r="D180" t="s">
        <v>0</v>
      </c>
      <c r="F180" t="str">
        <f t="shared" si="2"/>
        <v>MiscItemId.Separator,</v>
      </c>
    </row>
    <row r="181" spans="1:6" x14ac:dyDescent="0.15">
      <c r="D181" t="s">
        <v>58</v>
      </c>
      <c r="E181" t="s">
        <v>632</v>
      </c>
      <c r="F181" t="str">
        <f t="shared" si="2"/>
        <v>MiscItemId.NukesProductionModifier,</v>
      </c>
    </row>
    <row r="182" spans="1:6" x14ac:dyDescent="0.15">
      <c r="E182" t="s">
        <v>631</v>
      </c>
      <c r="F182" t="str">
        <f t="shared" si="2"/>
        <v>MiscItemId.ConvoySystemOptionsAllied,</v>
      </c>
    </row>
    <row r="183" spans="1:6" x14ac:dyDescent="0.15">
      <c r="E183" t="s">
        <v>630</v>
      </c>
      <c r="F183" t="str">
        <f t="shared" si="2"/>
        <v>MiscItemId.ResourceConvoysBackUnneeded,</v>
      </c>
    </row>
    <row r="184" spans="1:6" x14ac:dyDescent="0.15">
      <c r="A184" t="s">
        <v>629</v>
      </c>
      <c r="B184">
        <v>1</v>
      </c>
      <c r="C184" t="s">
        <v>629</v>
      </c>
      <c r="D184" t="s">
        <v>6</v>
      </c>
      <c r="E184" t="s">
        <v>628</v>
      </c>
      <c r="F184" t="str">
        <f t="shared" si="2"/>
        <v>MiscItemId.SpyMissionDaysDh,</v>
      </c>
    </row>
    <row r="185" spans="1:6" x14ac:dyDescent="0.15">
      <c r="E185" t="s">
        <v>627</v>
      </c>
      <c r="F185" t="str">
        <f t="shared" si="2"/>
        <v>MiscItemId.IncreateIntelligenceLevelDaysDh,</v>
      </c>
    </row>
    <row r="186" spans="1:6" x14ac:dyDescent="0.15">
      <c r="E186" t="s">
        <v>626</v>
      </c>
      <c r="F186" t="str">
        <f t="shared" si="2"/>
        <v>MiscItemId.ChanceDetectSpyMissionDh,</v>
      </c>
    </row>
    <row r="187" spans="1:6" x14ac:dyDescent="0.15">
      <c r="E187" t="s">
        <v>625</v>
      </c>
      <c r="F187" t="str">
        <f t="shared" si="2"/>
        <v>MiscItemId.RelationshipsHitDetectedMissionsDh,</v>
      </c>
    </row>
    <row r="188" spans="1:6" x14ac:dyDescent="0.15">
      <c r="E188" t="s">
        <v>624</v>
      </c>
      <c r="F188" t="str">
        <f t="shared" si="2"/>
        <v>MiscItemId.DistanceModifier,</v>
      </c>
    </row>
    <row r="189" spans="1:6" x14ac:dyDescent="0.15">
      <c r="E189" t="s">
        <v>623</v>
      </c>
      <c r="F189" t="str">
        <f t="shared" si="2"/>
        <v>MiscItemId.DistanceModifierNeighboursDh,</v>
      </c>
    </row>
    <row r="190" spans="1:6" x14ac:dyDescent="0.15">
      <c r="E190" t="s">
        <v>622</v>
      </c>
      <c r="F190" t="str">
        <f t="shared" si="2"/>
        <v>MiscItemId.SpyLevelBonusDistanceModifier,</v>
      </c>
    </row>
    <row r="191" spans="1:6" x14ac:dyDescent="0.15">
      <c r="E191" t="s">
        <v>621</v>
      </c>
      <c r="F191" t="str">
        <f t="shared" si="2"/>
        <v>MiscItemId.SpyLevelBonusDistanceModifierAboveTen,</v>
      </c>
    </row>
    <row r="192" spans="1:6" x14ac:dyDescent="0.15">
      <c r="E192" t="s">
        <v>620</v>
      </c>
      <c r="F192" t="str">
        <f t="shared" si="2"/>
        <v>MiscItemId.SpyInformationAccuracyModifierDh,</v>
      </c>
    </row>
    <row r="193" spans="1:6" x14ac:dyDescent="0.15">
      <c r="E193" t="s">
        <v>619</v>
      </c>
      <c r="F193" t="str">
        <f t="shared" ref="F193:F256" si="3">"MiscItemId."&amp;IF(D193="Separator","Separator",E193)&amp;","</f>
        <v>MiscItemId.IcModifierCost,</v>
      </c>
    </row>
    <row r="194" spans="1:6" x14ac:dyDescent="0.15">
      <c r="E194" t="s">
        <v>618</v>
      </c>
      <c r="F194" t="str">
        <f t="shared" si="3"/>
        <v>MiscItemId.MinIcCostModifier,</v>
      </c>
    </row>
    <row r="195" spans="1:6" x14ac:dyDescent="0.15">
      <c r="E195" t="s">
        <v>617</v>
      </c>
      <c r="F195" t="str">
        <f t="shared" si="3"/>
        <v>MiscItemId.MaxIcCostModifierDh,</v>
      </c>
    </row>
    <row r="196" spans="1:6" x14ac:dyDescent="0.15">
      <c r="E196" t="s">
        <v>616</v>
      </c>
      <c r="F196" t="str">
        <f t="shared" si="3"/>
        <v>MiscItemId.ExtraMaintenanceCostAboveTen,</v>
      </c>
    </row>
    <row r="197" spans="1:6" x14ac:dyDescent="0.15">
      <c r="E197" t="s">
        <v>615</v>
      </c>
      <c r="F197" t="str">
        <f t="shared" si="3"/>
        <v>MiscItemId.ExtraCostIncreasingAboveTen,</v>
      </c>
    </row>
    <row r="198" spans="1:6" x14ac:dyDescent="0.15">
      <c r="E198" t="s">
        <v>614</v>
      </c>
      <c r="F198" t="str">
        <f t="shared" si="3"/>
        <v>MiscItemId.ShowThirdCountrySpyReportsDh,</v>
      </c>
    </row>
    <row r="199" spans="1:6" x14ac:dyDescent="0.15">
      <c r="E199" t="s">
        <v>613</v>
      </c>
      <c r="F199" t="str">
        <f t="shared" si="3"/>
        <v>MiscItemId.SpiesMoneyModifier,</v>
      </c>
    </row>
    <row r="200" spans="1:6" x14ac:dyDescent="0.15">
      <c r="B200">
        <v>2</v>
      </c>
      <c r="D200" t="s">
        <v>0</v>
      </c>
      <c r="F200" t="str">
        <f t="shared" si="3"/>
        <v>MiscItemId.Separator,</v>
      </c>
    </row>
    <row r="201" spans="1:6" x14ac:dyDescent="0.15">
      <c r="B201">
        <v>3</v>
      </c>
      <c r="D201" t="s">
        <v>0</v>
      </c>
      <c r="F201" t="str">
        <f t="shared" si="3"/>
        <v>MiscItemId.Separator,</v>
      </c>
    </row>
    <row r="202" spans="1:6" x14ac:dyDescent="0.15">
      <c r="A202" t="s">
        <v>612</v>
      </c>
      <c r="B202">
        <v>1</v>
      </c>
      <c r="C202" t="s">
        <v>612</v>
      </c>
      <c r="D202" t="s">
        <v>6</v>
      </c>
      <c r="E202" t="s">
        <v>611</v>
      </c>
      <c r="F202" t="str">
        <f t="shared" si="3"/>
        <v>MiscItemId.DaysBetweenDiplomaticMissions,</v>
      </c>
    </row>
    <row r="203" spans="1:6" x14ac:dyDescent="0.15">
      <c r="E203" t="s">
        <v>610</v>
      </c>
      <c r="F203" t="str">
        <f t="shared" si="3"/>
        <v>MiscItemId.TimeBetweenSliderChangesDh,</v>
      </c>
    </row>
    <row r="204" spans="1:6" x14ac:dyDescent="0.15">
      <c r="E204" t="s">
        <v>609</v>
      </c>
      <c r="F204" t="str">
        <f t="shared" si="3"/>
        <v>MiscItemId.RequirementAffectSliderDh,</v>
      </c>
    </row>
    <row r="205" spans="1:6" x14ac:dyDescent="0.15">
      <c r="E205" t="s">
        <v>608</v>
      </c>
      <c r="F205" t="str">
        <f t="shared" si="3"/>
        <v>MiscItemId.UseMinisterPersonalityReplacing,</v>
      </c>
    </row>
    <row r="206" spans="1:6" x14ac:dyDescent="0.15">
      <c r="E206" t="s">
        <v>607</v>
      </c>
      <c r="F206" t="str">
        <f t="shared" si="3"/>
        <v>MiscItemId.RelationshipHitCancelTrade,</v>
      </c>
    </row>
    <row r="207" spans="1:6" x14ac:dyDescent="0.15">
      <c r="E207" t="s">
        <v>606</v>
      </c>
      <c r="F207" t="str">
        <f t="shared" si="3"/>
        <v>MiscItemId.RelationshipHitCancelPermanentTrade,</v>
      </c>
    </row>
    <row r="208" spans="1:6" x14ac:dyDescent="0.15">
      <c r="E208" t="s">
        <v>605</v>
      </c>
      <c r="F208" t="str">
        <f t="shared" si="3"/>
        <v>MiscItemId.PuppetsJoinMastersAlliance,</v>
      </c>
    </row>
    <row r="209" spans="1:6" x14ac:dyDescent="0.15">
      <c r="E209" t="s">
        <v>604</v>
      </c>
      <c r="F209" t="str">
        <f t="shared" si="3"/>
        <v>MiscItemId.MastersBecomePuppetsPuppets,</v>
      </c>
    </row>
    <row r="210" spans="1:6" x14ac:dyDescent="0.15">
      <c r="E210" t="s">
        <v>603</v>
      </c>
      <c r="F210" t="str">
        <f t="shared" si="3"/>
        <v>MiscItemId.AllowManualClaimsChange,</v>
      </c>
    </row>
    <row r="211" spans="1:6" x14ac:dyDescent="0.15">
      <c r="E211" t="s">
        <v>602</v>
      </c>
      <c r="F211" t="str">
        <f t="shared" si="3"/>
        <v>MiscItemId.BelligerenceClaimedProvince,</v>
      </c>
    </row>
    <row r="212" spans="1:6" x14ac:dyDescent="0.15">
      <c r="E212" t="s">
        <v>601</v>
      </c>
      <c r="F212" t="str">
        <f t="shared" si="3"/>
        <v>MiscItemId.BelligerenceClaimsRemoval,</v>
      </c>
    </row>
    <row r="213" spans="1:6" x14ac:dyDescent="0.15">
      <c r="E213" t="s">
        <v>600</v>
      </c>
      <c r="F213" t="str">
        <f t="shared" si="3"/>
        <v>MiscItemId.JoinAutomaticallyAllesAxis,</v>
      </c>
    </row>
    <row r="214" spans="1:6" x14ac:dyDescent="0.15">
      <c r="E214" t="s">
        <v>599</v>
      </c>
      <c r="F214" t="str">
        <f t="shared" si="3"/>
        <v>MiscItemId.AllowChangeHosHog,</v>
      </c>
    </row>
    <row r="215" spans="1:6" x14ac:dyDescent="0.15">
      <c r="E215" t="s">
        <v>598</v>
      </c>
      <c r="F215" t="str">
        <f t="shared" si="3"/>
        <v>MiscItemId.ChangeTagCoup,</v>
      </c>
    </row>
    <row r="216" spans="1:6" x14ac:dyDescent="0.15">
      <c r="E216" t="s">
        <v>597</v>
      </c>
      <c r="F216" t="str">
        <f t="shared" si="3"/>
        <v>MiscItemId.FilterReleaseCountries,</v>
      </c>
    </row>
    <row r="217" spans="1:6" x14ac:dyDescent="0.15">
      <c r="B217">
        <v>2</v>
      </c>
      <c r="D217" t="s">
        <v>0</v>
      </c>
      <c r="F217" t="str">
        <f t="shared" si="3"/>
        <v>MiscItemId.Separator,</v>
      </c>
    </row>
    <row r="218" spans="1:6" x14ac:dyDescent="0.15">
      <c r="B218">
        <v>3</v>
      </c>
      <c r="D218" t="s">
        <v>0</v>
      </c>
      <c r="F218" t="str">
        <f t="shared" si="3"/>
        <v>MiscItemId.Separator,</v>
      </c>
    </row>
    <row r="219" spans="1:6" x14ac:dyDescent="0.15">
      <c r="A219" t="s">
        <v>596</v>
      </c>
      <c r="B219">
        <v>1</v>
      </c>
      <c r="C219" t="s">
        <v>595</v>
      </c>
      <c r="D219" t="s">
        <v>142</v>
      </c>
      <c r="E219" t="s">
        <v>594</v>
      </c>
      <c r="F219" t="str">
        <f t="shared" si="3"/>
        <v>MiscItemId.LandXpGainFactor,</v>
      </c>
    </row>
    <row r="220" spans="1:6" x14ac:dyDescent="0.15">
      <c r="E220" t="s">
        <v>593</v>
      </c>
      <c r="F220" t="str">
        <f t="shared" si="3"/>
        <v>MiscItemId.NavalXpGainFactor,</v>
      </c>
    </row>
    <row r="221" spans="1:6" x14ac:dyDescent="0.15">
      <c r="E221" t="s">
        <v>592</v>
      </c>
      <c r="F221" t="str">
        <f t="shared" si="3"/>
        <v>MiscItemId.AirXpGainFactor,</v>
      </c>
    </row>
    <row r="222" spans="1:6" x14ac:dyDescent="0.15">
      <c r="E222" t="s">
        <v>591</v>
      </c>
      <c r="F222" t="str">
        <f t="shared" si="3"/>
        <v>MiscItemId.DivisionXpGainFactor,</v>
      </c>
    </row>
    <row r="223" spans="1:6" x14ac:dyDescent="0.15">
      <c r="E223" t="s">
        <v>590</v>
      </c>
      <c r="F223" t="str">
        <f t="shared" si="3"/>
        <v>MiscItemId.LeaderXpGainFactor,</v>
      </c>
    </row>
    <row r="224" spans="1:6" x14ac:dyDescent="0.15">
      <c r="E224" t="s">
        <v>589</v>
      </c>
      <c r="F224" t="str">
        <f t="shared" si="3"/>
        <v>MiscItemId.AttritionSeverityModifier,</v>
      </c>
    </row>
    <row r="225" spans="5:6" x14ac:dyDescent="0.15">
      <c r="E225" t="s">
        <v>588</v>
      </c>
      <c r="F225" t="str">
        <f t="shared" si="3"/>
        <v>MiscItemId.BaseProximity,</v>
      </c>
    </row>
    <row r="226" spans="5:6" x14ac:dyDescent="0.15">
      <c r="E226" t="s">
        <v>587</v>
      </c>
      <c r="F226" t="str">
        <f t="shared" si="3"/>
        <v>MiscItemId.ShoreBombardmentModifier,</v>
      </c>
    </row>
    <row r="227" spans="5:6" x14ac:dyDescent="0.15">
      <c r="E227" t="s">
        <v>586</v>
      </c>
      <c r="F227" t="str">
        <f t="shared" si="3"/>
        <v>MiscItemId.InvasionModifier,</v>
      </c>
    </row>
    <row r="228" spans="5:6" x14ac:dyDescent="0.15">
      <c r="E228" t="s">
        <v>585</v>
      </c>
      <c r="F228" t="str">
        <f t="shared" si="3"/>
        <v>MiscItemId.MultipleCombatModifier,</v>
      </c>
    </row>
    <row r="229" spans="5:6" x14ac:dyDescent="0.15">
      <c r="E229" t="s">
        <v>584</v>
      </c>
      <c r="F229" t="str">
        <f t="shared" si="3"/>
        <v>MiscItemId.OffensiveCombinedArmsBonus,</v>
      </c>
    </row>
    <row r="230" spans="5:6" x14ac:dyDescent="0.15">
      <c r="E230" t="s">
        <v>583</v>
      </c>
      <c r="F230" t="str">
        <f t="shared" si="3"/>
        <v>MiscItemId.DefensiveCombinedArmsBonus,</v>
      </c>
    </row>
    <row r="231" spans="5:6" x14ac:dyDescent="0.15">
      <c r="E231" t="s">
        <v>582</v>
      </c>
      <c r="F231" t="str">
        <f t="shared" si="3"/>
        <v>MiscItemId.SurpriseModifier,</v>
      </c>
    </row>
    <row r="232" spans="5:6" x14ac:dyDescent="0.15">
      <c r="E232" t="s">
        <v>581</v>
      </c>
      <c r="F232" t="str">
        <f t="shared" si="3"/>
        <v>MiscItemId.LandCommandLimitModifier,</v>
      </c>
    </row>
    <row r="233" spans="5:6" x14ac:dyDescent="0.15">
      <c r="E233" t="s">
        <v>580</v>
      </c>
      <c r="F233" t="str">
        <f t="shared" si="3"/>
        <v>MiscItemId.AirCommandLimitModifier,</v>
      </c>
    </row>
    <row r="234" spans="5:6" x14ac:dyDescent="0.15">
      <c r="E234" t="s">
        <v>579</v>
      </c>
      <c r="F234" t="str">
        <f t="shared" si="3"/>
        <v>MiscItemId.NavalCommandLimitModifier,</v>
      </c>
    </row>
    <row r="235" spans="5:6" x14ac:dyDescent="0.15">
      <c r="E235" t="s">
        <v>578</v>
      </c>
      <c r="F235" t="str">
        <f t="shared" si="3"/>
        <v>MiscItemId.EnvelopmentModifier,</v>
      </c>
    </row>
    <row r="236" spans="5:6" x14ac:dyDescent="0.15">
      <c r="E236" t="s">
        <v>577</v>
      </c>
      <c r="F236" t="str">
        <f t="shared" si="3"/>
        <v>MiscItemId.EncircledModifier,</v>
      </c>
    </row>
    <row r="237" spans="5:6" x14ac:dyDescent="0.15">
      <c r="E237" t="s">
        <v>576</v>
      </c>
      <c r="F237" t="str">
        <f t="shared" si="3"/>
        <v>MiscItemId.LandFortMultiplier,</v>
      </c>
    </row>
    <row r="238" spans="5:6" x14ac:dyDescent="0.15">
      <c r="E238" t="s">
        <v>575</v>
      </c>
      <c r="F238" t="str">
        <f t="shared" si="3"/>
        <v>MiscItemId.CoastalFortMultiplier,</v>
      </c>
    </row>
    <row r="239" spans="5:6" x14ac:dyDescent="0.15">
      <c r="E239" t="s">
        <v>574</v>
      </c>
      <c r="F239" t="str">
        <f t="shared" si="3"/>
        <v>MiscItemId.DissentMultiplier,</v>
      </c>
    </row>
    <row r="240" spans="5:6" x14ac:dyDescent="0.15">
      <c r="E240" t="s">
        <v>573</v>
      </c>
      <c r="F240" t="str">
        <f t="shared" si="3"/>
        <v>MiscItemId.SupplyProblemsModifier,</v>
      </c>
    </row>
    <row r="241" spans="2:6" x14ac:dyDescent="0.15">
      <c r="E241" t="s">
        <v>572</v>
      </c>
      <c r="F241" t="str">
        <f t="shared" si="3"/>
        <v>MiscItemId.RaderStationMultiplier,</v>
      </c>
    </row>
    <row r="242" spans="2:6" x14ac:dyDescent="0.15">
      <c r="E242" t="s">
        <v>571</v>
      </c>
      <c r="F242" t="str">
        <f t="shared" si="3"/>
        <v>MiscItemId.InterceptorBomberModifier,</v>
      </c>
    </row>
    <row r="243" spans="2:6" x14ac:dyDescent="0.15">
      <c r="B243">
        <v>2</v>
      </c>
      <c r="E243" t="s">
        <v>570</v>
      </c>
      <c r="F243" t="str">
        <f t="shared" si="3"/>
        <v>MiscItemId.AirOverstackingModifier,</v>
      </c>
    </row>
    <row r="244" spans="2:6" x14ac:dyDescent="0.15">
      <c r="E244" t="s">
        <v>569</v>
      </c>
      <c r="F244" t="str">
        <f t="shared" si="3"/>
        <v>MiscItemId.NavalOverstackingModifier,</v>
      </c>
    </row>
    <row r="245" spans="2:6" x14ac:dyDescent="0.15">
      <c r="E245" t="s">
        <v>568</v>
      </c>
      <c r="F245" t="str">
        <f t="shared" si="3"/>
        <v>MiscItemId.LandLeaderCommandLimitRank0,</v>
      </c>
    </row>
    <row r="246" spans="2:6" x14ac:dyDescent="0.15">
      <c r="E246" t="s">
        <v>567</v>
      </c>
      <c r="F246" t="str">
        <f t="shared" si="3"/>
        <v>MiscItemId.LandLeaderCommandLimitRank1,</v>
      </c>
    </row>
    <row r="247" spans="2:6" x14ac:dyDescent="0.15">
      <c r="E247" t="s">
        <v>566</v>
      </c>
      <c r="F247" t="str">
        <f t="shared" si="3"/>
        <v>MiscItemId.LandLeaderCommandLimitRank2,</v>
      </c>
    </row>
    <row r="248" spans="2:6" x14ac:dyDescent="0.15">
      <c r="E248" t="s">
        <v>565</v>
      </c>
      <c r="F248" t="str">
        <f t="shared" si="3"/>
        <v>MiscItemId.LandLeaderCommandLimitRank3,</v>
      </c>
    </row>
    <row r="249" spans="2:6" x14ac:dyDescent="0.15">
      <c r="E249" t="s">
        <v>564</v>
      </c>
      <c r="F249" t="str">
        <f t="shared" si="3"/>
        <v>MiscItemId.AirLeaderCommandLimitRank0,</v>
      </c>
    </row>
    <row r="250" spans="2:6" x14ac:dyDescent="0.15">
      <c r="E250" t="s">
        <v>563</v>
      </c>
      <c r="F250" t="str">
        <f t="shared" si="3"/>
        <v>MiscItemId.AirLeaderCommandLimitRank1,</v>
      </c>
    </row>
    <row r="251" spans="2:6" x14ac:dyDescent="0.15">
      <c r="E251" t="s">
        <v>562</v>
      </c>
      <c r="F251" t="str">
        <f t="shared" si="3"/>
        <v>MiscItemId.AirLeaderCommandLimitRank2,</v>
      </c>
    </row>
    <row r="252" spans="2:6" x14ac:dyDescent="0.15">
      <c r="E252" t="s">
        <v>561</v>
      </c>
      <c r="F252" t="str">
        <f t="shared" si="3"/>
        <v>MiscItemId.AirLeaderCommandLimitRank3,</v>
      </c>
    </row>
    <row r="253" spans="2:6" x14ac:dyDescent="0.15">
      <c r="E253" t="s">
        <v>560</v>
      </c>
      <c r="F253" t="str">
        <f t="shared" si="3"/>
        <v>MiscItemId.NavalLeaderCommandLimitRank0,</v>
      </c>
    </row>
    <row r="254" spans="2:6" x14ac:dyDescent="0.15">
      <c r="E254" t="s">
        <v>559</v>
      </c>
      <c r="F254" t="str">
        <f t="shared" si="3"/>
        <v>MiscItemId.NavalLeaderCommandLimitRank1,</v>
      </c>
    </row>
    <row r="255" spans="2:6" x14ac:dyDescent="0.15">
      <c r="E255" t="s">
        <v>558</v>
      </c>
      <c r="F255" t="str">
        <f t="shared" si="3"/>
        <v>MiscItemId.NavalLeaderCommandLimitRank2,</v>
      </c>
    </row>
    <row r="256" spans="2:6" x14ac:dyDescent="0.15">
      <c r="E256" t="s">
        <v>557</v>
      </c>
      <c r="F256" t="str">
        <f t="shared" si="3"/>
        <v>MiscItemId.NavalLeaderCommandLimitRank3,</v>
      </c>
    </row>
    <row r="257" spans="2:6" x14ac:dyDescent="0.15">
      <c r="E257" t="s">
        <v>556</v>
      </c>
      <c r="F257" t="str">
        <f t="shared" ref="F257:F320" si="4">"MiscItemId."&amp;IF(D257="Separator","Separator",E257)&amp;","</f>
        <v>MiscItemId.HqCommandLimitFactor,</v>
      </c>
    </row>
    <row r="258" spans="2:6" x14ac:dyDescent="0.15">
      <c r="E258" t="s">
        <v>555</v>
      </c>
      <c r="F258" t="str">
        <f t="shared" si="4"/>
        <v>MiscItemId.ConvoyProtectionFactor,</v>
      </c>
    </row>
    <row r="259" spans="2:6" x14ac:dyDescent="0.15">
      <c r="E259" t="s">
        <v>554</v>
      </c>
      <c r="F259" t="str">
        <f t="shared" si="4"/>
        <v>MiscItemId.DelayAfterCombatEnds,</v>
      </c>
    </row>
    <row r="260" spans="2:6" x14ac:dyDescent="0.15">
      <c r="E260" t="s">
        <v>553</v>
      </c>
      <c r="F260" t="str">
        <f t="shared" si="4"/>
        <v>MiscItemId.MaximumSizesAirStacks,</v>
      </c>
    </row>
    <row r="261" spans="2:6" x14ac:dyDescent="0.15">
      <c r="E261" t="s">
        <v>552</v>
      </c>
      <c r="F261" t="str">
        <f t="shared" si="4"/>
        <v>MiscItemId.EffectExperienceCombat,</v>
      </c>
    </row>
    <row r="262" spans="2:6" x14ac:dyDescent="0.15">
      <c r="E262" t="s">
        <v>551</v>
      </c>
      <c r="F262" t="str">
        <f t="shared" si="4"/>
        <v>MiscItemId.DamageNavalBasesBombing,</v>
      </c>
    </row>
    <row r="263" spans="2:6" x14ac:dyDescent="0.15">
      <c r="E263" t="s">
        <v>550</v>
      </c>
      <c r="F263" t="str">
        <f t="shared" si="4"/>
        <v>MiscItemId.DamageAirBaseBombing,</v>
      </c>
    </row>
    <row r="264" spans="2:6" x14ac:dyDescent="0.15">
      <c r="E264" t="s">
        <v>549</v>
      </c>
      <c r="F264" t="str">
        <f t="shared" si="4"/>
        <v>MiscItemId.DamageAaBombing,</v>
      </c>
    </row>
    <row r="265" spans="2:6" x14ac:dyDescent="0.15">
      <c r="E265" t="s">
        <v>548</v>
      </c>
      <c r="F265" t="str">
        <f t="shared" si="4"/>
        <v>MiscItemId.DamageRocketBombing,</v>
      </c>
    </row>
    <row r="266" spans="2:6" x14ac:dyDescent="0.15">
      <c r="E266" t="s">
        <v>547</v>
      </c>
      <c r="F266" t="str">
        <f t="shared" si="4"/>
        <v>MiscItemId.DamageNukeBombing,</v>
      </c>
    </row>
    <row r="267" spans="2:6" x14ac:dyDescent="0.15">
      <c r="B267">
        <v>3</v>
      </c>
      <c r="E267" t="s">
        <v>546</v>
      </c>
      <c r="F267" t="str">
        <f t="shared" si="4"/>
        <v>MiscItemId.DamageRadarBombing,</v>
      </c>
    </row>
    <row r="268" spans="2:6" x14ac:dyDescent="0.15">
      <c r="E268" t="s">
        <v>545</v>
      </c>
      <c r="F268" t="str">
        <f t="shared" si="4"/>
        <v>MiscItemId.DamageInfraBombing,</v>
      </c>
    </row>
    <row r="269" spans="2:6" x14ac:dyDescent="0.15">
      <c r="E269" t="s">
        <v>544</v>
      </c>
      <c r="F269" t="str">
        <f t="shared" si="4"/>
        <v>MiscItemId.DamageIcBombing,</v>
      </c>
    </row>
    <row r="270" spans="2:6" x14ac:dyDescent="0.15">
      <c r="E270" t="s">
        <v>543</v>
      </c>
      <c r="F270" t="str">
        <f t="shared" si="4"/>
        <v>MiscItemId.DamageResourcesBombing,</v>
      </c>
    </row>
    <row r="271" spans="2:6" x14ac:dyDescent="0.15">
      <c r="E271" t="s">
        <v>542</v>
      </c>
      <c r="F271" t="str">
        <f t="shared" si="4"/>
        <v>MiscItemId.HowEffectiveGroundDef,</v>
      </c>
    </row>
    <row r="272" spans="2:6" x14ac:dyDescent="0.15">
      <c r="E272" t="s">
        <v>541</v>
      </c>
      <c r="F272" t="str">
        <f t="shared" si="4"/>
        <v>MiscItemId.ChanceAvoidDefencesLeft,</v>
      </c>
    </row>
    <row r="273" spans="1:6" x14ac:dyDescent="0.15">
      <c r="E273" t="s">
        <v>540</v>
      </c>
      <c r="F273" t="str">
        <f t="shared" si="4"/>
        <v>MiscItemId.ChanceAvoidNoDefences,</v>
      </c>
    </row>
    <row r="274" spans="1:6" x14ac:dyDescent="0.15">
      <c r="E274" t="s">
        <v>539</v>
      </c>
      <c r="F274" t="str">
        <f t="shared" si="4"/>
        <v>MiscItemId.ChanceGetTerrainTrait,</v>
      </c>
    </row>
    <row r="275" spans="1:6" x14ac:dyDescent="0.15">
      <c r="E275" t="s">
        <v>538</v>
      </c>
      <c r="F275" t="str">
        <f t="shared" si="4"/>
        <v>MiscItemId.ChanceGetEventTrait,</v>
      </c>
    </row>
    <row r="276" spans="1:6" x14ac:dyDescent="0.15">
      <c r="E276" t="s">
        <v>537</v>
      </c>
      <c r="F276" t="str">
        <f t="shared" si="4"/>
        <v>MiscItemId.BonusTerrainTrait,</v>
      </c>
    </row>
    <row r="277" spans="1:6" x14ac:dyDescent="0.15">
      <c r="E277" t="s">
        <v>536</v>
      </c>
      <c r="F277" t="str">
        <f t="shared" si="4"/>
        <v>MiscItemId.BonusEventTrait,</v>
      </c>
    </row>
    <row r="278" spans="1:6" x14ac:dyDescent="0.15">
      <c r="E278" t="s">
        <v>535</v>
      </c>
      <c r="F278" t="str">
        <f t="shared" si="4"/>
        <v>MiscItemId.ChanceLeaderDying,</v>
      </c>
    </row>
    <row r="279" spans="1:6" x14ac:dyDescent="0.15">
      <c r="E279" t="s">
        <v>534</v>
      </c>
      <c r="F279" t="str">
        <f t="shared" si="4"/>
        <v>MiscItemId.AirOrgDamage,</v>
      </c>
    </row>
    <row r="280" spans="1:6" x14ac:dyDescent="0.15">
      <c r="E280" t="s">
        <v>533</v>
      </c>
      <c r="F280" t="str">
        <f t="shared" si="4"/>
        <v>MiscItemId.AirStrDamageOrg,</v>
      </c>
    </row>
    <row r="281" spans="1:6" x14ac:dyDescent="0.15">
      <c r="E281" t="s">
        <v>532</v>
      </c>
      <c r="F281" t="str">
        <f t="shared" si="4"/>
        <v>MiscItemId.AirStrDamage,</v>
      </c>
    </row>
    <row r="282" spans="1:6" x14ac:dyDescent="0.15">
      <c r="D282" t="s">
        <v>0</v>
      </c>
      <c r="F282" t="str">
        <f t="shared" si="4"/>
        <v>MiscItemId.Separator,</v>
      </c>
    </row>
    <row r="283" spans="1:6" x14ac:dyDescent="0.15">
      <c r="D283" t="s">
        <v>531</v>
      </c>
      <c r="E283" t="s">
        <v>530</v>
      </c>
      <c r="F283" t="str">
        <f t="shared" si="4"/>
        <v>MiscItemId.SubsOrgDamage,</v>
      </c>
    </row>
    <row r="284" spans="1:6" x14ac:dyDescent="0.15">
      <c r="E284" t="s">
        <v>529</v>
      </c>
      <c r="F284" t="str">
        <f t="shared" si="4"/>
        <v>MiscItemId.SubsStrDamage,</v>
      </c>
    </row>
    <row r="285" spans="1:6" x14ac:dyDescent="0.15">
      <c r="E285" t="s">
        <v>528</v>
      </c>
      <c r="F285" t="str">
        <f t="shared" si="4"/>
        <v>MiscItemId.SubStacksDetectionModifier,</v>
      </c>
    </row>
    <row r="286" spans="1:6" x14ac:dyDescent="0.15">
      <c r="A286" t="s">
        <v>527</v>
      </c>
      <c r="B286">
        <v>1</v>
      </c>
      <c r="D286" t="s">
        <v>137</v>
      </c>
      <c r="E286" t="s">
        <v>526</v>
      </c>
      <c r="F286" t="str">
        <f t="shared" si="4"/>
        <v>MiscItemId.NoSupplyAttritionSeverity,</v>
      </c>
    </row>
    <row r="287" spans="1:6" x14ac:dyDescent="0.15">
      <c r="E287" t="s">
        <v>525</v>
      </c>
      <c r="F287" t="str">
        <f t="shared" si="4"/>
        <v>MiscItemId.NoSupplyMinimunAttrition,</v>
      </c>
    </row>
    <row r="288" spans="1:6" x14ac:dyDescent="0.15">
      <c r="E288" t="s">
        <v>524</v>
      </c>
      <c r="F288" t="str">
        <f t="shared" si="4"/>
        <v>MiscItemId.RaderStationAaMultiplier,</v>
      </c>
    </row>
    <row r="289" spans="5:6" x14ac:dyDescent="0.15">
      <c r="E289" t="s">
        <v>523</v>
      </c>
      <c r="F289" t="str">
        <f t="shared" si="4"/>
        <v>MiscItemId.AirOverstackingModifierAoD,</v>
      </c>
    </row>
    <row r="290" spans="5:6" x14ac:dyDescent="0.15">
      <c r="E290" t="s">
        <v>522</v>
      </c>
      <c r="F290" t="str">
        <f t="shared" si="4"/>
        <v>MiscItemId.LandDelayBeforeOrders,</v>
      </c>
    </row>
    <row r="291" spans="5:6" x14ac:dyDescent="0.15">
      <c r="E291" t="s">
        <v>521</v>
      </c>
      <c r="F291" t="str">
        <f t="shared" si="4"/>
        <v>MiscItemId.NavalDelayBeforeOrders,</v>
      </c>
    </row>
    <row r="292" spans="5:6" x14ac:dyDescent="0.15">
      <c r="E292" t="s">
        <v>520</v>
      </c>
      <c r="F292" t="str">
        <f t="shared" si="4"/>
        <v>MiscItemId.AirDelayBeforeOrders,</v>
      </c>
    </row>
    <row r="293" spans="5:6" x14ac:dyDescent="0.15">
      <c r="E293" t="s">
        <v>519</v>
      </c>
      <c r="F293" t="str">
        <f t="shared" si="4"/>
        <v>MiscItemId.DamageSyntheticOilBombing,</v>
      </c>
    </row>
    <row r="294" spans="5:6" x14ac:dyDescent="0.15">
      <c r="E294" t="s">
        <v>518</v>
      </c>
      <c r="F294" t="str">
        <f t="shared" si="4"/>
        <v>MiscItemId.AirOrgDamageLandAoD,</v>
      </c>
    </row>
    <row r="295" spans="5:6" x14ac:dyDescent="0.15">
      <c r="E295" t="s">
        <v>517</v>
      </c>
      <c r="F295" t="str">
        <f t="shared" si="4"/>
        <v>MiscItemId.AirStrDamageLandAoD,</v>
      </c>
    </row>
    <row r="296" spans="5:6" x14ac:dyDescent="0.15">
      <c r="E296" t="s">
        <v>516</v>
      </c>
      <c r="F296" t="str">
        <f t="shared" si="4"/>
        <v>MiscItemId.LandDamageArtilleryBombardment,</v>
      </c>
    </row>
    <row r="297" spans="5:6" x14ac:dyDescent="0.15">
      <c r="E297" t="s">
        <v>515</v>
      </c>
      <c r="F297" t="str">
        <f t="shared" si="4"/>
        <v>MiscItemId.InfraDamageArtilleryBombardment,</v>
      </c>
    </row>
    <row r="298" spans="5:6" x14ac:dyDescent="0.15">
      <c r="E298" t="s">
        <v>514</v>
      </c>
      <c r="F298" t="str">
        <f t="shared" si="4"/>
        <v>MiscItemId.IcDamageArtilleryBombardment,</v>
      </c>
    </row>
    <row r="299" spans="5:6" x14ac:dyDescent="0.15">
      <c r="E299" t="s">
        <v>513</v>
      </c>
      <c r="F299" t="str">
        <f t="shared" si="4"/>
        <v>MiscItemId.ResourcesDamageArtilleryBombardment,</v>
      </c>
    </row>
    <row r="300" spans="5:6" x14ac:dyDescent="0.15">
      <c r="E300" t="s">
        <v>512</v>
      </c>
      <c r="F300" t="str">
        <f t="shared" si="4"/>
        <v>MiscItemId.PenaltyArtilleryBombardment,</v>
      </c>
    </row>
    <row r="301" spans="5:6" x14ac:dyDescent="0.15">
      <c r="E301" t="s">
        <v>511</v>
      </c>
      <c r="F301" t="str">
        <f t="shared" si="4"/>
        <v>MiscItemId.ArtilleryStrDamage,</v>
      </c>
    </row>
    <row r="302" spans="5:6" x14ac:dyDescent="0.15">
      <c r="E302" t="s">
        <v>510</v>
      </c>
      <c r="F302" t="str">
        <f t="shared" si="4"/>
        <v>MiscItemId.ArtilleryOrgDamage,</v>
      </c>
    </row>
    <row r="303" spans="5:6" x14ac:dyDescent="0.15">
      <c r="E303" t="s">
        <v>509</v>
      </c>
      <c r="F303" t="str">
        <f t="shared" si="4"/>
        <v>MiscItemId.LandStrDamageLandAoD,</v>
      </c>
    </row>
    <row r="304" spans="5:6" x14ac:dyDescent="0.15">
      <c r="E304" t="s">
        <v>508</v>
      </c>
      <c r="F304" t="str">
        <f t="shared" si="4"/>
        <v>MiscItemId.LandOrgDamageLand,</v>
      </c>
    </row>
    <row r="305" spans="2:6" x14ac:dyDescent="0.15">
      <c r="E305" t="s">
        <v>507</v>
      </c>
      <c r="F305" t="str">
        <f t="shared" si="4"/>
        <v>MiscItemId.LandStrDamageAirAoD,</v>
      </c>
    </row>
    <row r="306" spans="2:6" x14ac:dyDescent="0.15">
      <c r="E306" t="s">
        <v>506</v>
      </c>
      <c r="F306" t="str">
        <f t="shared" si="4"/>
        <v>MiscItemId.LandOrgDamageAirAoD,</v>
      </c>
    </row>
    <row r="307" spans="2:6" x14ac:dyDescent="0.15">
      <c r="E307" t="s">
        <v>505</v>
      </c>
      <c r="F307" t="str">
        <f t="shared" si="4"/>
        <v>MiscItemId.NavalStrDamageAirAoD,</v>
      </c>
    </row>
    <row r="308" spans="2:6" x14ac:dyDescent="0.15">
      <c r="E308" t="s">
        <v>504</v>
      </c>
      <c r="F308" t="str">
        <f t="shared" si="4"/>
        <v>MiscItemId.NavalOrgDamageAirAoD,</v>
      </c>
    </row>
    <row r="309" spans="2:6" x14ac:dyDescent="0.15">
      <c r="E309" t="s">
        <v>503</v>
      </c>
      <c r="F309" t="str">
        <f t="shared" si="4"/>
        <v>MiscItemId.AirStrDamageAirAoD,</v>
      </c>
    </row>
    <row r="310" spans="2:6" x14ac:dyDescent="0.15">
      <c r="B310">
        <v>2</v>
      </c>
      <c r="E310" t="s">
        <v>502</v>
      </c>
      <c r="F310" t="str">
        <f t="shared" si="4"/>
        <v>MiscItemId.AirOrgDamageAirAoD,</v>
      </c>
    </row>
    <row r="311" spans="2:6" x14ac:dyDescent="0.15">
      <c r="E311" t="s">
        <v>501</v>
      </c>
      <c r="F311" t="str">
        <f t="shared" si="4"/>
        <v>MiscItemId.NavalStrDamageNavyAoD,</v>
      </c>
    </row>
    <row r="312" spans="2:6" x14ac:dyDescent="0.15">
      <c r="E312" t="s">
        <v>500</v>
      </c>
      <c r="F312" t="str">
        <f t="shared" si="4"/>
        <v>MiscItemId.NavalOrgDamageNavyAoD,</v>
      </c>
    </row>
    <row r="313" spans="2:6" x14ac:dyDescent="0.15">
      <c r="E313" t="s">
        <v>499</v>
      </c>
      <c r="F313" t="str">
        <f t="shared" si="4"/>
        <v>MiscItemId.AirStrDamageNavyAoD,</v>
      </c>
    </row>
    <row r="314" spans="2:6" x14ac:dyDescent="0.15">
      <c r="E314" t="s">
        <v>498</v>
      </c>
      <c r="F314" t="str">
        <f t="shared" si="4"/>
        <v>MiscItemId.AirOrgDamageNavyAoD,</v>
      </c>
    </row>
    <row r="315" spans="2:6" x14ac:dyDescent="0.15">
      <c r="E315" t="s">
        <v>497</v>
      </c>
      <c r="F315" t="str">
        <f t="shared" si="4"/>
        <v>MiscItemId.MilitaryExpenseAttritionModifier,</v>
      </c>
    </row>
    <row r="316" spans="2:6" x14ac:dyDescent="0.15">
      <c r="E316" t="s">
        <v>496</v>
      </c>
      <c r="F316" t="str">
        <f t="shared" si="4"/>
        <v>MiscItemId.NavalMinCombatTime,</v>
      </c>
    </row>
    <row r="317" spans="2:6" x14ac:dyDescent="0.15">
      <c r="E317" t="s">
        <v>495</v>
      </c>
      <c r="F317" t="str">
        <f t="shared" si="4"/>
        <v>MiscItemId.LandMinCombatTime,</v>
      </c>
    </row>
    <row r="318" spans="2:6" x14ac:dyDescent="0.15">
      <c r="E318" t="s">
        <v>494</v>
      </c>
      <c r="F318" t="str">
        <f t="shared" si="4"/>
        <v>MiscItemId.AirMinCombatTime,</v>
      </c>
    </row>
    <row r="319" spans="2:6" x14ac:dyDescent="0.15">
      <c r="E319" t="s">
        <v>493</v>
      </c>
      <c r="F319" t="str">
        <f t="shared" si="4"/>
        <v>MiscItemId.LandOverstackingModifier,</v>
      </c>
    </row>
    <row r="320" spans="2:6" x14ac:dyDescent="0.15">
      <c r="E320" t="s">
        <v>492</v>
      </c>
      <c r="F320" t="str">
        <f t="shared" si="4"/>
        <v>MiscItemId.LandOrgLossMoving,</v>
      </c>
    </row>
    <row r="321" spans="2:6" x14ac:dyDescent="0.15">
      <c r="E321" t="s">
        <v>491</v>
      </c>
      <c r="F321" t="str">
        <f t="shared" ref="F321:F384" si="5">"MiscItemId."&amp;IF(D321="Separator","Separator",E321)&amp;","</f>
        <v>MiscItemId.AirOrgLossMoving,</v>
      </c>
    </row>
    <row r="322" spans="2:6" x14ac:dyDescent="0.15">
      <c r="E322" t="s">
        <v>490</v>
      </c>
      <c r="F322" t="str">
        <f t="shared" si="5"/>
        <v>MiscItemId.NavalOrgLossMoving,</v>
      </c>
    </row>
    <row r="323" spans="2:6" x14ac:dyDescent="0.15">
      <c r="E323" t="s">
        <v>489</v>
      </c>
      <c r="F323" t="str">
        <f t="shared" si="5"/>
        <v>MiscItemId.SupplyDistanceSeverity,</v>
      </c>
    </row>
    <row r="324" spans="2:6" x14ac:dyDescent="0.15">
      <c r="E324" t="s">
        <v>488</v>
      </c>
      <c r="F324" t="str">
        <f t="shared" si="5"/>
        <v>MiscItemId.SupplyBase,</v>
      </c>
    </row>
    <row r="325" spans="2:6" x14ac:dyDescent="0.15">
      <c r="E325" t="s">
        <v>487</v>
      </c>
      <c r="F325" t="str">
        <f t="shared" si="5"/>
        <v>MiscItemId.LandOrgGain,</v>
      </c>
    </row>
    <row r="326" spans="2:6" x14ac:dyDescent="0.15">
      <c r="E326" t="s">
        <v>486</v>
      </c>
      <c r="F326" t="str">
        <f t="shared" si="5"/>
        <v>MiscItemId.AirOrgGain,</v>
      </c>
    </row>
    <row r="327" spans="2:6" x14ac:dyDescent="0.15">
      <c r="E327" t="s">
        <v>485</v>
      </c>
      <c r="F327" t="str">
        <f t="shared" si="5"/>
        <v>MiscItemId.NavalOrgGain,</v>
      </c>
    </row>
    <row r="328" spans="2:6" x14ac:dyDescent="0.15">
      <c r="E328" t="s">
        <v>484</v>
      </c>
      <c r="F328" t="str">
        <f t="shared" si="5"/>
        <v>MiscItemId.NukeManpowerDissent,</v>
      </c>
    </row>
    <row r="329" spans="2:6" x14ac:dyDescent="0.15">
      <c r="E329" t="s">
        <v>483</v>
      </c>
      <c r="F329" t="str">
        <f t="shared" si="5"/>
        <v>MiscItemId.NukeIcDissent,</v>
      </c>
    </row>
    <row r="330" spans="2:6" x14ac:dyDescent="0.15">
      <c r="E330" t="s">
        <v>482</v>
      </c>
      <c r="F330" t="str">
        <f t="shared" si="5"/>
        <v>MiscItemId.NukeTotalDissent,</v>
      </c>
    </row>
    <row r="331" spans="2:6" x14ac:dyDescent="0.15">
      <c r="E331" t="s">
        <v>481</v>
      </c>
      <c r="F331" t="str">
        <f t="shared" si="5"/>
        <v>MiscItemId.LandFriendlyOrgGain,</v>
      </c>
    </row>
    <row r="332" spans="2:6" x14ac:dyDescent="0.15">
      <c r="E332" t="s">
        <v>480</v>
      </c>
      <c r="F332" t="str">
        <f t="shared" si="5"/>
        <v>MiscItemId.AirLandStockModifier,</v>
      </c>
    </row>
    <row r="333" spans="2:6" x14ac:dyDescent="0.15">
      <c r="E333" t="s">
        <v>479</v>
      </c>
      <c r="F333" t="str">
        <f t="shared" si="5"/>
        <v>MiscItemId.ScorchDamage,</v>
      </c>
    </row>
    <row r="334" spans="2:6" x14ac:dyDescent="0.15">
      <c r="B334">
        <v>3</v>
      </c>
      <c r="E334" t="s">
        <v>478</v>
      </c>
      <c r="F334" t="str">
        <f t="shared" si="5"/>
        <v>MiscItemId.StandGroundDissent,</v>
      </c>
    </row>
    <row r="335" spans="2:6" x14ac:dyDescent="0.15">
      <c r="E335" t="s">
        <v>477</v>
      </c>
      <c r="F335" t="str">
        <f t="shared" si="5"/>
        <v>MiscItemId.ScorchGroundBelligerence,</v>
      </c>
    </row>
    <row r="336" spans="2:6" x14ac:dyDescent="0.15">
      <c r="E336" t="s">
        <v>476</v>
      </c>
      <c r="F336" t="str">
        <f t="shared" si="5"/>
        <v>MiscItemId.DefaultLandStack,</v>
      </c>
    </row>
    <row r="337" spans="5:6" x14ac:dyDescent="0.15">
      <c r="E337" t="s">
        <v>475</v>
      </c>
      <c r="F337" t="str">
        <f t="shared" si="5"/>
        <v>MiscItemId.DefaultNavalStack,</v>
      </c>
    </row>
    <row r="338" spans="5:6" x14ac:dyDescent="0.15">
      <c r="E338" t="s">
        <v>474</v>
      </c>
      <c r="F338" t="str">
        <f t="shared" si="5"/>
        <v>MiscItemId.DefaultAirStack,</v>
      </c>
    </row>
    <row r="339" spans="5:6" x14ac:dyDescent="0.15">
      <c r="E339" t="s">
        <v>473</v>
      </c>
      <c r="F339" t="str">
        <f t="shared" si="5"/>
        <v>MiscItemId.DefaultRocketStack,</v>
      </c>
    </row>
    <row r="340" spans="5:6" x14ac:dyDescent="0.15">
      <c r="E340" t="s">
        <v>472</v>
      </c>
      <c r="F340" t="str">
        <f t="shared" si="5"/>
        <v>MiscItemId.FortDamageArtilleryBombardment,</v>
      </c>
    </row>
    <row r="341" spans="5:6" x14ac:dyDescent="0.15">
      <c r="E341" t="s">
        <v>471</v>
      </c>
      <c r="F341" t="str">
        <f t="shared" si="5"/>
        <v>MiscItemId.ArtilleryBombardmentOrgCost,</v>
      </c>
    </row>
    <row r="342" spans="5:6" x14ac:dyDescent="0.15">
      <c r="E342" t="s">
        <v>470</v>
      </c>
      <c r="F342" t="str">
        <f t="shared" si="5"/>
        <v>MiscItemId.LandDamageFort,</v>
      </c>
    </row>
    <row r="343" spans="5:6" x14ac:dyDescent="0.15">
      <c r="E343" t="s">
        <v>469</v>
      </c>
      <c r="F343" t="str">
        <f t="shared" si="5"/>
        <v>MiscItemId.AirRebaseFactor,</v>
      </c>
    </row>
    <row r="344" spans="5:6" x14ac:dyDescent="0.15">
      <c r="E344" t="s">
        <v>468</v>
      </c>
      <c r="F344" t="str">
        <f t="shared" si="5"/>
        <v>MiscItemId.AirMaxDisorganized,</v>
      </c>
    </row>
    <row r="345" spans="5:6" x14ac:dyDescent="0.15">
      <c r="E345" t="s">
        <v>467</v>
      </c>
      <c r="F345" t="str">
        <f t="shared" si="5"/>
        <v>MiscItemId.AaInflictedStrDamage,</v>
      </c>
    </row>
    <row r="346" spans="5:6" x14ac:dyDescent="0.15">
      <c r="E346" t="s">
        <v>466</v>
      </c>
      <c r="F346" t="str">
        <f t="shared" si="5"/>
        <v>MiscItemId.AaInflictedOrgDamage,</v>
      </c>
    </row>
    <row r="347" spans="5:6" x14ac:dyDescent="0.15">
      <c r="E347" t="s">
        <v>465</v>
      </c>
      <c r="F347" t="str">
        <f t="shared" si="5"/>
        <v>MiscItemId.AaInflictedFlyingDamage,</v>
      </c>
    </row>
    <row r="348" spans="5:6" x14ac:dyDescent="0.15">
      <c r="E348" t="s">
        <v>464</v>
      </c>
      <c r="F348" t="str">
        <f t="shared" si="5"/>
        <v>MiscItemId.AaInflictedBombingDamage,</v>
      </c>
    </row>
    <row r="349" spans="5:6" x14ac:dyDescent="0.15">
      <c r="E349" t="s">
        <v>463</v>
      </c>
      <c r="F349" t="str">
        <f t="shared" si="5"/>
        <v>MiscItemId.HardAttackStrDamage,</v>
      </c>
    </row>
    <row r="350" spans="5:6" x14ac:dyDescent="0.15">
      <c r="E350" t="s">
        <v>462</v>
      </c>
      <c r="F350" t="str">
        <f t="shared" si="5"/>
        <v>MiscItemId.HardAttackOrgDamage,</v>
      </c>
    </row>
    <row r="351" spans="5:6" x14ac:dyDescent="0.15">
      <c r="E351" t="s">
        <v>461</v>
      </c>
      <c r="F351" t="str">
        <f t="shared" si="5"/>
        <v>MiscItemId.ArmorSoftBreakthroughMin,</v>
      </c>
    </row>
    <row r="352" spans="5:6" x14ac:dyDescent="0.15">
      <c r="E352" t="s">
        <v>460</v>
      </c>
      <c r="F352" t="str">
        <f t="shared" si="5"/>
        <v>MiscItemId.ArmorSoftBreakthroughMax,</v>
      </c>
    </row>
    <row r="353" spans="1:6" x14ac:dyDescent="0.15">
      <c r="E353" t="s">
        <v>459</v>
      </c>
      <c r="F353" t="str">
        <f t="shared" si="5"/>
        <v>MiscItemId.NavalCriticalHitChance,</v>
      </c>
    </row>
    <row r="354" spans="1:6" x14ac:dyDescent="0.15">
      <c r="E354" t="s">
        <v>458</v>
      </c>
      <c r="F354" t="str">
        <f t="shared" si="5"/>
        <v>MiscItemId.NavalCriticalHitEffect,</v>
      </c>
    </row>
    <row r="355" spans="1:6" x14ac:dyDescent="0.15">
      <c r="E355" t="s">
        <v>457</v>
      </c>
      <c r="F355" t="str">
        <f t="shared" si="5"/>
        <v>MiscItemId.LandFortDamage,</v>
      </c>
    </row>
    <row r="356" spans="1:6" x14ac:dyDescent="0.15">
      <c r="E356" t="s">
        <v>456</v>
      </c>
      <c r="F356" t="str">
        <f t="shared" si="5"/>
        <v>MiscItemId.PortAttackSurpriseChanceDay,</v>
      </c>
    </row>
    <row r="357" spans="1:6" x14ac:dyDescent="0.15">
      <c r="E357" t="s">
        <v>455</v>
      </c>
      <c r="F357" t="str">
        <f t="shared" si="5"/>
        <v>MiscItemId.PortAttackSurpriseChanceNight,</v>
      </c>
    </row>
    <row r="358" spans="1:6" x14ac:dyDescent="0.15">
      <c r="A358" t="s">
        <v>454</v>
      </c>
      <c r="B358">
        <v>1</v>
      </c>
      <c r="E358" t="s">
        <v>453</v>
      </c>
      <c r="F358" t="str">
        <f t="shared" si="5"/>
        <v>MiscItemId.PortAttackSurpriseModifier,</v>
      </c>
    </row>
    <row r="359" spans="1:6" x14ac:dyDescent="0.15">
      <c r="E359" t="s">
        <v>452</v>
      </c>
      <c r="F359" t="str">
        <f t="shared" si="5"/>
        <v>MiscItemId.RadarAntiSurpriseChance,</v>
      </c>
    </row>
    <row r="360" spans="1:6" x14ac:dyDescent="0.15">
      <c r="E360" t="s">
        <v>451</v>
      </c>
      <c r="F360" t="str">
        <f t="shared" si="5"/>
        <v>MiscItemId.RadarAntiSurpriseModifier,</v>
      </c>
    </row>
    <row r="361" spans="1:6" x14ac:dyDescent="0.15">
      <c r="B361">
        <v>2</v>
      </c>
      <c r="D361" t="s">
        <v>129</v>
      </c>
      <c r="E361" t="s">
        <v>450</v>
      </c>
      <c r="F361" t="str">
        <f t="shared" si="5"/>
        <v>MiscItemId.ShoreBombardmentCap,</v>
      </c>
    </row>
    <row r="362" spans="1:6" x14ac:dyDescent="0.15">
      <c r="E362" t="s">
        <v>449</v>
      </c>
      <c r="F362" t="str">
        <f t="shared" si="5"/>
        <v>MiscItemId.CounterAttackStrDefenderAoD,</v>
      </c>
    </row>
    <row r="363" spans="1:6" x14ac:dyDescent="0.15">
      <c r="E363" t="s">
        <v>448</v>
      </c>
      <c r="F363" t="str">
        <f t="shared" si="5"/>
        <v>MiscItemId.CounterAttackOrgDefenderAoD,</v>
      </c>
    </row>
    <row r="364" spans="1:6" x14ac:dyDescent="0.15">
      <c r="E364" t="s">
        <v>447</v>
      </c>
      <c r="F364" t="str">
        <f t="shared" si="5"/>
        <v>MiscItemId.CounterAttackStrAttackerAoD,</v>
      </c>
    </row>
    <row r="365" spans="1:6" x14ac:dyDescent="0.15">
      <c r="E365" t="s">
        <v>446</v>
      </c>
      <c r="F365" t="str">
        <f t="shared" si="5"/>
        <v>MiscItemId.CounterAttackOrgAttackerAoD,</v>
      </c>
    </row>
    <row r="366" spans="1:6" x14ac:dyDescent="0.15">
      <c r="E366" t="s">
        <v>445</v>
      </c>
      <c r="F366" t="str">
        <f t="shared" si="5"/>
        <v>MiscItemId.AssaultStrDefenderAoD,</v>
      </c>
    </row>
    <row r="367" spans="1:6" x14ac:dyDescent="0.15">
      <c r="E367" t="s">
        <v>444</v>
      </c>
      <c r="F367" t="str">
        <f t="shared" si="5"/>
        <v>MiscItemId.AssaultOrgDefenderAoD,</v>
      </c>
    </row>
    <row r="368" spans="1:6" x14ac:dyDescent="0.15">
      <c r="E368" t="s">
        <v>443</v>
      </c>
      <c r="F368" t="str">
        <f t="shared" si="5"/>
        <v>MiscItemId.AssaultStrAttackerAoD,</v>
      </c>
    </row>
    <row r="369" spans="5:6" x14ac:dyDescent="0.15">
      <c r="E369" t="s">
        <v>442</v>
      </c>
      <c r="F369" t="str">
        <f t="shared" si="5"/>
        <v>MiscItemId.AssaultOrgAttackerAoD,</v>
      </c>
    </row>
    <row r="370" spans="5:6" x14ac:dyDescent="0.15">
      <c r="E370" t="s">
        <v>441</v>
      </c>
      <c r="F370" t="str">
        <f t="shared" si="5"/>
        <v>MiscItemId.EncirclementStrDefenderAoD,</v>
      </c>
    </row>
    <row r="371" spans="5:6" x14ac:dyDescent="0.15">
      <c r="E371" t="s">
        <v>440</v>
      </c>
      <c r="F371" t="str">
        <f t="shared" si="5"/>
        <v>MiscItemId.EncirclementOrgDefenderAoD,</v>
      </c>
    </row>
    <row r="372" spans="5:6" x14ac:dyDescent="0.15">
      <c r="E372" t="s">
        <v>439</v>
      </c>
      <c r="F372" t="str">
        <f t="shared" si="5"/>
        <v>MiscItemId.EncirclementStrAttackerAoD,</v>
      </c>
    </row>
    <row r="373" spans="5:6" x14ac:dyDescent="0.15">
      <c r="E373" t="s">
        <v>438</v>
      </c>
      <c r="F373" t="str">
        <f t="shared" si="5"/>
        <v>MiscItemId.EncirclementOrgAttackerAoD,</v>
      </c>
    </row>
    <row r="374" spans="5:6" x14ac:dyDescent="0.15">
      <c r="E374" t="s">
        <v>437</v>
      </c>
      <c r="F374" t="str">
        <f t="shared" si="5"/>
        <v>MiscItemId.AmbushStrDefenderAoD,</v>
      </c>
    </row>
    <row r="375" spans="5:6" x14ac:dyDescent="0.15">
      <c r="E375" t="s">
        <v>436</v>
      </c>
      <c r="F375" t="str">
        <f t="shared" si="5"/>
        <v>MiscItemId.AmbushOrgDefenderAoD,</v>
      </c>
    </row>
    <row r="376" spans="5:6" x14ac:dyDescent="0.15">
      <c r="E376" t="s">
        <v>435</v>
      </c>
      <c r="F376" t="str">
        <f t="shared" si="5"/>
        <v>MiscItemId.AmbushStrAttackerAoD,</v>
      </c>
    </row>
    <row r="377" spans="5:6" x14ac:dyDescent="0.15">
      <c r="E377" t="s">
        <v>434</v>
      </c>
      <c r="F377" t="str">
        <f t="shared" si="5"/>
        <v>MiscItemId.AmbushOrgAttackerAoD,</v>
      </c>
    </row>
    <row r="378" spans="5:6" x14ac:dyDescent="0.15">
      <c r="E378" t="s">
        <v>433</v>
      </c>
      <c r="F378" t="str">
        <f t="shared" si="5"/>
        <v>MiscItemId.DelayStrDefenderAoD,</v>
      </c>
    </row>
    <row r="379" spans="5:6" x14ac:dyDescent="0.15">
      <c r="E379" t="s">
        <v>432</v>
      </c>
      <c r="F379" t="str">
        <f t="shared" si="5"/>
        <v>MiscItemId.DelayOrgDefenderAoD,</v>
      </c>
    </row>
    <row r="380" spans="5:6" x14ac:dyDescent="0.15">
      <c r="E380" t="s">
        <v>431</v>
      </c>
      <c r="F380" t="str">
        <f t="shared" si="5"/>
        <v>MiscItemId.DelayStrAttackerAoD,</v>
      </c>
    </row>
    <row r="381" spans="5:6" x14ac:dyDescent="0.15">
      <c r="E381" t="s">
        <v>430</v>
      </c>
      <c r="F381" t="str">
        <f t="shared" si="5"/>
        <v>MiscItemId.DelayOrgAttackerAoD,</v>
      </c>
    </row>
    <row r="382" spans="5:6" x14ac:dyDescent="0.15">
      <c r="E382" t="s">
        <v>429</v>
      </c>
      <c r="F382" t="str">
        <f t="shared" si="5"/>
        <v>MiscItemId.TacticalWithdrawStrDefenderAoD,</v>
      </c>
    </row>
    <row r="383" spans="5:6" x14ac:dyDescent="0.15">
      <c r="E383" t="s">
        <v>428</v>
      </c>
      <c r="F383" t="str">
        <f t="shared" si="5"/>
        <v>MiscItemId.TacticalWithdrawOrgDefenderAoD,</v>
      </c>
    </row>
    <row r="384" spans="5:6" x14ac:dyDescent="0.15">
      <c r="E384" t="s">
        <v>427</v>
      </c>
      <c r="F384" t="str">
        <f t="shared" si="5"/>
        <v>MiscItemId.TacticalWithdrawStrAttackerAoD,</v>
      </c>
    </row>
    <row r="385" spans="1:6" x14ac:dyDescent="0.15">
      <c r="B385">
        <v>3</v>
      </c>
      <c r="E385" t="s">
        <v>426</v>
      </c>
      <c r="F385" t="str">
        <f t="shared" ref="F385:F448" si="6">"MiscItemId."&amp;IF(D385="Separator","Separator",E385)&amp;","</f>
        <v>MiscItemId.TacticalWithdrawOrgAttackerAoD,</v>
      </c>
    </row>
    <row r="386" spans="1:6" x14ac:dyDescent="0.15">
      <c r="E386" t="s">
        <v>425</v>
      </c>
      <c r="F386" t="str">
        <f t="shared" si="6"/>
        <v>MiscItemId.BreakthroughStrDefenderAoD,</v>
      </c>
    </row>
    <row r="387" spans="1:6" x14ac:dyDescent="0.15">
      <c r="E387" t="s">
        <v>424</v>
      </c>
      <c r="F387" t="str">
        <f t="shared" si="6"/>
        <v>MiscItemId.BreakthroughOrgDefenderAoD,</v>
      </c>
    </row>
    <row r="388" spans="1:6" x14ac:dyDescent="0.15">
      <c r="E388" t="s">
        <v>423</v>
      </c>
      <c r="F388" t="str">
        <f t="shared" si="6"/>
        <v>MiscItemId.BreakthroughStrAttackerAoD,</v>
      </c>
    </row>
    <row r="389" spans="1:6" x14ac:dyDescent="0.15">
      <c r="E389" t="s">
        <v>422</v>
      </c>
      <c r="F389" t="str">
        <f t="shared" si="6"/>
        <v>MiscItemId.BreakthroughOrgAttackerAoD,</v>
      </c>
    </row>
    <row r="390" spans="1:6" x14ac:dyDescent="0.15">
      <c r="A390" t="s">
        <v>421</v>
      </c>
      <c r="B390">
        <v>1</v>
      </c>
      <c r="D390" t="s">
        <v>6</v>
      </c>
      <c r="E390" t="s">
        <v>420</v>
      </c>
      <c r="F390" t="str">
        <f t="shared" si="6"/>
        <v>MiscItemId.AirDogfightXpGainFactor,</v>
      </c>
    </row>
    <row r="391" spans="1:6" x14ac:dyDescent="0.15">
      <c r="E391" t="s">
        <v>419</v>
      </c>
      <c r="F391" t="str">
        <f t="shared" si="6"/>
        <v>MiscItemId.HardUnitsAttackingUrbanPenalty,</v>
      </c>
    </row>
    <row r="392" spans="1:6" x14ac:dyDescent="0.15">
      <c r="E392" t="s">
        <v>418</v>
      </c>
      <c r="F392" t="str">
        <f t="shared" si="6"/>
        <v>MiscItemId.SupplyProblemsModifierLand,</v>
      </c>
    </row>
    <row r="393" spans="1:6" x14ac:dyDescent="0.15">
      <c r="E393" t="s">
        <v>417</v>
      </c>
      <c r="F393" t="str">
        <f t="shared" si="6"/>
        <v>MiscItemId.SupplyProblemsModifierAir,</v>
      </c>
    </row>
    <row r="394" spans="1:6" x14ac:dyDescent="0.15">
      <c r="E394" t="s">
        <v>416</v>
      </c>
      <c r="F394" t="str">
        <f t="shared" si="6"/>
        <v>MiscItemId.SupplyProblemsModifierNaval,</v>
      </c>
    </row>
    <row r="395" spans="1:6" x14ac:dyDescent="0.15">
      <c r="E395" t="s">
        <v>415</v>
      </c>
      <c r="F395" t="str">
        <f t="shared" si="6"/>
        <v>MiscItemId.FuelProblemsModifierLand,</v>
      </c>
    </row>
    <row r="396" spans="1:6" x14ac:dyDescent="0.15">
      <c r="E396" t="s">
        <v>414</v>
      </c>
      <c r="F396" t="str">
        <f t="shared" si="6"/>
        <v>MiscItemId.FuelProblemsModifierAir,</v>
      </c>
    </row>
    <row r="397" spans="1:6" x14ac:dyDescent="0.15">
      <c r="E397" t="s">
        <v>413</v>
      </c>
      <c r="F397" t="str">
        <f t="shared" si="6"/>
        <v>MiscItemId.FuelProblemsModifierNaval,</v>
      </c>
    </row>
    <row r="398" spans="1:6" x14ac:dyDescent="0.15">
      <c r="E398" t="s">
        <v>412</v>
      </c>
      <c r="F398" t="str">
        <f t="shared" si="6"/>
        <v>MiscItemId.ConvoyEscortsModel,</v>
      </c>
    </row>
    <row r="399" spans="1:6" x14ac:dyDescent="0.15">
      <c r="E399" t="s">
        <v>411</v>
      </c>
      <c r="F399" t="str">
        <f t="shared" si="6"/>
        <v>MiscItemId.DurationAirToAirBattles,</v>
      </c>
    </row>
    <row r="400" spans="1:6" x14ac:dyDescent="0.15">
      <c r="E400" t="s">
        <v>410</v>
      </c>
      <c r="F400" t="str">
        <f t="shared" si="6"/>
        <v>MiscItemId.DurationNavalPortBombing,</v>
      </c>
    </row>
    <row r="401" spans="2:6" x14ac:dyDescent="0.15">
      <c r="E401" t="s">
        <v>409</v>
      </c>
      <c r="F401" t="str">
        <f t="shared" si="6"/>
        <v>MiscItemId.DurationStrategicBombing,</v>
      </c>
    </row>
    <row r="402" spans="2:6" x14ac:dyDescent="0.15">
      <c r="E402" t="s">
        <v>408</v>
      </c>
      <c r="F402" t="str">
        <f t="shared" si="6"/>
        <v>MiscItemId.DurationGroundAttackBombing,</v>
      </c>
    </row>
    <row r="403" spans="2:6" x14ac:dyDescent="0.15">
      <c r="E403" t="s">
        <v>407</v>
      </c>
      <c r="F403" t="str">
        <f t="shared" si="6"/>
        <v>MiscItemId.BonusSimilarTerrainTrait,</v>
      </c>
    </row>
    <row r="404" spans="2:6" x14ac:dyDescent="0.15">
      <c r="E404" t="s">
        <v>406</v>
      </c>
      <c r="F404" t="str">
        <f t="shared" si="6"/>
        <v>MiscItemId.AirStrDamageLandOrg,</v>
      </c>
    </row>
    <row r="405" spans="2:6" x14ac:dyDescent="0.15">
      <c r="E405" t="s">
        <v>405</v>
      </c>
      <c r="F405" t="str">
        <f t="shared" si="6"/>
        <v>MiscItemId.AirOrgDamageLandDh,</v>
      </c>
    </row>
    <row r="406" spans="2:6" x14ac:dyDescent="0.15">
      <c r="E406" t="s">
        <v>404</v>
      </c>
      <c r="F406" t="str">
        <f t="shared" si="6"/>
        <v>MiscItemId.AirStrDamageLandDh,</v>
      </c>
    </row>
    <row r="407" spans="2:6" x14ac:dyDescent="0.15">
      <c r="E407" t="s">
        <v>403</v>
      </c>
      <c r="F407" t="str">
        <f t="shared" si="6"/>
        <v>MiscItemId.LandOrgDamageLandOrg,</v>
      </c>
    </row>
    <row r="408" spans="2:6" x14ac:dyDescent="0.15">
      <c r="E408" t="s">
        <v>402</v>
      </c>
      <c r="F408" t="str">
        <f t="shared" si="6"/>
        <v>MiscItemId.LandStrDamageLandDh,</v>
      </c>
    </row>
    <row r="409" spans="2:6" x14ac:dyDescent="0.15">
      <c r="E409" t="s">
        <v>401</v>
      </c>
      <c r="F409" t="str">
        <f t="shared" si="6"/>
        <v>MiscItemId.AirOrgDamageAirDh,</v>
      </c>
    </row>
    <row r="410" spans="2:6" x14ac:dyDescent="0.15">
      <c r="E410" t="s">
        <v>400</v>
      </c>
      <c r="F410" t="str">
        <f t="shared" si="6"/>
        <v>MiscItemId.AirStrDamageAirDh,</v>
      </c>
    </row>
    <row r="411" spans="2:6" x14ac:dyDescent="0.15">
      <c r="E411" t="s">
        <v>399</v>
      </c>
      <c r="F411" t="str">
        <f t="shared" si="6"/>
        <v>MiscItemId.LandOrgDamageAirDh,</v>
      </c>
    </row>
    <row r="412" spans="2:6" x14ac:dyDescent="0.15">
      <c r="E412" t="s">
        <v>398</v>
      </c>
      <c r="F412" t="str">
        <f t="shared" si="6"/>
        <v>MiscItemId.LandStrDamageAirDh,</v>
      </c>
    </row>
    <row r="413" spans="2:6" x14ac:dyDescent="0.15">
      <c r="E413" t="s">
        <v>397</v>
      </c>
      <c r="F413" t="str">
        <f t="shared" si="6"/>
        <v>MiscItemId.NavalOrgDamageAirDh,</v>
      </c>
    </row>
    <row r="414" spans="2:6" x14ac:dyDescent="0.15">
      <c r="B414">
        <v>2</v>
      </c>
      <c r="E414" t="s">
        <v>396</v>
      </c>
      <c r="F414" t="str">
        <f t="shared" si="6"/>
        <v>MiscItemId.NavalStrDamageAirDh,</v>
      </c>
    </row>
    <row r="415" spans="2:6" x14ac:dyDescent="0.15">
      <c r="E415" t="s">
        <v>395</v>
      </c>
      <c r="F415" t="str">
        <f t="shared" si="6"/>
        <v>MiscItemId.SubsOrgDamageAir,</v>
      </c>
    </row>
    <row r="416" spans="2:6" x14ac:dyDescent="0.15">
      <c r="E416" t="s">
        <v>394</v>
      </c>
      <c r="F416" t="str">
        <f t="shared" si="6"/>
        <v>MiscItemId.SubsStrDamageAir,</v>
      </c>
    </row>
    <row r="417" spans="5:6" x14ac:dyDescent="0.15">
      <c r="E417" t="s">
        <v>393</v>
      </c>
      <c r="F417" t="str">
        <f t="shared" si="6"/>
        <v>MiscItemId.AirOrgDamageNavyDh,</v>
      </c>
    </row>
    <row r="418" spans="5:6" x14ac:dyDescent="0.15">
      <c r="E418" t="s">
        <v>392</v>
      </c>
      <c r="F418" t="str">
        <f t="shared" si="6"/>
        <v>MiscItemId.AirStrDamageNavyDh,</v>
      </c>
    </row>
    <row r="419" spans="5:6" x14ac:dyDescent="0.15">
      <c r="E419" t="s">
        <v>391</v>
      </c>
      <c r="F419" t="str">
        <f t="shared" si="6"/>
        <v>MiscItemId.NavalOrgDamageNavyDh,</v>
      </c>
    </row>
    <row r="420" spans="5:6" x14ac:dyDescent="0.15">
      <c r="E420" t="s">
        <v>390</v>
      </c>
      <c r="F420" t="str">
        <f t="shared" si="6"/>
        <v>MiscItemId.NavalStrDamageNavyDh,</v>
      </c>
    </row>
    <row r="421" spans="5:6" x14ac:dyDescent="0.15">
      <c r="E421" t="s">
        <v>389</v>
      </c>
      <c r="F421" t="str">
        <f t="shared" si="6"/>
        <v>MiscItemId.SubsOrgDamageNavy,</v>
      </c>
    </row>
    <row r="422" spans="5:6" x14ac:dyDescent="0.15">
      <c r="E422" t="s">
        <v>388</v>
      </c>
      <c r="F422" t="str">
        <f t="shared" si="6"/>
        <v>MiscItemId.SubsStrDamageNavy,</v>
      </c>
    </row>
    <row r="423" spans="5:6" x14ac:dyDescent="0.15">
      <c r="E423" t="s">
        <v>387</v>
      </c>
      <c r="F423" t="str">
        <f t="shared" si="6"/>
        <v>MiscItemId.NavalOrgDamageAa,</v>
      </c>
    </row>
    <row r="424" spans="5:6" x14ac:dyDescent="0.15">
      <c r="E424" t="s">
        <v>386</v>
      </c>
      <c r="F424" t="str">
        <f t="shared" si="6"/>
        <v>MiscItemId.AirOrgDamageAa,</v>
      </c>
    </row>
    <row r="425" spans="5:6" x14ac:dyDescent="0.15">
      <c r="E425" t="s">
        <v>385</v>
      </c>
      <c r="F425" t="str">
        <f t="shared" si="6"/>
        <v>MiscItemId.AirStrDamageAa,</v>
      </c>
    </row>
    <row r="426" spans="5:6" x14ac:dyDescent="0.15">
      <c r="E426" t="s">
        <v>384</v>
      </c>
      <c r="F426" t="str">
        <f t="shared" si="6"/>
        <v>MiscItemId.AaAirFiringRules,</v>
      </c>
    </row>
    <row r="427" spans="5:6" x14ac:dyDescent="0.15">
      <c r="E427" t="s">
        <v>383</v>
      </c>
      <c r="F427" t="str">
        <f t="shared" si="6"/>
        <v>MiscItemId.AaAirNightModifier,</v>
      </c>
    </row>
    <row r="428" spans="5:6" x14ac:dyDescent="0.15">
      <c r="E428" t="s">
        <v>382</v>
      </c>
      <c r="F428" t="str">
        <f t="shared" si="6"/>
        <v>MiscItemId.AaAirBonusRadars,</v>
      </c>
    </row>
    <row r="429" spans="5:6" x14ac:dyDescent="0.15">
      <c r="E429" t="s">
        <v>381</v>
      </c>
      <c r="F429" t="str">
        <f t="shared" si="6"/>
        <v>MiscItemId.MovementBonusTerrainTrait,</v>
      </c>
    </row>
    <row r="430" spans="5:6" x14ac:dyDescent="0.15">
      <c r="E430" t="s">
        <v>380</v>
      </c>
      <c r="F430" t="str">
        <f t="shared" si="6"/>
        <v>MiscItemId.MovementBonusSimilarTerrainTrait,</v>
      </c>
    </row>
    <row r="431" spans="5:6" x14ac:dyDescent="0.15">
      <c r="E431" t="s">
        <v>379</v>
      </c>
      <c r="F431" t="str">
        <f t="shared" si="6"/>
        <v>MiscItemId.LogisticsWizardEseBonus,</v>
      </c>
    </row>
    <row r="432" spans="5:6" x14ac:dyDescent="0.15">
      <c r="E432" t="s">
        <v>378</v>
      </c>
      <c r="F432" t="str">
        <f t="shared" si="6"/>
        <v>MiscItemId.DaysOffensiveSupply,</v>
      </c>
    </row>
    <row r="433" spans="2:6" x14ac:dyDescent="0.15">
      <c r="E433" t="s">
        <v>377</v>
      </c>
      <c r="F433" t="str">
        <f t="shared" si="6"/>
        <v>MiscItemId.MinisterBonuses,</v>
      </c>
    </row>
    <row r="434" spans="2:6" x14ac:dyDescent="0.15">
      <c r="E434" t="s">
        <v>376</v>
      </c>
      <c r="F434" t="str">
        <f t="shared" si="6"/>
        <v>MiscItemId.OrgRegainBonusFriendly,</v>
      </c>
    </row>
    <row r="435" spans="2:6" x14ac:dyDescent="0.15">
      <c r="E435" t="s">
        <v>375</v>
      </c>
      <c r="F435" t="str">
        <f t="shared" si="6"/>
        <v>MiscItemId.OrgRegainBonusFriendlyCap,</v>
      </c>
    </row>
    <row r="436" spans="2:6" x14ac:dyDescent="0.15">
      <c r="E436" t="s">
        <v>374</v>
      </c>
      <c r="F436" t="str">
        <f t="shared" si="6"/>
        <v>MiscItemId.ConvoyInterceptionMissions,</v>
      </c>
    </row>
    <row r="437" spans="2:6" x14ac:dyDescent="0.15">
      <c r="E437" t="s">
        <v>373</v>
      </c>
      <c r="F437" t="str">
        <f t="shared" si="6"/>
        <v>MiscItemId.AutoReturnTransportFleets,</v>
      </c>
    </row>
    <row r="438" spans="2:6" x14ac:dyDescent="0.15">
      <c r="B438">
        <v>3</v>
      </c>
      <c r="E438" t="s">
        <v>372</v>
      </c>
      <c r="F438" t="str">
        <f t="shared" si="6"/>
        <v>MiscItemId.AllowProvinceRegionTargeting,</v>
      </c>
    </row>
    <row r="439" spans="2:6" x14ac:dyDescent="0.15">
      <c r="E439" t="s">
        <v>371</v>
      </c>
      <c r="F439" t="str">
        <f t="shared" si="6"/>
        <v>MiscItemId.NightHoursWinter,</v>
      </c>
    </row>
    <row r="440" spans="2:6" x14ac:dyDescent="0.15">
      <c r="E440" t="s">
        <v>370</v>
      </c>
      <c r="F440" t="str">
        <f t="shared" si="6"/>
        <v>MiscItemId.NightHoursSpringFall,</v>
      </c>
    </row>
    <row r="441" spans="2:6" x14ac:dyDescent="0.15">
      <c r="E441" t="s">
        <v>369</v>
      </c>
      <c r="F441" t="str">
        <f t="shared" si="6"/>
        <v>MiscItemId.NightHoursSummer,</v>
      </c>
    </row>
    <row r="442" spans="2:6" x14ac:dyDescent="0.15">
      <c r="E442" t="s">
        <v>368</v>
      </c>
      <c r="F442" t="str">
        <f t="shared" si="6"/>
        <v>MiscItemId.RecalculateLandArrivalTimes,</v>
      </c>
    </row>
    <row r="443" spans="2:6" x14ac:dyDescent="0.15">
      <c r="E443" t="s">
        <v>367</v>
      </c>
      <c r="F443" t="str">
        <f t="shared" si="6"/>
        <v>MiscItemId.SynchronizeArrivalTimePlayer,</v>
      </c>
    </row>
    <row r="444" spans="2:6" x14ac:dyDescent="0.15">
      <c r="E444" t="s">
        <v>366</v>
      </c>
      <c r="F444" t="str">
        <f t="shared" si="6"/>
        <v>MiscItemId.SynchronizeArrivalTimeAi,</v>
      </c>
    </row>
    <row r="445" spans="2:6" x14ac:dyDescent="0.15">
      <c r="E445" t="s">
        <v>365</v>
      </c>
      <c r="F445" t="str">
        <f t="shared" si="6"/>
        <v>MiscItemId.RecalculateArrivalTimesCombat,</v>
      </c>
    </row>
    <row r="446" spans="2:6" x14ac:dyDescent="0.15">
      <c r="E446" t="s">
        <v>364</v>
      </c>
      <c r="F446" t="str">
        <f t="shared" si="6"/>
        <v>MiscItemId.LandSpeedModifierCombat,</v>
      </c>
    </row>
    <row r="447" spans="2:6" x14ac:dyDescent="0.15">
      <c r="E447" t="s">
        <v>363</v>
      </c>
      <c r="F447" t="str">
        <f t="shared" si="6"/>
        <v>MiscItemId.LandSpeedModifierBombardment,</v>
      </c>
    </row>
    <row r="448" spans="2:6" x14ac:dyDescent="0.15">
      <c r="E448" t="s">
        <v>362</v>
      </c>
      <c r="F448" t="str">
        <f t="shared" si="6"/>
        <v>MiscItemId.LandSpeedModifierSupply,</v>
      </c>
    </row>
    <row r="449" spans="1:6" x14ac:dyDescent="0.15">
      <c r="E449" t="s">
        <v>361</v>
      </c>
      <c r="F449" t="str">
        <f t="shared" ref="F449:F512" si="7">"MiscItemId."&amp;IF(D449="Separator","Separator",E449)&amp;","</f>
        <v>MiscItemId.LandSpeedModifierOrg,</v>
      </c>
    </row>
    <row r="450" spans="1:6" x14ac:dyDescent="0.15">
      <c r="E450" t="s">
        <v>360</v>
      </c>
      <c r="F450" t="str">
        <f t="shared" si="7"/>
        <v>MiscItemId.LandAirSpeedModifierFuel,</v>
      </c>
    </row>
    <row r="451" spans="1:6" x14ac:dyDescent="0.15">
      <c r="E451" t="s">
        <v>359</v>
      </c>
      <c r="F451" t="str">
        <f t="shared" si="7"/>
        <v>MiscItemId.DefaultSpeedFuel,</v>
      </c>
    </row>
    <row r="452" spans="1:6" x14ac:dyDescent="0.15">
      <c r="E452" t="s">
        <v>358</v>
      </c>
      <c r="F452" t="str">
        <f t="shared" si="7"/>
        <v>MiscItemId.FleetSizeRangePenaltyRatio,</v>
      </c>
    </row>
    <row r="453" spans="1:6" x14ac:dyDescent="0.15">
      <c r="E453" t="s">
        <v>357</v>
      </c>
      <c r="F453" t="str">
        <f t="shared" si="7"/>
        <v>MiscItemId.FleetSizeRangePenaltyThrethold,</v>
      </c>
    </row>
    <row r="454" spans="1:6" x14ac:dyDescent="0.15">
      <c r="E454" t="s">
        <v>356</v>
      </c>
      <c r="F454" t="str">
        <f t="shared" si="7"/>
        <v>MiscItemId.FleetSizeRangePenaltyMax,</v>
      </c>
    </row>
    <row r="455" spans="1:6" x14ac:dyDescent="0.15">
      <c r="E455" t="s">
        <v>355</v>
      </c>
      <c r="F455" t="str">
        <f t="shared" si="7"/>
        <v>MiscItemId.ApplyRangeLimitsAreasRegions,</v>
      </c>
    </row>
    <row r="456" spans="1:6" x14ac:dyDescent="0.15">
      <c r="E456" t="s">
        <v>354</v>
      </c>
      <c r="F456" t="str">
        <f t="shared" si="7"/>
        <v>MiscItemId.RadarBonusDetection,</v>
      </c>
    </row>
    <row r="457" spans="1:6" x14ac:dyDescent="0.15">
      <c r="E457" t="s">
        <v>353</v>
      </c>
      <c r="F457" t="str">
        <f t="shared" si="7"/>
        <v>MiscItemId.BonusDetectionFriendly,</v>
      </c>
    </row>
    <row r="458" spans="1:6" x14ac:dyDescent="0.15">
      <c r="E458" t="s">
        <v>352</v>
      </c>
      <c r="F458" t="str">
        <f t="shared" si="7"/>
        <v>MiscItemId.ScreensCapitalRatioModifier,</v>
      </c>
    </row>
    <row r="459" spans="1:6" x14ac:dyDescent="0.15">
      <c r="E459" t="s">
        <v>351</v>
      </c>
      <c r="F459" t="str">
        <f t="shared" si="7"/>
        <v>MiscItemId.ChanceTargetNoOrgLand,</v>
      </c>
    </row>
    <row r="460" spans="1:6" x14ac:dyDescent="0.15">
      <c r="E460" t="s">
        <v>350</v>
      </c>
      <c r="F460" t="str">
        <f t="shared" si="7"/>
        <v>MiscItemId.ScreenCapitalShipsTargeting,</v>
      </c>
    </row>
    <row r="461" spans="1:6" x14ac:dyDescent="0.15">
      <c r="A461" t="s">
        <v>349</v>
      </c>
      <c r="B461">
        <v>1</v>
      </c>
      <c r="D461" t="s">
        <v>58</v>
      </c>
      <c r="E461" t="s">
        <v>348</v>
      </c>
      <c r="F461" t="str">
        <f t="shared" si="7"/>
        <v>MiscItemId.LandChanceAvoidDefencesLeft,</v>
      </c>
    </row>
    <row r="462" spans="1:6" x14ac:dyDescent="0.15">
      <c r="E462" t="s">
        <v>347</v>
      </c>
      <c r="F462" t="str">
        <f t="shared" si="7"/>
        <v>MiscItemId.AirChanceAvoidDefencesLeft,</v>
      </c>
    </row>
    <row r="463" spans="1:6" x14ac:dyDescent="0.15">
      <c r="E463" t="s">
        <v>346</v>
      </c>
      <c r="F463" t="str">
        <f t="shared" si="7"/>
        <v>MiscItemId.NavalChanceAvoidDefencesLeft,</v>
      </c>
    </row>
    <row r="464" spans="1:6" x14ac:dyDescent="0.15">
      <c r="E464" t="s">
        <v>345</v>
      </c>
      <c r="F464" t="str">
        <f t="shared" si="7"/>
        <v>MiscItemId.LandChanceAvoidNoDefences,</v>
      </c>
    </row>
    <row r="465" spans="5:6" x14ac:dyDescent="0.15">
      <c r="E465" t="s">
        <v>344</v>
      </c>
      <c r="F465" t="str">
        <f t="shared" si="7"/>
        <v>MiscItemId.AirChanceAvoidNoDefences,</v>
      </c>
    </row>
    <row r="466" spans="5:6" x14ac:dyDescent="0.15">
      <c r="E466" t="s">
        <v>343</v>
      </c>
      <c r="F466" t="str">
        <f t="shared" si="7"/>
        <v>MiscItemId.NavalChanceAvoidNoDefences,</v>
      </c>
    </row>
    <row r="467" spans="5:6" x14ac:dyDescent="0.15">
      <c r="E467" t="s">
        <v>342</v>
      </c>
      <c r="F467" t="str">
        <f t="shared" si="7"/>
        <v>MiscItemId.BonusLeaderSkillPointLand,</v>
      </c>
    </row>
    <row r="468" spans="5:6" x14ac:dyDescent="0.15">
      <c r="E468" t="s">
        <v>341</v>
      </c>
      <c r="F468" t="str">
        <f t="shared" si="7"/>
        <v>MiscItemId.BonusLeaderSkillPointAir,</v>
      </c>
    </row>
    <row r="469" spans="5:6" x14ac:dyDescent="0.15">
      <c r="E469" t="s">
        <v>340</v>
      </c>
      <c r="F469" t="str">
        <f t="shared" si="7"/>
        <v>MiscItemId.BonusLeaderSkillPointNaval,</v>
      </c>
    </row>
    <row r="470" spans="5:6" x14ac:dyDescent="0.15">
      <c r="E470" t="s">
        <v>339</v>
      </c>
      <c r="F470" t="str">
        <f t="shared" si="7"/>
        <v>MiscItemId.LandMinOrgDamage,</v>
      </c>
    </row>
    <row r="471" spans="5:6" x14ac:dyDescent="0.15">
      <c r="E471" t="s">
        <v>338</v>
      </c>
      <c r="F471" t="str">
        <f t="shared" si="7"/>
        <v>MiscItemId.LandOrgDamageHardSoftEach,</v>
      </c>
    </row>
    <row r="472" spans="5:6" x14ac:dyDescent="0.15">
      <c r="E472" t="s">
        <v>337</v>
      </c>
      <c r="F472" t="str">
        <f t="shared" si="7"/>
        <v>MiscItemId.LandOrgDamageHardVsSoft,</v>
      </c>
    </row>
    <row r="473" spans="5:6" x14ac:dyDescent="0.15">
      <c r="E473" t="s">
        <v>336</v>
      </c>
      <c r="F473" t="str">
        <f t="shared" si="7"/>
        <v>MiscItemId.LandMinStrDamage,</v>
      </c>
    </row>
    <row r="474" spans="5:6" x14ac:dyDescent="0.15">
      <c r="E474" t="s">
        <v>335</v>
      </c>
      <c r="F474" t="str">
        <f t="shared" si="7"/>
        <v>MiscItemId.LandStrDamageHardSoftEach,</v>
      </c>
    </row>
    <row r="475" spans="5:6" x14ac:dyDescent="0.15">
      <c r="E475" t="s">
        <v>334</v>
      </c>
      <c r="F475" t="str">
        <f t="shared" si="7"/>
        <v>MiscItemId.LandStrDamageHardVsSoft,</v>
      </c>
    </row>
    <row r="476" spans="5:6" x14ac:dyDescent="0.15">
      <c r="E476" t="s">
        <v>333</v>
      </c>
      <c r="F476" t="str">
        <f t="shared" si="7"/>
        <v>MiscItemId.AirMinOrgDamage,</v>
      </c>
    </row>
    <row r="477" spans="5:6" x14ac:dyDescent="0.15">
      <c r="E477" t="s">
        <v>332</v>
      </c>
      <c r="F477" t="str">
        <f t="shared" si="7"/>
        <v>MiscItemId.AirAdditionalOrgDamage,</v>
      </c>
    </row>
    <row r="478" spans="5:6" x14ac:dyDescent="0.15">
      <c r="E478" t="s">
        <v>331</v>
      </c>
      <c r="F478" t="str">
        <f t="shared" si="7"/>
        <v>MiscItemId.AirMinStrDamage,</v>
      </c>
    </row>
    <row r="479" spans="5:6" x14ac:dyDescent="0.15">
      <c r="E479" t="s">
        <v>330</v>
      </c>
      <c r="F479" t="str">
        <f t="shared" si="7"/>
        <v>MiscItemId.AirAdditionalStrDamage,</v>
      </c>
    </row>
    <row r="480" spans="5:6" x14ac:dyDescent="0.15">
      <c r="E480" t="s">
        <v>329</v>
      </c>
      <c r="F480" t="str">
        <f t="shared" si="7"/>
        <v>MiscItemId.AirStrDamageEntrenced,</v>
      </c>
    </row>
    <row r="481" spans="2:6" x14ac:dyDescent="0.15">
      <c r="E481" t="s">
        <v>328</v>
      </c>
      <c r="F481" t="str">
        <f t="shared" si="7"/>
        <v>MiscItemId.NavalMinOrgDamage,</v>
      </c>
    </row>
    <row r="482" spans="2:6" x14ac:dyDescent="0.15">
      <c r="E482" t="s">
        <v>327</v>
      </c>
      <c r="F482" t="str">
        <f t="shared" si="7"/>
        <v>MiscItemId.NavalAdditionalOrgDamage,</v>
      </c>
    </row>
    <row r="483" spans="2:6" x14ac:dyDescent="0.15">
      <c r="E483" t="s">
        <v>326</v>
      </c>
      <c r="F483" t="str">
        <f t="shared" si="7"/>
        <v>MiscItemId.NavalMinStrDamage,</v>
      </c>
    </row>
    <row r="484" spans="2:6" x14ac:dyDescent="0.15">
      <c r="E484" t="s">
        <v>325</v>
      </c>
      <c r="F484" t="str">
        <f t="shared" si="7"/>
        <v>MiscItemId.NavalAdditionalStrDamage,</v>
      </c>
    </row>
    <row r="485" spans="2:6" x14ac:dyDescent="0.15">
      <c r="B485">
        <v>2</v>
      </c>
      <c r="E485" t="s">
        <v>324</v>
      </c>
      <c r="F485" t="str">
        <f t="shared" si="7"/>
        <v>MiscItemId.LandOrgDamageLandUrban,</v>
      </c>
    </row>
    <row r="486" spans="2:6" x14ac:dyDescent="0.15">
      <c r="E486" t="s">
        <v>323</v>
      </c>
      <c r="F486" t="str">
        <f t="shared" si="7"/>
        <v>MiscItemId.LandOrgDamageLandFort,</v>
      </c>
    </row>
    <row r="487" spans="2:6" x14ac:dyDescent="0.15">
      <c r="E487" t="s">
        <v>322</v>
      </c>
      <c r="F487" t="str">
        <f t="shared" si="7"/>
        <v>MiscItemId.RequiredLandFortSize,</v>
      </c>
    </row>
    <row r="488" spans="2:6" x14ac:dyDescent="0.15">
      <c r="E488" t="s">
        <v>321</v>
      </c>
      <c r="F488" t="str">
        <f t="shared" si="7"/>
        <v>MiscItemId.FleetPositioningDaytime,</v>
      </c>
    </row>
    <row r="489" spans="2:6" x14ac:dyDescent="0.15">
      <c r="E489" t="s">
        <v>320</v>
      </c>
      <c r="F489" t="str">
        <f t="shared" si="7"/>
        <v>MiscItemId.FleetPositioningLeaderSkill,</v>
      </c>
    </row>
    <row r="490" spans="2:6" x14ac:dyDescent="0.15">
      <c r="E490" t="s">
        <v>319</v>
      </c>
      <c r="F490" t="str">
        <f t="shared" si="7"/>
        <v>MiscItemId.FleetPositioningFleetSize,</v>
      </c>
    </row>
    <row r="491" spans="2:6" x14ac:dyDescent="0.15">
      <c r="E491" t="s">
        <v>318</v>
      </c>
      <c r="F491" t="str">
        <f t="shared" si="7"/>
        <v>MiscItemId.FleetPositioningFleetComposition,</v>
      </c>
    </row>
    <row r="492" spans="2:6" x14ac:dyDescent="0.15">
      <c r="E492" t="s">
        <v>317</v>
      </c>
      <c r="F492" t="str">
        <f t="shared" si="7"/>
        <v>MiscItemId.LandCoastalFortsDamage,</v>
      </c>
    </row>
    <row r="493" spans="2:6" x14ac:dyDescent="0.15">
      <c r="E493" t="s">
        <v>316</v>
      </c>
      <c r="F493" t="str">
        <f t="shared" si="7"/>
        <v>MiscItemId.LandCoastalFortsMaxDamage,</v>
      </c>
    </row>
    <row r="494" spans="2:6" x14ac:dyDescent="0.15">
      <c r="E494" t="s">
        <v>315</v>
      </c>
      <c r="F494" t="str">
        <f t="shared" si="7"/>
        <v>MiscItemId.MinSoftnessBrigades,</v>
      </c>
    </row>
    <row r="495" spans="2:6" x14ac:dyDescent="0.15">
      <c r="E495" t="s">
        <v>314</v>
      </c>
      <c r="F495" t="str">
        <f t="shared" si="7"/>
        <v>MiscItemId.AutoRetreatOrg,</v>
      </c>
    </row>
    <row r="496" spans="2:6" x14ac:dyDescent="0.15">
      <c r="E496" t="s">
        <v>313</v>
      </c>
      <c r="F496" t="str">
        <f t="shared" si="7"/>
        <v>MiscItemId.LandOrgNavalTransportation,</v>
      </c>
    </row>
    <row r="497" spans="2:6" x14ac:dyDescent="0.15">
      <c r="E497" t="s">
        <v>312</v>
      </c>
      <c r="F497" t="str">
        <f t="shared" si="7"/>
        <v>MiscItemId.MaxLandDig,</v>
      </c>
    </row>
    <row r="498" spans="2:6" x14ac:dyDescent="0.15">
      <c r="E498" t="s">
        <v>311</v>
      </c>
      <c r="F498" t="str">
        <f t="shared" si="7"/>
        <v>MiscItemId.DigIncreaseDay,</v>
      </c>
    </row>
    <row r="499" spans="2:6" x14ac:dyDescent="0.15">
      <c r="E499" t="s">
        <v>310</v>
      </c>
      <c r="F499" t="str">
        <f t="shared" si="7"/>
        <v>MiscItemId.BreakthroughEncirclementMinSpeed,</v>
      </c>
    </row>
    <row r="500" spans="2:6" x14ac:dyDescent="0.15">
      <c r="E500" t="s">
        <v>309</v>
      </c>
      <c r="F500" t="str">
        <f t="shared" si="7"/>
        <v>MiscItemId.BreakthroughEncirclementMaxChance,</v>
      </c>
    </row>
    <row r="501" spans="2:6" x14ac:dyDescent="0.15">
      <c r="E501" t="s">
        <v>308</v>
      </c>
      <c r="F501" t="str">
        <f t="shared" si="7"/>
        <v>MiscItemId.BreakthroughEncirclementChanceModifier,</v>
      </c>
    </row>
    <row r="502" spans="2:6" x14ac:dyDescent="0.15">
      <c r="E502" t="s">
        <v>307</v>
      </c>
      <c r="F502" t="str">
        <f t="shared" si="7"/>
        <v>MiscItemId.CombatEventDuration,</v>
      </c>
    </row>
    <row r="503" spans="2:6" x14ac:dyDescent="0.15">
      <c r="E503" t="s">
        <v>306</v>
      </c>
      <c r="F503" t="str">
        <f t="shared" si="7"/>
        <v>MiscItemId.CounterAttackOrgAttackerDh,</v>
      </c>
    </row>
    <row r="504" spans="2:6" x14ac:dyDescent="0.15">
      <c r="E504" t="s">
        <v>305</v>
      </c>
      <c r="F504" t="str">
        <f t="shared" si="7"/>
        <v>MiscItemId.CounterAttackStrAttackerDh,</v>
      </c>
    </row>
    <row r="505" spans="2:6" x14ac:dyDescent="0.15">
      <c r="E505" t="s">
        <v>304</v>
      </c>
      <c r="F505" t="str">
        <f t="shared" si="7"/>
        <v>MiscItemId.CounterAttackOrgDefenderDh,</v>
      </c>
    </row>
    <row r="506" spans="2:6" x14ac:dyDescent="0.15">
      <c r="E506" t="s">
        <v>303</v>
      </c>
      <c r="F506" t="str">
        <f t="shared" si="7"/>
        <v>MiscItemId.CounterAttackStrDefenderDh,</v>
      </c>
    </row>
    <row r="507" spans="2:6" x14ac:dyDescent="0.15">
      <c r="E507" t="s">
        <v>302</v>
      </c>
      <c r="F507" t="str">
        <f t="shared" si="7"/>
        <v>MiscItemId.AssaultOrgAttackerDh,</v>
      </c>
    </row>
    <row r="508" spans="2:6" x14ac:dyDescent="0.15">
      <c r="E508" t="s">
        <v>301</v>
      </c>
      <c r="F508" t="str">
        <f t="shared" si="7"/>
        <v>MiscItemId.AssaultStrAttackerDh,</v>
      </c>
    </row>
    <row r="509" spans="2:6" x14ac:dyDescent="0.15">
      <c r="B509">
        <v>3</v>
      </c>
      <c r="E509" t="s">
        <v>300</v>
      </c>
      <c r="F509" t="str">
        <f t="shared" si="7"/>
        <v>MiscItemId.AssaultOrgDefenderDh,</v>
      </c>
    </row>
    <row r="510" spans="2:6" x14ac:dyDescent="0.15">
      <c r="E510" t="s">
        <v>299</v>
      </c>
      <c r="F510" t="str">
        <f t="shared" si="7"/>
        <v>MiscItemId.AssaultStrDefenderDh,</v>
      </c>
    </row>
    <row r="511" spans="2:6" x14ac:dyDescent="0.15">
      <c r="E511" t="s">
        <v>298</v>
      </c>
      <c r="F511" t="str">
        <f t="shared" si="7"/>
        <v>MiscItemId.EncirclementOrgAttackerDh,</v>
      </c>
    </row>
    <row r="512" spans="2:6" x14ac:dyDescent="0.15">
      <c r="E512" t="s">
        <v>297</v>
      </c>
      <c r="F512" t="str">
        <f t="shared" si="7"/>
        <v>MiscItemId.EncirclementStrAttackerDh,</v>
      </c>
    </row>
    <row r="513" spans="5:6" x14ac:dyDescent="0.15">
      <c r="E513" t="s">
        <v>296</v>
      </c>
      <c r="F513" t="str">
        <f t="shared" ref="F513:F576" si="8">"MiscItemId."&amp;IF(D513="Separator","Separator",E513)&amp;","</f>
        <v>MiscItemId.EncirclementOrgDefenderDh,</v>
      </c>
    </row>
    <row r="514" spans="5:6" x14ac:dyDescent="0.15">
      <c r="E514" t="s">
        <v>295</v>
      </c>
      <c r="F514" t="str">
        <f t="shared" si="8"/>
        <v>MiscItemId.EncirclementStrDefenderDh,</v>
      </c>
    </row>
    <row r="515" spans="5:6" x14ac:dyDescent="0.15">
      <c r="E515" t="s">
        <v>294</v>
      </c>
      <c r="F515" t="str">
        <f t="shared" si="8"/>
        <v>MiscItemId.AmbushOrgAttackerDh,</v>
      </c>
    </row>
    <row r="516" spans="5:6" x14ac:dyDescent="0.15">
      <c r="E516" t="s">
        <v>293</v>
      </c>
      <c r="F516" t="str">
        <f t="shared" si="8"/>
        <v>MiscItemId.AmbushStrAttackerDh,</v>
      </c>
    </row>
    <row r="517" spans="5:6" x14ac:dyDescent="0.15">
      <c r="E517" t="s">
        <v>292</v>
      </c>
      <c r="F517" t="str">
        <f t="shared" si="8"/>
        <v>MiscItemId.AmbushOrgDefenderDh,</v>
      </c>
    </row>
    <row r="518" spans="5:6" x14ac:dyDescent="0.15">
      <c r="E518" t="s">
        <v>291</v>
      </c>
      <c r="F518" t="str">
        <f t="shared" si="8"/>
        <v>MiscItemId.AmbushStrDefenderDh,</v>
      </c>
    </row>
    <row r="519" spans="5:6" x14ac:dyDescent="0.15">
      <c r="E519" t="s">
        <v>290</v>
      </c>
      <c r="F519" t="str">
        <f t="shared" si="8"/>
        <v>MiscItemId.DelayOrgAttackerDh,</v>
      </c>
    </row>
    <row r="520" spans="5:6" x14ac:dyDescent="0.15">
      <c r="E520" t="s">
        <v>289</v>
      </c>
      <c r="F520" t="str">
        <f t="shared" si="8"/>
        <v>MiscItemId.DelayStrAttackerDh,</v>
      </c>
    </row>
    <row r="521" spans="5:6" x14ac:dyDescent="0.15">
      <c r="E521" t="s">
        <v>288</v>
      </c>
      <c r="F521" t="str">
        <f t="shared" si="8"/>
        <v>MiscItemId.DelayOrgDefenderDh,</v>
      </c>
    </row>
    <row r="522" spans="5:6" x14ac:dyDescent="0.15">
      <c r="E522" t="s">
        <v>287</v>
      </c>
      <c r="F522" t="str">
        <f t="shared" si="8"/>
        <v>MiscItemId.DelayStrDefenderDh,</v>
      </c>
    </row>
    <row r="523" spans="5:6" x14ac:dyDescent="0.15">
      <c r="E523" t="s">
        <v>286</v>
      </c>
      <c r="F523" t="str">
        <f t="shared" si="8"/>
        <v>MiscItemId.TacticalWithdrawOrgAttackerDh,</v>
      </c>
    </row>
    <row r="524" spans="5:6" x14ac:dyDescent="0.15">
      <c r="E524" t="s">
        <v>285</v>
      </c>
      <c r="F524" t="str">
        <f t="shared" si="8"/>
        <v>MiscItemId.TacticalWithdrawStrAttackerDh,</v>
      </c>
    </row>
    <row r="525" spans="5:6" x14ac:dyDescent="0.15">
      <c r="E525" t="s">
        <v>284</v>
      </c>
      <c r="F525" t="str">
        <f t="shared" si="8"/>
        <v>MiscItemId.TacticalWithdrawOrgDefenderDh,</v>
      </c>
    </row>
    <row r="526" spans="5:6" x14ac:dyDescent="0.15">
      <c r="E526" t="s">
        <v>283</v>
      </c>
      <c r="F526" t="str">
        <f t="shared" si="8"/>
        <v>MiscItemId.TacticalWithdrawStrDefenderDh,</v>
      </c>
    </row>
    <row r="527" spans="5:6" x14ac:dyDescent="0.15">
      <c r="E527" t="s">
        <v>282</v>
      </c>
      <c r="F527" t="str">
        <f t="shared" si="8"/>
        <v>MiscItemId.BreakthroughOrgAttackerDh,</v>
      </c>
    </row>
    <row r="528" spans="5:6" x14ac:dyDescent="0.15">
      <c r="E528" t="s">
        <v>281</v>
      </c>
      <c r="F528" t="str">
        <f t="shared" si="8"/>
        <v>MiscItemId.BreakthroughStrAttackerDh,</v>
      </c>
    </row>
    <row r="529" spans="1:6" x14ac:dyDescent="0.15">
      <c r="E529" t="s">
        <v>280</v>
      </c>
      <c r="F529" t="str">
        <f t="shared" si="8"/>
        <v>MiscItemId.BreakthroughOrgDefenderDh,</v>
      </c>
    </row>
    <row r="530" spans="1:6" x14ac:dyDescent="0.15">
      <c r="E530" t="s">
        <v>279</v>
      </c>
      <c r="F530" t="str">
        <f t="shared" si="8"/>
        <v>MiscItemId.BreakthroughStrDefenderDh,</v>
      </c>
    </row>
    <row r="531" spans="1:6" x14ac:dyDescent="0.15">
      <c r="E531" t="s">
        <v>278</v>
      </c>
      <c r="F531" t="str">
        <f t="shared" si="8"/>
        <v>MiscItemId.HqStrDamageBreakthrough,</v>
      </c>
    </row>
    <row r="532" spans="1:6" x14ac:dyDescent="0.15">
      <c r="E532" t="s">
        <v>277</v>
      </c>
      <c r="F532" t="str">
        <f t="shared" si="8"/>
        <v>MiscItemId.CombatMode,</v>
      </c>
    </row>
    <row r="533" spans="1:6" x14ac:dyDescent="0.15">
      <c r="A533" t="s">
        <v>276</v>
      </c>
      <c r="B533">
        <v>1</v>
      </c>
      <c r="C533" t="s">
        <v>275</v>
      </c>
      <c r="D533" t="s">
        <v>6</v>
      </c>
      <c r="E533" t="s">
        <v>274</v>
      </c>
      <c r="F533" t="str">
        <f t="shared" si="8"/>
        <v>MiscItemId.AttackMission,</v>
      </c>
    </row>
    <row r="534" spans="1:6" x14ac:dyDescent="0.15">
      <c r="E534" t="s">
        <v>273</v>
      </c>
      <c r="F534" t="str">
        <f t="shared" si="8"/>
        <v>MiscItemId.AttackStartingEfficiency,</v>
      </c>
    </row>
    <row r="535" spans="1:6" x14ac:dyDescent="0.15">
      <c r="E535" t="s">
        <v>272</v>
      </c>
      <c r="F535" t="str">
        <f t="shared" si="8"/>
        <v>MiscItemId.AttackSpeedBonus,</v>
      </c>
    </row>
    <row r="536" spans="1:6" x14ac:dyDescent="0.15">
      <c r="E536" t="s">
        <v>271</v>
      </c>
      <c r="F536" t="str">
        <f t="shared" si="8"/>
        <v>MiscItemId.RebaseMission,</v>
      </c>
    </row>
    <row r="537" spans="1:6" x14ac:dyDescent="0.15">
      <c r="E537" t="s">
        <v>270</v>
      </c>
      <c r="F537" t="str">
        <f t="shared" si="8"/>
        <v>MiscItemId.RebaseStartingEfficiency,</v>
      </c>
    </row>
    <row r="538" spans="1:6" x14ac:dyDescent="0.15">
      <c r="E538" t="s">
        <v>269</v>
      </c>
      <c r="F538" t="str">
        <f t="shared" si="8"/>
        <v>MiscItemId.RebaseChanceDetected,</v>
      </c>
    </row>
    <row r="539" spans="1:6" x14ac:dyDescent="0.15">
      <c r="E539" t="s">
        <v>268</v>
      </c>
      <c r="F539" t="str">
        <f t="shared" si="8"/>
        <v>MiscItemId.StratRedeployMission,</v>
      </c>
    </row>
    <row r="540" spans="1:6" x14ac:dyDescent="0.15">
      <c r="E540" t="s">
        <v>267</v>
      </c>
      <c r="F540" t="str">
        <f t="shared" si="8"/>
        <v>MiscItemId.StratRedeployStartingEfficiency,</v>
      </c>
    </row>
    <row r="541" spans="1:6" x14ac:dyDescent="0.15">
      <c r="E541" t="s">
        <v>266</v>
      </c>
      <c r="F541" t="str">
        <f t="shared" si="8"/>
        <v>MiscItemId.StratRedeployAddedValue,</v>
      </c>
    </row>
    <row r="542" spans="1:6" x14ac:dyDescent="0.15">
      <c r="E542" t="s">
        <v>265</v>
      </c>
      <c r="F542" t="str">
        <f t="shared" si="8"/>
        <v>MiscItemId.StratRedeployDistanceMultiplier,</v>
      </c>
    </row>
    <row r="543" spans="1:6" x14ac:dyDescent="0.15">
      <c r="E543" t="s">
        <v>264</v>
      </c>
      <c r="F543" t="str">
        <f t="shared" si="8"/>
        <v>MiscItemId.SupportAttackMission,</v>
      </c>
    </row>
    <row r="544" spans="1:6" x14ac:dyDescent="0.15">
      <c r="E544" t="s">
        <v>263</v>
      </c>
      <c r="F544" t="str">
        <f t="shared" si="8"/>
        <v>MiscItemId.SupportAttackStartingEfficiency,</v>
      </c>
    </row>
    <row r="545" spans="2:6" x14ac:dyDescent="0.15">
      <c r="E545" t="s">
        <v>262</v>
      </c>
      <c r="F545" t="str">
        <f t="shared" si="8"/>
        <v>MiscItemId.SupportAttackSpeedBonus,</v>
      </c>
    </row>
    <row r="546" spans="2:6" x14ac:dyDescent="0.15">
      <c r="E546" t="s">
        <v>261</v>
      </c>
      <c r="F546" t="str">
        <f t="shared" si="8"/>
        <v>MiscItemId.SupportDefenseMission,</v>
      </c>
    </row>
    <row r="547" spans="2:6" x14ac:dyDescent="0.15">
      <c r="E547" t="s">
        <v>260</v>
      </c>
      <c r="F547" t="str">
        <f t="shared" si="8"/>
        <v>MiscItemId.SupportDefenseStartingEfficiency,</v>
      </c>
    </row>
    <row r="548" spans="2:6" x14ac:dyDescent="0.15">
      <c r="E548" t="s">
        <v>259</v>
      </c>
      <c r="F548" t="str">
        <f t="shared" si="8"/>
        <v>MiscItemId.SupportDefenseSpeedBonus,</v>
      </c>
    </row>
    <row r="549" spans="2:6" x14ac:dyDescent="0.15">
      <c r="E549" t="s">
        <v>258</v>
      </c>
      <c r="F549" t="str">
        <f t="shared" si="8"/>
        <v>MiscItemId.ReservesMission,</v>
      </c>
    </row>
    <row r="550" spans="2:6" x14ac:dyDescent="0.15">
      <c r="E550" t="s">
        <v>257</v>
      </c>
      <c r="F550" t="str">
        <f t="shared" si="8"/>
        <v>MiscItemId.ReservesStartingEfficiency,</v>
      </c>
    </row>
    <row r="551" spans="2:6" x14ac:dyDescent="0.15">
      <c r="E551" t="s">
        <v>256</v>
      </c>
      <c r="F551" t="str">
        <f t="shared" si="8"/>
        <v>MiscItemId.ReservesSpeedBonus,</v>
      </c>
    </row>
    <row r="552" spans="2:6" x14ac:dyDescent="0.15">
      <c r="E552" t="s">
        <v>255</v>
      </c>
      <c r="F552" t="str">
        <f t="shared" si="8"/>
        <v>MiscItemId.AntiPartisanDutyMission,</v>
      </c>
    </row>
    <row r="553" spans="2:6" x14ac:dyDescent="0.15">
      <c r="E553" t="s">
        <v>254</v>
      </c>
      <c r="F553" t="str">
        <f t="shared" si="8"/>
        <v>MiscItemId.AntiPartisanDutyStartingEfficiency,</v>
      </c>
    </row>
    <row r="554" spans="2:6" x14ac:dyDescent="0.15">
      <c r="E554" t="s">
        <v>253</v>
      </c>
      <c r="F554" t="str">
        <f t="shared" si="8"/>
        <v>MiscItemId.AntiPartisanDutySuppression,</v>
      </c>
    </row>
    <row r="555" spans="2:6" x14ac:dyDescent="0.15">
      <c r="E555" t="s">
        <v>252</v>
      </c>
      <c r="F555" t="str">
        <f t="shared" si="8"/>
        <v>MiscItemId.PlannedDefenseMission,</v>
      </c>
    </row>
    <row r="556" spans="2:6" x14ac:dyDescent="0.15">
      <c r="E556" t="s">
        <v>251</v>
      </c>
      <c r="F556" t="str">
        <f t="shared" si="8"/>
        <v>MiscItemId.PlannedDefenseStartingEfficiency,</v>
      </c>
    </row>
    <row r="557" spans="2:6" x14ac:dyDescent="0.15">
      <c r="B557">
        <v>2</v>
      </c>
      <c r="E557" t="s">
        <v>250</v>
      </c>
      <c r="F557" t="str">
        <f t="shared" si="8"/>
        <v>MiscItemId.AirSuperiorityMission,</v>
      </c>
    </row>
    <row r="558" spans="2:6" x14ac:dyDescent="0.15">
      <c r="E558" t="s">
        <v>249</v>
      </c>
      <c r="F558" t="str">
        <f t="shared" si="8"/>
        <v>MiscItemId.AirSuperiorityStartingEfficiency,</v>
      </c>
    </row>
    <row r="559" spans="2:6" x14ac:dyDescent="0.15">
      <c r="E559" t="s">
        <v>248</v>
      </c>
      <c r="F559" t="str">
        <f t="shared" si="8"/>
        <v>MiscItemId.AirSuperiorityDetection,</v>
      </c>
    </row>
    <row r="560" spans="2:6" x14ac:dyDescent="0.15">
      <c r="E560" t="s">
        <v>247</v>
      </c>
      <c r="F560" t="str">
        <f t="shared" si="8"/>
        <v>MiscItemId.AirSuperiorityMinRequired,</v>
      </c>
    </row>
    <row r="561" spans="5:6" x14ac:dyDescent="0.15">
      <c r="E561" t="s">
        <v>246</v>
      </c>
      <c r="F561" t="str">
        <f t="shared" si="8"/>
        <v>MiscItemId.GroundAttackMission,</v>
      </c>
    </row>
    <row r="562" spans="5:6" x14ac:dyDescent="0.15">
      <c r="E562" t="s">
        <v>245</v>
      </c>
      <c r="F562" t="str">
        <f t="shared" si="8"/>
        <v>MiscItemId.GroundAttackStartingEfficiency,</v>
      </c>
    </row>
    <row r="563" spans="5:6" x14ac:dyDescent="0.15">
      <c r="E563" t="s">
        <v>244</v>
      </c>
      <c r="F563" t="str">
        <f t="shared" si="8"/>
        <v>MiscItemId.GroundAttackOrgDamage,</v>
      </c>
    </row>
    <row r="564" spans="5:6" x14ac:dyDescent="0.15">
      <c r="E564" t="s">
        <v>243</v>
      </c>
      <c r="F564" t="str">
        <f t="shared" si="8"/>
        <v>MiscItemId.GroundAttackStrDamage,</v>
      </c>
    </row>
    <row r="565" spans="5:6" x14ac:dyDescent="0.15">
      <c r="E565" t="s">
        <v>242</v>
      </c>
      <c r="F565" t="str">
        <f t="shared" si="8"/>
        <v>MiscItemId.InterdictionMission,</v>
      </c>
    </row>
    <row r="566" spans="5:6" x14ac:dyDescent="0.15">
      <c r="E566" t="s">
        <v>241</v>
      </c>
      <c r="F566" t="str">
        <f t="shared" si="8"/>
        <v>MiscItemId.InterdictionStartingEfficiency,</v>
      </c>
    </row>
    <row r="567" spans="5:6" x14ac:dyDescent="0.15">
      <c r="E567" t="s">
        <v>240</v>
      </c>
      <c r="F567" t="str">
        <f t="shared" si="8"/>
        <v>MiscItemId.InterdictionOrgDamage,</v>
      </c>
    </row>
    <row r="568" spans="5:6" x14ac:dyDescent="0.15">
      <c r="E568" t="s">
        <v>239</v>
      </c>
      <c r="F568" t="str">
        <f t="shared" si="8"/>
        <v>MiscItemId.InterdictionStrDamage,</v>
      </c>
    </row>
    <row r="569" spans="5:6" x14ac:dyDescent="0.15">
      <c r="E569" t="s">
        <v>238</v>
      </c>
      <c r="F569" t="str">
        <f t="shared" si="8"/>
        <v>MiscItemId.StrategicBombardmentMission,</v>
      </c>
    </row>
    <row r="570" spans="5:6" x14ac:dyDescent="0.15">
      <c r="E570" t="s">
        <v>237</v>
      </c>
      <c r="F570" t="str">
        <f t="shared" si="8"/>
        <v>MiscItemId.StrategicBombardmentStartingEfficiency,</v>
      </c>
    </row>
    <row r="571" spans="5:6" x14ac:dyDescent="0.15">
      <c r="E571" t="s">
        <v>236</v>
      </c>
      <c r="F571" t="str">
        <f t="shared" si="8"/>
        <v>MiscItemId.LogisticalStrikeMission,</v>
      </c>
    </row>
    <row r="572" spans="5:6" x14ac:dyDescent="0.15">
      <c r="E572" t="s">
        <v>235</v>
      </c>
      <c r="F572" t="str">
        <f t="shared" si="8"/>
        <v>MiscItemId.LogisticalStrikeStartingEfficiency,</v>
      </c>
    </row>
    <row r="573" spans="5:6" x14ac:dyDescent="0.15">
      <c r="E573" t="s">
        <v>234</v>
      </c>
      <c r="F573" t="str">
        <f t="shared" si="8"/>
        <v>MiscItemId.RunwayCrateringMission,</v>
      </c>
    </row>
    <row r="574" spans="5:6" x14ac:dyDescent="0.15">
      <c r="E574" t="s">
        <v>233</v>
      </c>
      <c r="F574" t="str">
        <f t="shared" si="8"/>
        <v>MiscItemId.RunwayCrateringStartingEfficiency,</v>
      </c>
    </row>
    <row r="575" spans="5:6" x14ac:dyDescent="0.15">
      <c r="E575" t="s">
        <v>232</v>
      </c>
      <c r="F575" t="str">
        <f t="shared" si="8"/>
        <v>MiscItemId.InstallationStrikeMission,</v>
      </c>
    </row>
    <row r="576" spans="5:6" x14ac:dyDescent="0.15">
      <c r="E576" t="s">
        <v>231</v>
      </c>
      <c r="F576" t="str">
        <f t="shared" si="8"/>
        <v>MiscItemId.InstallationStrikeStartingEfficiency,</v>
      </c>
    </row>
    <row r="577" spans="2:6" x14ac:dyDescent="0.15">
      <c r="E577" t="s">
        <v>230</v>
      </c>
      <c r="F577" t="str">
        <f t="shared" ref="F577:F640" si="9">"MiscItemId."&amp;IF(D577="Separator","Separator",E577)&amp;","</f>
        <v>MiscItemId.NavalStrikeMission,</v>
      </c>
    </row>
    <row r="578" spans="2:6" x14ac:dyDescent="0.15">
      <c r="E578" t="s">
        <v>229</v>
      </c>
      <c r="F578" t="str">
        <f t="shared" si="9"/>
        <v>MiscItemId.NavalStrikeStartingEfficiency,</v>
      </c>
    </row>
    <row r="579" spans="2:6" x14ac:dyDescent="0.15">
      <c r="E579" t="s">
        <v>228</v>
      </c>
      <c r="F579" t="str">
        <f t="shared" si="9"/>
        <v>MiscItemId.PortStrikeMission,</v>
      </c>
    </row>
    <row r="580" spans="2:6" x14ac:dyDescent="0.15">
      <c r="E580" t="s">
        <v>227</v>
      </c>
      <c r="F580" t="str">
        <f t="shared" si="9"/>
        <v>MiscItemId.PortStrikeStartingEfficiency,</v>
      </c>
    </row>
    <row r="581" spans="2:6" x14ac:dyDescent="0.15">
      <c r="B581">
        <v>3</v>
      </c>
      <c r="E581" t="s">
        <v>226</v>
      </c>
      <c r="F581" t="str">
        <f t="shared" si="9"/>
        <v>MiscItemId.ConvoyAirRaidingMission,</v>
      </c>
    </row>
    <row r="582" spans="2:6" x14ac:dyDescent="0.15">
      <c r="E582" t="s">
        <v>225</v>
      </c>
      <c r="F582" t="str">
        <f t="shared" si="9"/>
        <v>MiscItemId.ConvoyAirRaidingStartingEfficiency,</v>
      </c>
    </row>
    <row r="583" spans="2:6" x14ac:dyDescent="0.15">
      <c r="E583" t="s">
        <v>224</v>
      </c>
      <c r="F583" t="str">
        <f t="shared" si="9"/>
        <v>MiscItemId.AirSupplyMission,</v>
      </c>
    </row>
    <row r="584" spans="2:6" x14ac:dyDescent="0.15">
      <c r="E584" t="s">
        <v>223</v>
      </c>
      <c r="F584" t="str">
        <f t="shared" si="9"/>
        <v>MiscItemId.AirSupplyStartingEfficiency,</v>
      </c>
    </row>
    <row r="585" spans="2:6" x14ac:dyDescent="0.15">
      <c r="E585" t="s">
        <v>222</v>
      </c>
      <c r="F585" t="str">
        <f t="shared" si="9"/>
        <v>MiscItemId.AirborneAssaultMission,</v>
      </c>
    </row>
    <row r="586" spans="2:6" x14ac:dyDescent="0.15">
      <c r="E586" t="s">
        <v>221</v>
      </c>
      <c r="F586" t="str">
        <f t="shared" si="9"/>
        <v>MiscItemId.AirborneAssaultStartingEfficiency,</v>
      </c>
    </row>
    <row r="587" spans="2:6" x14ac:dyDescent="0.15">
      <c r="E587" t="s">
        <v>220</v>
      </c>
      <c r="F587" t="str">
        <f t="shared" si="9"/>
        <v>MiscItemId.NukeMission,</v>
      </c>
    </row>
    <row r="588" spans="2:6" x14ac:dyDescent="0.15">
      <c r="E588" t="s">
        <v>219</v>
      </c>
      <c r="F588" t="str">
        <f t="shared" si="9"/>
        <v>MiscItemId.NukeStartingEfficiency,</v>
      </c>
    </row>
    <row r="589" spans="2:6" x14ac:dyDescent="0.15">
      <c r="E589" t="s">
        <v>218</v>
      </c>
      <c r="F589" t="str">
        <f t="shared" si="9"/>
        <v>MiscItemId.AirScrambleMission,</v>
      </c>
    </row>
    <row r="590" spans="2:6" x14ac:dyDescent="0.15">
      <c r="E590" t="s">
        <v>217</v>
      </c>
      <c r="F590" t="str">
        <f t="shared" si="9"/>
        <v>MiscItemId.AirScrambleStartingEfficiency,</v>
      </c>
    </row>
    <row r="591" spans="2:6" x14ac:dyDescent="0.15">
      <c r="E591" t="s">
        <v>216</v>
      </c>
      <c r="F591" t="str">
        <f t="shared" si="9"/>
        <v>MiscItemId.AirScrambleDetection,</v>
      </c>
    </row>
    <row r="592" spans="2:6" x14ac:dyDescent="0.15">
      <c r="E592" t="s">
        <v>215</v>
      </c>
      <c r="F592" t="str">
        <f t="shared" si="9"/>
        <v>MiscItemId.AirScrambleMinRequired,</v>
      </c>
    </row>
    <row r="593" spans="1:6" x14ac:dyDescent="0.15">
      <c r="E593" t="s">
        <v>214</v>
      </c>
      <c r="F593" t="str">
        <f t="shared" si="9"/>
        <v>MiscItemId.ConvoyRadingMission,</v>
      </c>
    </row>
    <row r="594" spans="1:6" x14ac:dyDescent="0.15">
      <c r="E594" t="s">
        <v>213</v>
      </c>
      <c r="F594" t="str">
        <f t="shared" si="9"/>
        <v>MiscItemId.ConvoyRadingStartingEfficiency,</v>
      </c>
    </row>
    <row r="595" spans="1:6" x14ac:dyDescent="0.15">
      <c r="E595" t="s">
        <v>212</v>
      </c>
      <c r="F595" t="str">
        <f t="shared" si="9"/>
        <v>MiscItemId.ConvoyRadingRangeModifier,</v>
      </c>
    </row>
    <row r="596" spans="1:6" x14ac:dyDescent="0.15">
      <c r="E596" t="s">
        <v>211</v>
      </c>
      <c r="F596" t="str">
        <f t="shared" si="9"/>
        <v>MiscItemId.ConvoyRadingChanceDetected,</v>
      </c>
    </row>
    <row r="597" spans="1:6" x14ac:dyDescent="0.15">
      <c r="E597" t="s">
        <v>210</v>
      </c>
      <c r="F597" t="str">
        <f t="shared" si="9"/>
        <v>MiscItemId.AswMission,</v>
      </c>
    </row>
    <row r="598" spans="1:6" x14ac:dyDescent="0.15">
      <c r="E598" t="s">
        <v>209</v>
      </c>
      <c r="F598" t="str">
        <f t="shared" si="9"/>
        <v>MiscItemId.AswStartingEfficiency,</v>
      </c>
    </row>
    <row r="599" spans="1:6" x14ac:dyDescent="0.15">
      <c r="E599" t="s">
        <v>208</v>
      </c>
      <c r="F599" t="str">
        <f t="shared" si="9"/>
        <v>MiscItemId.NavalInterdictionMission,</v>
      </c>
    </row>
    <row r="600" spans="1:6" x14ac:dyDescent="0.15">
      <c r="E600" t="s">
        <v>207</v>
      </c>
      <c r="F600" t="str">
        <f t="shared" si="9"/>
        <v>MiscItemId.NavalInterdictionStartingEfficiency,</v>
      </c>
    </row>
    <row r="601" spans="1:6" x14ac:dyDescent="0.15">
      <c r="E601" t="s">
        <v>206</v>
      </c>
      <c r="F601" t="str">
        <f t="shared" si="9"/>
        <v>MiscItemId.ShoreBombardmentMission,</v>
      </c>
    </row>
    <row r="602" spans="1:6" x14ac:dyDescent="0.15">
      <c r="E602" t="s">
        <v>205</v>
      </c>
      <c r="F602" t="str">
        <f t="shared" si="9"/>
        <v>MiscItemId.ShoreBombardmentStartingEfficiency,</v>
      </c>
    </row>
    <row r="603" spans="1:6" x14ac:dyDescent="0.15">
      <c r="E603" t="s">
        <v>204</v>
      </c>
      <c r="F603" t="str">
        <f t="shared" si="9"/>
        <v>MiscItemId.ShoreBombardmentModifierDh,</v>
      </c>
    </row>
    <row r="604" spans="1:6" x14ac:dyDescent="0.15">
      <c r="A604" t="s">
        <v>203</v>
      </c>
      <c r="B604">
        <v>1</v>
      </c>
      <c r="E604" t="s">
        <v>202</v>
      </c>
      <c r="F604" t="str">
        <f t="shared" si="9"/>
        <v>MiscItemId.AmphibousAssaultMission,</v>
      </c>
    </row>
    <row r="605" spans="1:6" x14ac:dyDescent="0.15">
      <c r="E605" t="s">
        <v>201</v>
      </c>
      <c r="F605" t="str">
        <f t="shared" si="9"/>
        <v>MiscItemId.AmphibousAssaultStartingEfficiency,</v>
      </c>
    </row>
    <row r="606" spans="1:6" x14ac:dyDescent="0.15">
      <c r="E606" t="s">
        <v>200</v>
      </c>
      <c r="F606" t="str">
        <f t="shared" si="9"/>
        <v>MiscItemId.SeaTransportMission,</v>
      </c>
    </row>
    <row r="607" spans="1:6" x14ac:dyDescent="0.15">
      <c r="E607" t="s">
        <v>199</v>
      </c>
      <c r="F607" t="str">
        <f t="shared" si="9"/>
        <v>MiscItemId.SeaTransportStartingEfficiency,</v>
      </c>
    </row>
    <row r="608" spans="1:6" x14ac:dyDescent="0.15">
      <c r="E608" t="s">
        <v>198</v>
      </c>
      <c r="F608" t="str">
        <f t="shared" si="9"/>
        <v>MiscItemId.SeaTransportRangeModifier,</v>
      </c>
    </row>
    <row r="609" spans="2:6" x14ac:dyDescent="0.15">
      <c r="E609" t="s">
        <v>197</v>
      </c>
      <c r="F609" t="str">
        <f t="shared" si="9"/>
        <v>MiscItemId.SeaTransportChanceDetected,</v>
      </c>
    </row>
    <row r="610" spans="2:6" x14ac:dyDescent="0.15">
      <c r="E610" t="s">
        <v>196</v>
      </c>
      <c r="F610" t="str">
        <f t="shared" si="9"/>
        <v>MiscItemId.NavalCombatPatrolMission,</v>
      </c>
    </row>
    <row r="611" spans="2:6" x14ac:dyDescent="0.15">
      <c r="E611" t="s">
        <v>195</v>
      </c>
      <c r="F611" t="str">
        <f t="shared" si="9"/>
        <v>MiscItemId.NavalCombatPatrolStartingEfficiency,</v>
      </c>
    </row>
    <row r="612" spans="2:6" x14ac:dyDescent="0.15">
      <c r="E612" t="s">
        <v>194</v>
      </c>
      <c r="F612" t="str">
        <f t="shared" si="9"/>
        <v>MiscItemId.NavalPortStrikeMission,</v>
      </c>
    </row>
    <row r="613" spans="2:6" x14ac:dyDescent="0.15">
      <c r="E613" t="s">
        <v>193</v>
      </c>
      <c r="F613" t="str">
        <f t="shared" si="9"/>
        <v>MiscItemId.NavalPortStrikeStartingEfficiency,</v>
      </c>
    </row>
    <row r="614" spans="2:6" x14ac:dyDescent="0.15">
      <c r="E614" t="s">
        <v>192</v>
      </c>
      <c r="F614" t="str">
        <f t="shared" si="9"/>
        <v>MiscItemId.NavalAirbaseStrikeMission,</v>
      </c>
    </row>
    <row r="615" spans="2:6" x14ac:dyDescent="0.15">
      <c r="E615" t="s">
        <v>191</v>
      </c>
      <c r="F615" t="str">
        <f t="shared" si="9"/>
        <v>MiscItemId.NavalAirbaseStrikeStartingEfficiency,</v>
      </c>
    </row>
    <row r="616" spans="2:6" x14ac:dyDescent="0.15">
      <c r="E616" t="s">
        <v>190</v>
      </c>
      <c r="F616" t="str">
        <f t="shared" si="9"/>
        <v>MiscItemId.SneakMoveMission,</v>
      </c>
    </row>
    <row r="617" spans="2:6" x14ac:dyDescent="0.15">
      <c r="E617" t="s">
        <v>189</v>
      </c>
      <c r="F617" t="str">
        <f t="shared" si="9"/>
        <v>MiscItemId.SneakMoveStartingEfficiency,</v>
      </c>
    </row>
    <row r="618" spans="2:6" x14ac:dyDescent="0.15">
      <c r="E618" t="s">
        <v>188</v>
      </c>
      <c r="F618" t="str">
        <f t="shared" si="9"/>
        <v>MiscItemId.SneakMoveRangeModifier,</v>
      </c>
    </row>
    <row r="619" spans="2:6" x14ac:dyDescent="0.15">
      <c r="E619" t="s">
        <v>187</v>
      </c>
      <c r="F619" t="str">
        <f t="shared" si="9"/>
        <v>MiscItemId.SneakMoveChanceDetected,</v>
      </c>
    </row>
    <row r="620" spans="2:6" x14ac:dyDescent="0.15">
      <c r="E620" t="s">
        <v>186</v>
      </c>
      <c r="F620" t="str">
        <f t="shared" si="9"/>
        <v>MiscItemId.NavalScrambleMission,</v>
      </c>
    </row>
    <row r="621" spans="2:6" x14ac:dyDescent="0.15">
      <c r="E621" t="s">
        <v>185</v>
      </c>
      <c r="F621" t="str">
        <f t="shared" si="9"/>
        <v>MiscItemId.NavalScrambleStartingEfficiency,</v>
      </c>
    </row>
    <row r="622" spans="2:6" x14ac:dyDescent="0.15">
      <c r="E622" t="s">
        <v>184</v>
      </c>
      <c r="F622" t="str">
        <f t="shared" si="9"/>
        <v>MiscItemId.NavalScrambleSpeedBonus,</v>
      </c>
    </row>
    <row r="623" spans="2:6" x14ac:dyDescent="0.15">
      <c r="B623">
        <v>2</v>
      </c>
      <c r="D623" t="s">
        <v>58</v>
      </c>
      <c r="E623" t="s">
        <v>183</v>
      </c>
      <c r="F623" t="str">
        <f t="shared" si="9"/>
        <v>MiscItemId.UseAttackEfficiencyCombatModifier,</v>
      </c>
    </row>
    <row r="624" spans="2:6" x14ac:dyDescent="0.15">
      <c r="B624">
        <v>3</v>
      </c>
      <c r="D624" t="s">
        <v>0</v>
      </c>
      <c r="F624" t="str">
        <f t="shared" si="9"/>
        <v>MiscItemId.Separator,</v>
      </c>
    </row>
    <row r="625" spans="1:6" x14ac:dyDescent="0.15">
      <c r="A625" t="s">
        <v>182</v>
      </c>
      <c r="B625">
        <v>1</v>
      </c>
      <c r="C625" t="s">
        <v>182</v>
      </c>
      <c r="D625" t="s">
        <v>6</v>
      </c>
      <c r="E625" t="s">
        <v>181</v>
      </c>
      <c r="F625" t="str">
        <f t="shared" si="9"/>
        <v>MiscItemId.LandFortEfficiency,</v>
      </c>
    </row>
    <row r="626" spans="1:6" x14ac:dyDescent="0.15">
      <c r="E626" t="s">
        <v>180</v>
      </c>
      <c r="F626" t="str">
        <f t="shared" si="9"/>
        <v>MiscItemId.CoastalFortEfficiency,</v>
      </c>
    </row>
    <row r="627" spans="1:6" x14ac:dyDescent="0.15">
      <c r="E627" t="s">
        <v>179</v>
      </c>
      <c r="F627" t="str">
        <f t="shared" si="9"/>
        <v>MiscItemId.GroundDefenseEfficiency,</v>
      </c>
    </row>
    <row r="628" spans="1:6" x14ac:dyDescent="0.15">
      <c r="E628" t="s">
        <v>178</v>
      </c>
      <c r="F628" t="str">
        <f t="shared" si="9"/>
        <v>MiscItemId.ConvoyDefenseEfficiency,</v>
      </c>
    </row>
    <row r="629" spans="1:6" x14ac:dyDescent="0.15">
      <c r="E629" t="s">
        <v>177</v>
      </c>
      <c r="F629" t="str">
        <f t="shared" si="9"/>
        <v>MiscItemId.ManpowerBoost,</v>
      </c>
    </row>
    <row r="630" spans="1:6" x14ac:dyDescent="0.15">
      <c r="E630" t="s">
        <v>176</v>
      </c>
      <c r="F630" t="str">
        <f t="shared" si="9"/>
        <v>MiscItemId.TransportCapacityModifier,</v>
      </c>
    </row>
    <row r="631" spans="1:6" x14ac:dyDescent="0.15">
      <c r="E631" t="s">
        <v>175</v>
      </c>
      <c r="F631" t="str">
        <f t="shared" si="9"/>
        <v>MiscItemId.OccupiedTransportCapacityModifier,</v>
      </c>
    </row>
    <row r="632" spans="1:6" x14ac:dyDescent="0.15">
      <c r="E632" t="s">
        <v>174</v>
      </c>
      <c r="F632" t="str">
        <f t="shared" si="9"/>
        <v>MiscItemId.AttritionModifier,</v>
      </c>
    </row>
    <row r="633" spans="1:6" x14ac:dyDescent="0.15">
      <c r="E633" t="s">
        <v>173</v>
      </c>
      <c r="F633" t="str">
        <f t="shared" si="9"/>
        <v>MiscItemId.ManpowerTrickleBackModifier,</v>
      </c>
    </row>
    <row r="634" spans="1:6" x14ac:dyDescent="0.15">
      <c r="E634" t="s">
        <v>172</v>
      </c>
      <c r="F634" t="str">
        <f t="shared" si="9"/>
        <v>MiscItemId.SupplyDistanceModifier,</v>
      </c>
    </row>
    <row r="635" spans="1:6" x14ac:dyDescent="0.15">
      <c r="E635" t="s">
        <v>171</v>
      </c>
      <c r="F635" t="str">
        <f t="shared" si="9"/>
        <v>MiscItemId.RepairModifier,</v>
      </c>
    </row>
    <row r="636" spans="1:6" x14ac:dyDescent="0.15">
      <c r="E636" t="s">
        <v>170</v>
      </c>
      <c r="F636" t="str">
        <f t="shared" si="9"/>
        <v>MiscItemId.ResearchModifier,</v>
      </c>
    </row>
    <row r="637" spans="1:6" x14ac:dyDescent="0.15">
      <c r="E637" t="s">
        <v>169</v>
      </c>
      <c r="F637" t="str">
        <f t="shared" si="9"/>
        <v>MiscItemId.RadarEfficiency,</v>
      </c>
    </row>
    <row r="638" spans="1:6" x14ac:dyDescent="0.15">
      <c r="E638" t="s">
        <v>168</v>
      </c>
      <c r="F638" t="str">
        <f t="shared" si="9"/>
        <v>MiscItemId.HqSupplyEfficiencyBonus,</v>
      </c>
    </row>
    <row r="639" spans="1:6" x14ac:dyDescent="0.15">
      <c r="E639" t="s">
        <v>167</v>
      </c>
      <c r="F639" t="str">
        <f t="shared" si="9"/>
        <v>MiscItemId.HqCombatEventsBonus,</v>
      </c>
    </row>
    <row r="640" spans="1:6" x14ac:dyDescent="0.15">
      <c r="E640" t="s">
        <v>166</v>
      </c>
      <c r="F640" t="str">
        <f t="shared" si="9"/>
        <v>MiscItemId.CombatEventChances,</v>
      </c>
    </row>
    <row r="641" spans="2:6" x14ac:dyDescent="0.15">
      <c r="E641" t="s">
        <v>165</v>
      </c>
      <c r="F641" t="str">
        <f t="shared" ref="F641:F704" si="10">"MiscItemId."&amp;IF(D641="Separator","Separator",E641)&amp;","</f>
        <v>MiscItemId.FriendlyArmyDetectionChance,</v>
      </c>
    </row>
    <row r="642" spans="2:6" x14ac:dyDescent="0.15">
      <c r="E642" t="s">
        <v>164</v>
      </c>
      <c r="F642" t="str">
        <f t="shared" si="10"/>
        <v>MiscItemId.EnemyArmyDetectionChance,</v>
      </c>
    </row>
    <row r="643" spans="2:6" x14ac:dyDescent="0.15">
      <c r="E643" t="s">
        <v>163</v>
      </c>
      <c r="F643" t="str">
        <f t="shared" si="10"/>
        <v>MiscItemId.FriendlyIntelligenceChance,</v>
      </c>
    </row>
    <row r="644" spans="2:6" x14ac:dyDescent="0.15">
      <c r="E644" t="s">
        <v>162</v>
      </c>
      <c r="F644" t="str">
        <f t="shared" si="10"/>
        <v>MiscItemId.EnemyIntelligenceChance,</v>
      </c>
    </row>
    <row r="645" spans="2:6" x14ac:dyDescent="0.15">
      <c r="E645" t="s">
        <v>161</v>
      </c>
      <c r="F645" t="str">
        <f t="shared" si="10"/>
        <v>MiscItemId.MaxAmphibiousArmySize,</v>
      </c>
    </row>
    <row r="646" spans="2:6" x14ac:dyDescent="0.15">
      <c r="E646" t="s">
        <v>160</v>
      </c>
      <c r="F646" t="str">
        <f t="shared" si="10"/>
        <v>MiscItemId.EnergyToOil,</v>
      </c>
    </row>
    <row r="647" spans="2:6" x14ac:dyDescent="0.15">
      <c r="E647" t="s">
        <v>159</v>
      </c>
      <c r="F647" t="str">
        <f t="shared" si="10"/>
        <v>MiscItemId.TotalProductionEfficiency,</v>
      </c>
    </row>
    <row r="648" spans="2:6" x14ac:dyDescent="0.15">
      <c r="E648" t="s">
        <v>158</v>
      </c>
      <c r="F648" t="str">
        <f t="shared" si="10"/>
        <v>MiscItemId.SupplyProductionEfficiency,</v>
      </c>
    </row>
    <row r="649" spans="2:6" x14ac:dyDescent="0.15">
      <c r="B649">
        <v>2</v>
      </c>
      <c r="E649" t="s">
        <v>157</v>
      </c>
      <c r="F649" t="str">
        <f t="shared" si="10"/>
        <v>MiscItemId.AaPower,</v>
      </c>
    </row>
    <row r="650" spans="2:6" x14ac:dyDescent="0.15">
      <c r="E650" t="s">
        <v>156</v>
      </c>
      <c r="F650" t="str">
        <f t="shared" si="10"/>
        <v>MiscItemId.AirSurpriseChance,</v>
      </c>
    </row>
    <row r="651" spans="2:6" x14ac:dyDescent="0.15">
      <c r="E651" t="s">
        <v>155</v>
      </c>
      <c r="F651" t="str">
        <f t="shared" si="10"/>
        <v>MiscItemId.LandSurpriseChance,</v>
      </c>
    </row>
    <row r="652" spans="2:6" x14ac:dyDescent="0.15">
      <c r="E652" t="s">
        <v>154</v>
      </c>
      <c r="F652" t="str">
        <f t="shared" si="10"/>
        <v>MiscItemId.NavalSurpriseChance,</v>
      </c>
    </row>
    <row r="653" spans="2:6" x14ac:dyDescent="0.15">
      <c r="E653" t="s">
        <v>153</v>
      </c>
      <c r="F653" t="str">
        <f t="shared" si="10"/>
        <v>MiscItemId.PeacetimeIcModifier,</v>
      </c>
    </row>
    <row r="654" spans="2:6" x14ac:dyDescent="0.15">
      <c r="E654" t="s">
        <v>152</v>
      </c>
      <c r="F654" t="str">
        <f t="shared" si="10"/>
        <v>MiscItemId.WartimeIcModifier,</v>
      </c>
    </row>
    <row r="655" spans="2:6" x14ac:dyDescent="0.15">
      <c r="E655" t="s">
        <v>151</v>
      </c>
      <c r="F655" t="str">
        <f t="shared" si="10"/>
        <v>MiscItemId.BuildingsProductionModifier,</v>
      </c>
    </row>
    <row r="656" spans="2:6" x14ac:dyDescent="0.15">
      <c r="E656" t="s">
        <v>150</v>
      </c>
      <c r="F656" t="str">
        <f t="shared" si="10"/>
        <v>MiscItemId.ConvoysProductionModifier,</v>
      </c>
    </row>
    <row r="657" spans="1:6" x14ac:dyDescent="0.15">
      <c r="E657" t="s">
        <v>149</v>
      </c>
      <c r="F657" t="str">
        <f t="shared" si="10"/>
        <v>MiscItemId.MinShipsPositioningBattle,</v>
      </c>
    </row>
    <row r="658" spans="1:6" x14ac:dyDescent="0.15">
      <c r="E658" t="s">
        <v>148</v>
      </c>
      <c r="F658" t="str">
        <f t="shared" si="10"/>
        <v>MiscItemId.MaxShipsPositioningBattle,</v>
      </c>
    </row>
    <row r="659" spans="1:6" x14ac:dyDescent="0.15">
      <c r="E659" t="s">
        <v>147</v>
      </c>
      <c r="F659" t="str">
        <f t="shared" si="10"/>
        <v>MiscItemId.PeacetimeStockpilesResources,</v>
      </c>
    </row>
    <row r="660" spans="1:6" x14ac:dyDescent="0.15">
      <c r="E660" t="s">
        <v>146</v>
      </c>
      <c r="F660" t="str">
        <f t="shared" si="10"/>
        <v>MiscItemId.WartimeStockpilesResources,</v>
      </c>
    </row>
    <row r="661" spans="1:6" x14ac:dyDescent="0.15">
      <c r="E661" t="s">
        <v>145</v>
      </c>
      <c r="F661" t="str">
        <f t="shared" si="10"/>
        <v>MiscItemId.PeacetimeStockpilesOilSupplies,</v>
      </c>
    </row>
    <row r="662" spans="1:6" x14ac:dyDescent="0.15">
      <c r="E662" t="s">
        <v>144</v>
      </c>
      <c r="F662" t="str">
        <f t="shared" si="10"/>
        <v>MiscItemId.WartimeStockpilesOilSupplies,</v>
      </c>
    </row>
    <row r="663" spans="1:6" x14ac:dyDescent="0.15">
      <c r="B663">
        <v>3</v>
      </c>
      <c r="D663" t="s">
        <v>0</v>
      </c>
      <c r="F663" t="str">
        <f t="shared" si="10"/>
        <v>MiscItemId.Separator,</v>
      </c>
    </row>
    <row r="664" spans="1:6" x14ac:dyDescent="0.15">
      <c r="A664" t="s">
        <v>143</v>
      </c>
      <c r="B664">
        <v>1</v>
      </c>
      <c r="C664" t="s">
        <v>143</v>
      </c>
      <c r="D664" t="s">
        <v>142</v>
      </c>
      <c r="E664" t="s">
        <v>141</v>
      </c>
      <c r="F664" t="str">
        <f t="shared" si="10"/>
        <v>MiscItemId.BlueprintBonus,</v>
      </c>
    </row>
    <row r="665" spans="1:6" x14ac:dyDescent="0.15">
      <c r="E665" t="s">
        <v>140</v>
      </c>
      <c r="F665" t="str">
        <f t="shared" si="10"/>
        <v>MiscItemId.PreHistoricalDateModifier,</v>
      </c>
    </row>
    <row r="666" spans="1:6" x14ac:dyDescent="0.15">
      <c r="E666" t="s">
        <v>139</v>
      </c>
      <c r="F666" t="str">
        <f t="shared" si="10"/>
        <v>MiscItemId.CostSkillLevel,</v>
      </c>
    </row>
    <row r="667" spans="1:6" x14ac:dyDescent="0.15">
      <c r="E667" t="s">
        <v>138</v>
      </c>
      <c r="F667" t="str">
        <f t="shared" si="10"/>
        <v>MiscItemId.MeanNumberInventionEventsYear,</v>
      </c>
    </row>
    <row r="668" spans="1:6" x14ac:dyDescent="0.15">
      <c r="B668">
        <v>2</v>
      </c>
      <c r="D668" t="s">
        <v>137</v>
      </c>
      <c r="E668" t="s">
        <v>136</v>
      </c>
      <c r="F668" t="str">
        <f t="shared" si="10"/>
        <v>MiscItemId.PostHistoricalDateModifierAoD,</v>
      </c>
    </row>
    <row r="669" spans="1:6" x14ac:dyDescent="0.15">
      <c r="E669" t="s">
        <v>135</v>
      </c>
      <c r="F669" t="str">
        <f t="shared" si="10"/>
        <v>MiscItemId.TechSpeedModifier,</v>
      </c>
    </row>
    <row r="670" spans="1:6" x14ac:dyDescent="0.15">
      <c r="E670" t="s">
        <v>134</v>
      </c>
      <c r="F670" t="str">
        <f t="shared" si="10"/>
        <v>MiscItemId.PreHistoricalPenaltyLimit,</v>
      </c>
    </row>
    <row r="671" spans="1:6" x14ac:dyDescent="0.15">
      <c r="E671" t="s">
        <v>133</v>
      </c>
      <c r="F671" t="str">
        <f t="shared" si="10"/>
        <v>MiscItemId.PostHistoricalBonusLimit,</v>
      </c>
    </row>
    <row r="672" spans="1:6" x14ac:dyDescent="0.15">
      <c r="D672" t="s">
        <v>0</v>
      </c>
      <c r="F672" t="str">
        <f t="shared" si="10"/>
        <v>MiscItemId.Separator,</v>
      </c>
    </row>
    <row r="673" spans="2:6" x14ac:dyDescent="0.15">
      <c r="D673" t="s">
        <v>132</v>
      </c>
      <c r="E673" t="s">
        <v>131</v>
      </c>
      <c r="F673" t="str">
        <f t="shared" si="10"/>
        <v>MiscItemId.MaxActiveTechTeamsAoD,</v>
      </c>
    </row>
    <row r="674" spans="2:6" x14ac:dyDescent="0.15">
      <c r="E674" t="s">
        <v>130</v>
      </c>
      <c r="F674" t="str">
        <f t="shared" si="10"/>
        <v>MiscItemId.RequiredIcEachTechTeamAoD,</v>
      </c>
    </row>
    <row r="675" spans="2:6" x14ac:dyDescent="0.15">
      <c r="D675" t="s">
        <v>0</v>
      </c>
      <c r="F675" t="str">
        <f t="shared" si="10"/>
        <v>MiscItemId.Separator,</v>
      </c>
    </row>
    <row r="676" spans="2:6" x14ac:dyDescent="0.15">
      <c r="D676" t="s">
        <v>129</v>
      </c>
      <c r="E676" t="s">
        <v>128</v>
      </c>
      <c r="F676" t="str">
        <f t="shared" si="10"/>
        <v>MiscItemId.MaximumRandomModifier,</v>
      </c>
    </row>
    <row r="677" spans="2:6" x14ac:dyDescent="0.15">
      <c r="B677">
        <v>3</v>
      </c>
      <c r="D677" t="s">
        <v>6</v>
      </c>
      <c r="E677" t="s">
        <v>127</v>
      </c>
      <c r="F677" t="str">
        <f t="shared" si="10"/>
        <v>MiscItemId.PostHistoricalDateModifierDh,</v>
      </c>
    </row>
    <row r="678" spans="2:6" x14ac:dyDescent="0.15">
      <c r="E678" t="s">
        <v>126</v>
      </c>
      <c r="F678" t="str">
        <f t="shared" si="10"/>
        <v>MiscItemId.UseNewTechnologyPageLayout,</v>
      </c>
    </row>
    <row r="679" spans="2:6" x14ac:dyDescent="0.15">
      <c r="E679" t="s">
        <v>125</v>
      </c>
      <c r="F679" t="str">
        <f t="shared" si="10"/>
        <v>MiscItemId.MaxActiveTechTeamsDh,</v>
      </c>
    </row>
    <row r="680" spans="2:6" x14ac:dyDescent="0.15">
      <c r="E680" t="s">
        <v>124</v>
      </c>
      <c r="F680" t="str">
        <f t="shared" si="10"/>
        <v>MiscItemId.MinActiveTechTeams,</v>
      </c>
    </row>
    <row r="681" spans="2:6" x14ac:dyDescent="0.15">
      <c r="E681" t="s">
        <v>123</v>
      </c>
      <c r="F681" t="str">
        <f t="shared" si="10"/>
        <v>MiscItemId.RequiredIcEachTechTeamDh,</v>
      </c>
    </row>
    <row r="682" spans="2:6" x14ac:dyDescent="0.15">
      <c r="D682" t="s">
        <v>0</v>
      </c>
      <c r="F682" t="str">
        <f t="shared" si="10"/>
        <v>MiscItemId.Separator,</v>
      </c>
    </row>
    <row r="683" spans="2:6" x14ac:dyDescent="0.15">
      <c r="D683" t="s">
        <v>58</v>
      </c>
      <c r="E683" t="s">
        <v>122</v>
      </c>
      <c r="F683" t="str">
        <f t="shared" si="10"/>
        <v>MiscItemId.TechOverviewPanelStyle,</v>
      </c>
    </row>
    <row r="684" spans="2:6" x14ac:dyDescent="0.15">
      <c r="E684" t="s">
        <v>121</v>
      </c>
      <c r="F684" t="str">
        <f t="shared" si="10"/>
        <v>MiscItemId.NewCountryRocketryComponent,</v>
      </c>
    </row>
    <row r="685" spans="2:6" x14ac:dyDescent="0.15">
      <c r="E685" t="s">
        <v>120</v>
      </c>
      <c r="F685" t="str">
        <f t="shared" si="10"/>
        <v>MiscItemId.NewCountryNuclearPhysicsComponent,</v>
      </c>
    </row>
    <row r="686" spans="2:6" x14ac:dyDescent="0.15">
      <c r="E686" t="s">
        <v>119</v>
      </c>
      <c r="F686" t="str">
        <f t="shared" si="10"/>
        <v>MiscItemId.NewCountryNuclearEngineeringComponent,</v>
      </c>
    </row>
    <row r="687" spans="2:6" x14ac:dyDescent="0.15">
      <c r="E687" t="s">
        <v>118</v>
      </c>
      <c r="F687" t="str">
        <f t="shared" si="10"/>
        <v>MiscItemId.NewCountrySecretTechs,</v>
      </c>
    </row>
    <row r="688" spans="2:6" x14ac:dyDescent="0.15">
      <c r="E688" t="s">
        <v>117</v>
      </c>
      <c r="F688" t="str">
        <f t="shared" si="10"/>
        <v>MiscItemId.MaxTechTeamSkill,</v>
      </c>
    </row>
    <row r="689" spans="1:6" x14ac:dyDescent="0.15">
      <c r="A689" t="s">
        <v>116</v>
      </c>
      <c r="B689">
        <v>1</v>
      </c>
      <c r="C689" t="s">
        <v>116</v>
      </c>
      <c r="D689" t="s">
        <v>6</v>
      </c>
      <c r="E689" t="s">
        <v>115</v>
      </c>
      <c r="F689" t="str">
        <f t="shared" si="10"/>
        <v>MiscItemId.DaysTradeOffers,</v>
      </c>
    </row>
    <row r="690" spans="1:6" x14ac:dyDescent="0.15">
      <c r="E690" t="s">
        <v>114</v>
      </c>
      <c r="F690" t="str">
        <f t="shared" si="10"/>
        <v>MiscItemId.DelayGameStartNewTrades,</v>
      </c>
    </row>
    <row r="691" spans="1:6" x14ac:dyDescent="0.15">
      <c r="E691" t="s">
        <v>113</v>
      </c>
      <c r="F691" t="str">
        <f t="shared" si="10"/>
        <v>MiscItemId.LimitAiNewTradesGameStart,</v>
      </c>
    </row>
    <row r="692" spans="1:6" x14ac:dyDescent="0.15">
      <c r="E692" t="s">
        <v>112</v>
      </c>
      <c r="F692" t="str">
        <f t="shared" si="10"/>
        <v>MiscItemId.DesiredOilStockpile,</v>
      </c>
    </row>
    <row r="693" spans="1:6" x14ac:dyDescent="0.15">
      <c r="E693" t="s">
        <v>111</v>
      </c>
      <c r="F693" t="str">
        <f t="shared" si="10"/>
        <v>MiscItemId.CriticalOilStockpile,</v>
      </c>
    </row>
    <row r="694" spans="1:6" x14ac:dyDescent="0.15">
      <c r="E694" t="s">
        <v>110</v>
      </c>
      <c r="F694" t="str">
        <f t="shared" si="10"/>
        <v>MiscItemId.DesiredSuppliesStockpile,</v>
      </c>
    </row>
    <row r="695" spans="1:6" x14ac:dyDescent="0.15">
      <c r="E695" t="s">
        <v>109</v>
      </c>
      <c r="F695" t="str">
        <f t="shared" si="10"/>
        <v>MiscItemId.CriticalSuppliesStockpile,</v>
      </c>
    </row>
    <row r="696" spans="1:6" x14ac:dyDescent="0.15">
      <c r="E696" t="s">
        <v>108</v>
      </c>
      <c r="F696" t="str">
        <f t="shared" si="10"/>
        <v>MiscItemId.DesiredResourcesStockpile,</v>
      </c>
    </row>
    <row r="697" spans="1:6" x14ac:dyDescent="0.15">
      <c r="E697" t="s">
        <v>107</v>
      </c>
      <c r="F697" t="str">
        <f t="shared" si="10"/>
        <v>MiscItemId.CriticalResourceStockpile,</v>
      </c>
    </row>
    <row r="698" spans="1:6" x14ac:dyDescent="0.15">
      <c r="E698" t="s">
        <v>106</v>
      </c>
      <c r="F698" t="str">
        <f t="shared" si="10"/>
        <v>MiscItemId.WartimeDesiredStockpileMultiplier,</v>
      </c>
    </row>
    <row r="699" spans="1:6" x14ac:dyDescent="0.15">
      <c r="E699" t="s">
        <v>105</v>
      </c>
      <c r="F699" t="str">
        <f t="shared" si="10"/>
        <v>MiscItemId.PeacetimeExtraOilImport,</v>
      </c>
    </row>
    <row r="700" spans="1:6" x14ac:dyDescent="0.15">
      <c r="E700" t="s">
        <v>104</v>
      </c>
      <c r="F700" t="str">
        <f t="shared" si="10"/>
        <v>MiscItemId.WartimeExtraOilImport,</v>
      </c>
    </row>
    <row r="701" spans="1:6" x14ac:dyDescent="0.15">
      <c r="E701" t="s">
        <v>103</v>
      </c>
      <c r="F701" t="str">
        <f t="shared" si="10"/>
        <v>MiscItemId.ExtraImportBelowDesired,</v>
      </c>
    </row>
    <row r="702" spans="1:6" x14ac:dyDescent="0.15">
      <c r="E702" t="s">
        <v>102</v>
      </c>
      <c r="F702" t="str">
        <f t="shared" si="10"/>
        <v>MiscItemId.PercentageProducedSupplies,</v>
      </c>
    </row>
    <row r="703" spans="1:6" x14ac:dyDescent="0.15">
      <c r="E703" t="s">
        <v>101</v>
      </c>
      <c r="F703" t="str">
        <f t="shared" si="10"/>
        <v>MiscItemId.PercentageProducedMoney,</v>
      </c>
    </row>
    <row r="704" spans="1:6" x14ac:dyDescent="0.15">
      <c r="E704" t="s">
        <v>100</v>
      </c>
      <c r="F704" t="str">
        <f t="shared" si="10"/>
        <v>MiscItemId.ExtraImportStockpileSelected,</v>
      </c>
    </row>
    <row r="705" spans="1:6" x14ac:dyDescent="0.15">
      <c r="E705" t="s">
        <v>99</v>
      </c>
      <c r="F705" t="str">
        <f t="shared" ref="F705:F768" si="11">"MiscItemId."&amp;IF(D705="Separator","Separator",E705)&amp;","</f>
        <v>MiscItemId.DaysDeliverResourcesTrades,</v>
      </c>
    </row>
    <row r="706" spans="1:6" x14ac:dyDescent="0.15">
      <c r="E706" t="s">
        <v>98</v>
      </c>
      <c r="F706" t="str">
        <f t="shared" si="11"/>
        <v>MiscItemId.MergeTradeDeals,</v>
      </c>
    </row>
    <row r="707" spans="1:6" x14ac:dyDescent="0.15">
      <c r="E707" t="s">
        <v>97</v>
      </c>
      <c r="F707" t="str">
        <f t="shared" si="11"/>
        <v>MiscItemId.ManualTradeDeals,</v>
      </c>
    </row>
    <row r="708" spans="1:6" x14ac:dyDescent="0.15">
      <c r="E708" t="s">
        <v>96</v>
      </c>
      <c r="F708" t="str">
        <f t="shared" si="11"/>
        <v>MiscItemId.PuppetsSendSuppliesMoney,</v>
      </c>
    </row>
    <row r="709" spans="1:6" x14ac:dyDescent="0.15">
      <c r="E709" t="s">
        <v>95</v>
      </c>
      <c r="F709" t="str">
        <f t="shared" si="11"/>
        <v>MiscItemId.PuppetsCriticalSupplyStockpile,</v>
      </c>
    </row>
    <row r="710" spans="1:6" x14ac:dyDescent="0.15">
      <c r="E710" t="s">
        <v>94</v>
      </c>
      <c r="F710" t="str">
        <f t="shared" si="11"/>
        <v>MiscItemId.PuppetsMaxPoolResources,</v>
      </c>
    </row>
    <row r="711" spans="1:6" x14ac:dyDescent="0.15">
      <c r="E711" t="s">
        <v>93</v>
      </c>
      <c r="F711" t="str">
        <f t="shared" si="11"/>
        <v>MiscItemId.NewTradeDealsMinEffectiveness,</v>
      </c>
    </row>
    <row r="712" spans="1:6" x14ac:dyDescent="0.15">
      <c r="E712" t="s">
        <v>92</v>
      </c>
      <c r="F712" t="str">
        <f t="shared" si="11"/>
        <v>MiscItemId.CancelTradeDealsEffectiveness,</v>
      </c>
    </row>
    <row r="713" spans="1:6" x14ac:dyDescent="0.15">
      <c r="B713">
        <v>2</v>
      </c>
      <c r="E713" t="s">
        <v>91</v>
      </c>
      <c r="F713" t="str">
        <f t="shared" si="11"/>
        <v>MiscItemId.AutoTradeAiTradeDeals,</v>
      </c>
    </row>
    <row r="714" spans="1:6" x14ac:dyDescent="0.15">
      <c r="B714">
        <v>3</v>
      </c>
      <c r="D714" t="s">
        <v>0</v>
      </c>
      <c r="F714" t="str">
        <f t="shared" si="11"/>
        <v>MiscItemId.Separator,</v>
      </c>
    </row>
    <row r="715" spans="1:6" x14ac:dyDescent="0.15">
      <c r="A715" t="s">
        <v>90</v>
      </c>
      <c r="B715">
        <v>1</v>
      </c>
      <c r="C715" t="s">
        <v>90</v>
      </c>
      <c r="D715" t="s">
        <v>6</v>
      </c>
      <c r="E715" t="s">
        <v>89</v>
      </c>
      <c r="F715" t="str">
        <f t="shared" si="11"/>
        <v>MiscItemId.OverproduceSuppliesBelowDesired,</v>
      </c>
    </row>
    <row r="716" spans="1:6" x14ac:dyDescent="0.15">
      <c r="E716" t="s">
        <v>88</v>
      </c>
      <c r="F716" t="str">
        <f t="shared" si="11"/>
        <v>MiscItemId.MultiplierOverproduceSuppliesWar,</v>
      </c>
    </row>
    <row r="717" spans="1:6" x14ac:dyDescent="0.15">
      <c r="E717" t="s">
        <v>87</v>
      </c>
      <c r="F717" t="str">
        <f t="shared" si="11"/>
        <v>MiscItemId.NotProduceSuppliesStockpileOver,</v>
      </c>
    </row>
    <row r="718" spans="1:6" x14ac:dyDescent="0.15">
      <c r="E718" t="s">
        <v>86</v>
      </c>
      <c r="F718" t="str">
        <f t="shared" si="11"/>
        <v>MiscItemId.MaxSerialLineProductionGarrisonMilitia,</v>
      </c>
    </row>
    <row r="719" spans="1:6" x14ac:dyDescent="0.15">
      <c r="E719" t="s">
        <v>85</v>
      </c>
      <c r="F719" t="str">
        <f t="shared" si="11"/>
        <v>MiscItemId.MinIcSerialProductionNavalAir,</v>
      </c>
    </row>
    <row r="720" spans="1:6" x14ac:dyDescent="0.15">
      <c r="E720" t="s">
        <v>84</v>
      </c>
      <c r="F720" t="str">
        <f t="shared" si="11"/>
        <v>MiscItemId.NotProduceNewUnitsManpowerRatio,</v>
      </c>
    </row>
    <row r="721" spans="5:6" x14ac:dyDescent="0.15">
      <c r="E721" t="s">
        <v>83</v>
      </c>
      <c r="F721" t="str">
        <f t="shared" si="11"/>
        <v>MiscItemId.NotProduceNewUnitsManpowerValue,</v>
      </c>
    </row>
    <row r="722" spans="5:6" x14ac:dyDescent="0.15">
      <c r="E722" t="s">
        <v>82</v>
      </c>
      <c r="F722" t="str">
        <f t="shared" si="11"/>
        <v>MiscItemId.NotProduceNewUnitsSupply,</v>
      </c>
    </row>
    <row r="723" spans="5:6" x14ac:dyDescent="0.15">
      <c r="E723" t="s">
        <v>81</v>
      </c>
      <c r="F723" t="str">
        <f t="shared" si="11"/>
        <v>MiscItemId.MilitaryStrengthTotalIcRatioPeacetime,</v>
      </c>
    </row>
    <row r="724" spans="5:6" x14ac:dyDescent="0.15">
      <c r="E724" t="s">
        <v>80</v>
      </c>
      <c r="F724" t="str">
        <f t="shared" si="11"/>
        <v>MiscItemId.MilitaryStrengthTotalIcRatioWartime,</v>
      </c>
    </row>
    <row r="725" spans="5:6" x14ac:dyDescent="0.15">
      <c r="E725" t="s">
        <v>79</v>
      </c>
      <c r="F725" t="str">
        <f t="shared" si="11"/>
        <v>MiscItemId.MilitaryStrengthTotalIcRatioMajor,</v>
      </c>
    </row>
    <row r="726" spans="5:6" x14ac:dyDescent="0.15">
      <c r="E726" t="s">
        <v>78</v>
      </c>
      <c r="F726" t="str">
        <f t="shared" si="11"/>
        <v>MiscItemId.NotUseOffensiveSupplyStockpile,</v>
      </c>
    </row>
    <row r="727" spans="5:6" x14ac:dyDescent="0.15">
      <c r="E727" t="s">
        <v>77</v>
      </c>
      <c r="F727" t="str">
        <f t="shared" si="11"/>
        <v>MiscItemId.NotUseOffensiveOilStockpile,</v>
      </c>
    </row>
    <row r="728" spans="5:6" x14ac:dyDescent="0.15">
      <c r="E728" t="s">
        <v>76</v>
      </c>
      <c r="F728" t="str">
        <f t="shared" si="11"/>
        <v>MiscItemId.NotUseOffensiveEse,</v>
      </c>
    </row>
    <row r="729" spans="5:6" x14ac:dyDescent="0.15">
      <c r="E729" t="s">
        <v>75</v>
      </c>
      <c r="F729" t="str">
        <f t="shared" si="11"/>
        <v>MiscItemId.NotUseOffensiveOrgStrDamage,</v>
      </c>
    </row>
    <row r="730" spans="5:6" x14ac:dyDescent="0.15">
      <c r="E730" t="s">
        <v>74</v>
      </c>
      <c r="F730" t="str">
        <f t="shared" si="11"/>
        <v>MiscItemId.AiPeacetimeSpyMissionsDh,</v>
      </c>
    </row>
    <row r="731" spans="5:6" x14ac:dyDescent="0.15">
      <c r="E731" t="s">
        <v>73</v>
      </c>
      <c r="F731" t="str">
        <f t="shared" si="11"/>
        <v>MiscItemId.AiSpyMissionsCostModifierDh,</v>
      </c>
    </row>
    <row r="732" spans="5:6" x14ac:dyDescent="0.15">
      <c r="E732" t="s">
        <v>72</v>
      </c>
      <c r="F732" t="str">
        <f t="shared" si="11"/>
        <v>MiscItemId.AiDiplomacyCostModifierDh,</v>
      </c>
    </row>
    <row r="733" spans="5:6" x14ac:dyDescent="0.15">
      <c r="E733" t="s">
        <v>71</v>
      </c>
      <c r="F733" t="str">
        <f t="shared" si="11"/>
        <v>MiscItemId.AiInfluenceModifierDh,</v>
      </c>
    </row>
    <row r="734" spans="5:6" x14ac:dyDescent="0.15">
      <c r="E734" t="s">
        <v>70</v>
      </c>
      <c r="F734" t="str">
        <f t="shared" si="11"/>
        <v>MiscItemId.NewDowRules,</v>
      </c>
    </row>
    <row r="735" spans="5:6" x14ac:dyDescent="0.15">
      <c r="E735" t="s">
        <v>69</v>
      </c>
      <c r="F735" t="str">
        <f t="shared" si="11"/>
        <v>MiscItemId.ForcePuppetsJoinMastersAllianceNeutrality,</v>
      </c>
    </row>
    <row r="736" spans="5:6" x14ac:dyDescent="0.15">
      <c r="E736" t="s">
        <v>68</v>
      </c>
      <c r="F736" t="str">
        <f t="shared" si="11"/>
        <v>MiscItemId.NewAiReleaseRules,</v>
      </c>
    </row>
    <row r="737" spans="1:6" x14ac:dyDescent="0.15">
      <c r="E737" t="s">
        <v>67</v>
      </c>
      <c r="F737" t="str">
        <f t="shared" si="11"/>
        <v>MiscItemId.AiEventsActionSelectionRules,</v>
      </c>
    </row>
    <row r="738" spans="1:6" x14ac:dyDescent="0.15">
      <c r="E738" t="s">
        <v>66</v>
      </c>
      <c r="F738" t="str">
        <f t="shared" si="11"/>
        <v>MiscItemId.ForceStrategicRedeploymentHour,</v>
      </c>
    </row>
    <row r="739" spans="1:6" x14ac:dyDescent="0.15">
      <c r="B739">
        <v>2</v>
      </c>
      <c r="E739" t="s">
        <v>65</v>
      </c>
      <c r="F739" t="str">
        <f t="shared" si="11"/>
        <v>MiscItemId.MaxRedeploymentDaysAi,</v>
      </c>
    </row>
    <row r="740" spans="1:6" x14ac:dyDescent="0.15">
      <c r="E740" t="s">
        <v>64</v>
      </c>
      <c r="F740" t="str">
        <f t="shared" si="11"/>
        <v>MiscItemId.UseQuickAreaCheckGarrisonAi,</v>
      </c>
    </row>
    <row r="741" spans="1:6" x14ac:dyDescent="0.15">
      <c r="E741" t="s">
        <v>63</v>
      </c>
      <c r="F741" t="str">
        <f t="shared" si="11"/>
        <v>MiscItemId.AiMastersGetProvincesConquredPuppets,</v>
      </c>
    </row>
    <row r="742" spans="1:6" x14ac:dyDescent="0.15">
      <c r="E742" t="s">
        <v>62</v>
      </c>
      <c r="F742" t="str">
        <f t="shared" si="11"/>
        <v>MiscItemId.MinDaysRequiredAiReleaseCountry,</v>
      </c>
    </row>
    <row r="743" spans="1:6" x14ac:dyDescent="0.15">
      <c r="E743" t="s">
        <v>61</v>
      </c>
      <c r="F743" t="str">
        <f t="shared" si="11"/>
        <v>MiscItemId.MinDaysRequiredAiAllied,</v>
      </c>
    </row>
    <row r="744" spans="1:6" x14ac:dyDescent="0.15">
      <c r="E744" t="s">
        <v>60</v>
      </c>
      <c r="F744" t="str">
        <f t="shared" si="11"/>
        <v>MiscItemId.MinDaysRequiredAiAlliedSupplyBase,</v>
      </c>
    </row>
    <row r="745" spans="1:6" x14ac:dyDescent="0.15">
      <c r="E745" t="s">
        <v>59</v>
      </c>
      <c r="F745" t="str">
        <f t="shared" si="11"/>
        <v>MiscItemId.MinRequiredRelationsAlliedClaimed,</v>
      </c>
    </row>
    <row r="746" spans="1:6" x14ac:dyDescent="0.15">
      <c r="D746" t="s">
        <v>0</v>
      </c>
      <c r="F746" t="str">
        <f t="shared" si="11"/>
        <v>MiscItemId.Separator,</v>
      </c>
    </row>
    <row r="747" spans="1:6" x14ac:dyDescent="0.15">
      <c r="D747" t="s">
        <v>58</v>
      </c>
      <c r="E747" t="s">
        <v>57</v>
      </c>
      <c r="F747" t="str">
        <f t="shared" si="11"/>
        <v>MiscItemId.NewDowRules2,</v>
      </c>
    </row>
    <row r="748" spans="1:6" x14ac:dyDescent="0.15">
      <c r="B748">
        <v>3</v>
      </c>
      <c r="D748" t="s">
        <v>0</v>
      </c>
      <c r="F748" t="str">
        <f t="shared" si="11"/>
        <v>MiscItemId.Separator,</v>
      </c>
    </row>
    <row r="749" spans="1:6" x14ac:dyDescent="0.15">
      <c r="A749" t="s">
        <v>56</v>
      </c>
      <c r="B749">
        <v>1</v>
      </c>
      <c r="C749" t="s">
        <v>56</v>
      </c>
      <c r="D749" t="s">
        <v>6</v>
      </c>
      <c r="E749" t="s">
        <v>55</v>
      </c>
      <c r="F749" t="str">
        <f t="shared" si="11"/>
        <v>MiscItemId.AiSpyDiplomaticMissionLogger,</v>
      </c>
    </row>
    <row r="750" spans="1:6" x14ac:dyDescent="0.15">
      <c r="E750" t="s">
        <v>54</v>
      </c>
      <c r="F750" t="str">
        <f t="shared" si="11"/>
        <v>MiscItemId.CountryLogger,</v>
      </c>
    </row>
    <row r="751" spans="1:6" x14ac:dyDescent="0.15">
      <c r="E751" t="s">
        <v>53</v>
      </c>
      <c r="F751" t="str">
        <f t="shared" si="11"/>
        <v>MiscItemId.SwitchedAiFilesLogger,</v>
      </c>
    </row>
    <row r="752" spans="1:6" x14ac:dyDescent="0.15">
      <c r="E752" t="s">
        <v>52</v>
      </c>
      <c r="F752" t="str">
        <f t="shared" si="11"/>
        <v>MiscItemId.UseNewAutoSaveFileFormat,</v>
      </c>
    </row>
    <row r="753" spans="5:6" x14ac:dyDescent="0.15">
      <c r="E753" t="s">
        <v>51</v>
      </c>
      <c r="F753" t="str">
        <f t="shared" si="11"/>
        <v>MiscItemId.LoadNewAiSwitchingAllClients,</v>
      </c>
    </row>
    <row r="754" spans="5:6" x14ac:dyDescent="0.15">
      <c r="E754" t="s">
        <v>50</v>
      </c>
      <c r="F754" t="str">
        <f t="shared" si="11"/>
        <v>MiscItemId.TradeEfficiencyCalculationSystem,</v>
      </c>
    </row>
    <row r="755" spans="5:6" x14ac:dyDescent="0.15">
      <c r="E755" t="s">
        <v>49</v>
      </c>
      <c r="F755" t="str">
        <f t="shared" si="11"/>
        <v>MiscItemId.MergeRelocateProvincialDepots,</v>
      </c>
    </row>
    <row r="756" spans="5:6" x14ac:dyDescent="0.15">
      <c r="E756" t="s">
        <v>48</v>
      </c>
      <c r="F756" t="str">
        <f t="shared" si="11"/>
        <v>MiscItemId.InGameLossesLogging,</v>
      </c>
    </row>
    <row r="757" spans="5:6" x14ac:dyDescent="0.15">
      <c r="E757" t="s">
        <v>47</v>
      </c>
      <c r="F757" t="str">
        <f t="shared" si="11"/>
        <v>MiscItemId.AllowBrigadeAttachingInSupply,</v>
      </c>
    </row>
    <row r="758" spans="5:6" x14ac:dyDescent="0.15">
      <c r="E758" t="s">
        <v>46</v>
      </c>
      <c r="F758" t="str">
        <f t="shared" si="11"/>
        <v>MiscItemId.MultipleDeploymentSizeArmies,</v>
      </c>
    </row>
    <row r="759" spans="5:6" x14ac:dyDescent="0.15">
      <c r="E759" t="s">
        <v>45</v>
      </c>
      <c r="F759" t="str">
        <f t="shared" si="11"/>
        <v>MiscItemId.MultipleDeploymentSizeFleets,</v>
      </c>
    </row>
    <row r="760" spans="5:6" x14ac:dyDescent="0.15">
      <c r="E760" t="s">
        <v>44</v>
      </c>
      <c r="F760" t="str">
        <f t="shared" si="11"/>
        <v>MiscItemId.MultipleDeploymentSizeAir,</v>
      </c>
    </row>
    <row r="761" spans="5:6" x14ac:dyDescent="0.15">
      <c r="E761" t="s">
        <v>43</v>
      </c>
      <c r="F761" t="str">
        <f t="shared" si="11"/>
        <v>MiscItemId.AllowUniquePicturesAllLandProvinces,</v>
      </c>
    </row>
    <row r="762" spans="5:6" x14ac:dyDescent="0.15">
      <c r="E762" t="s">
        <v>42</v>
      </c>
      <c r="F762" t="str">
        <f t="shared" si="11"/>
        <v>MiscItemId.AutoReplyEvents,</v>
      </c>
    </row>
    <row r="763" spans="5:6" x14ac:dyDescent="0.15">
      <c r="E763" t="s">
        <v>41</v>
      </c>
      <c r="F763" t="str">
        <f t="shared" si="11"/>
        <v>MiscItemId.ForceActionsShow,</v>
      </c>
    </row>
    <row r="764" spans="5:6" x14ac:dyDescent="0.15">
      <c r="E764" t="s">
        <v>40</v>
      </c>
      <c r="F764" t="str">
        <f t="shared" si="11"/>
        <v>MiscItemId.EnableDicisionsPlayers,</v>
      </c>
    </row>
    <row r="765" spans="5:6" x14ac:dyDescent="0.15">
      <c r="E765" t="s">
        <v>39</v>
      </c>
      <c r="F765" t="str">
        <f t="shared" si="11"/>
        <v>MiscItemId.RebelsArmyComposition,</v>
      </c>
    </row>
    <row r="766" spans="5:6" x14ac:dyDescent="0.15">
      <c r="E766" t="s">
        <v>38</v>
      </c>
      <c r="F766" t="str">
        <f t="shared" si="11"/>
        <v>MiscItemId.RebelsArmyTechLevel,</v>
      </c>
    </row>
    <row r="767" spans="5:6" x14ac:dyDescent="0.15">
      <c r="E767" t="s">
        <v>37</v>
      </c>
      <c r="F767" t="str">
        <f t="shared" si="11"/>
        <v>MiscItemId.RebelsArmyMinStr,</v>
      </c>
    </row>
    <row r="768" spans="5:6" x14ac:dyDescent="0.15">
      <c r="E768" t="s">
        <v>36</v>
      </c>
      <c r="F768" t="str">
        <f t="shared" si="11"/>
        <v>MiscItemId.RebelsArmyMaxStr,</v>
      </c>
    </row>
    <row r="769" spans="2:6" x14ac:dyDescent="0.15">
      <c r="E769" t="s">
        <v>35</v>
      </c>
      <c r="F769" t="str">
        <f t="shared" ref="F769:F803" si="12">"MiscItemId."&amp;IF(D769="Separator","Separator",E769)&amp;","</f>
        <v>MiscItemId.RebelsOrgRegain,</v>
      </c>
    </row>
    <row r="770" spans="2:6" x14ac:dyDescent="0.15">
      <c r="E770" t="s">
        <v>34</v>
      </c>
      <c r="F770" t="str">
        <f t="shared" si="12"/>
        <v>MiscItemId.ExtraRebelBonusNeighboringProvince,</v>
      </c>
    </row>
    <row r="771" spans="2:6" x14ac:dyDescent="0.15">
      <c r="E771" t="s">
        <v>33</v>
      </c>
      <c r="F771" t="str">
        <f t="shared" si="12"/>
        <v>MiscItemId.ExtraRebelBonusOccupied,</v>
      </c>
    </row>
    <row r="772" spans="2:6" x14ac:dyDescent="0.15">
      <c r="E772" t="s">
        <v>32</v>
      </c>
      <c r="F772" t="str">
        <f t="shared" si="12"/>
        <v>MiscItemId.ExtraRebelBonusMountain,</v>
      </c>
    </row>
    <row r="773" spans="2:6" x14ac:dyDescent="0.15">
      <c r="B773">
        <v>2</v>
      </c>
      <c r="E773" t="s">
        <v>31</v>
      </c>
      <c r="F773" t="str">
        <f t="shared" si="12"/>
        <v>MiscItemId.ExtraRebelBonusHill,</v>
      </c>
    </row>
    <row r="774" spans="2:6" x14ac:dyDescent="0.15">
      <c r="E774" t="s">
        <v>30</v>
      </c>
      <c r="F774" t="str">
        <f t="shared" si="12"/>
        <v>MiscItemId.ExtraRebelBonusForest,</v>
      </c>
    </row>
    <row r="775" spans="2:6" x14ac:dyDescent="0.15">
      <c r="E775" t="s">
        <v>29</v>
      </c>
      <c r="F775" t="str">
        <f t="shared" si="12"/>
        <v>MiscItemId.ExtraRebelBonusJungle,</v>
      </c>
    </row>
    <row r="776" spans="2:6" x14ac:dyDescent="0.15">
      <c r="E776" t="s">
        <v>28</v>
      </c>
      <c r="F776" t="str">
        <f t="shared" si="12"/>
        <v>MiscItemId.ExtraRebelBonusSwamp,</v>
      </c>
    </row>
    <row r="777" spans="2:6" x14ac:dyDescent="0.15">
      <c r="E777" t="s">
        <v>27</v>
      </c>
      <c r="F777" t="str">
        <f t="shared" si="12"/>
        <v>MiscItemId.ExtraRebelBonusDesert,</v>
      </c>
    </row>
    <row r="778" spans="2:6" x14ac:dyDescent="0.15">
      <c r="E778" t="s">
        <v>26</v>
      </c>
      <c r="F778" t="str">
        <f t="shared" si="12"/>
        <v>MiscItemId.ExtraRebelBonusPlain,</v>
      </c>
    </row>
    <row r="779" spans="2:6" x14ac:dyDescent="0.15">
      <c r="E779" t="s">
        <v>25</v>
      </c>
      <c r="F779" t="str">
        <f t="shared" si="12"/>
        <v>MiscItemId.ExtraRebelBonusUrban,</v>
      </c>
    </row>
    <row r="780" spans="2:6" x14ac:dyDescent="0.15">
      <c r="E780" t="s">
        <v>24</v>
      </c>
      <c r="F780" t="str">
        <f t="shared" si="12"/>
        <v>MiscItemId.ExtraRebelBonusAirNavalBases,</v>
      </c>
    </row>
    <row r="781" spans="2:6" x14ac:dyDescent="0.15">
      <c r="E781" t="s">
        <v>23</v>
      </c>
      <c r="F781" t="str">
        <f t="shared" si="12"/>
        <v>MiscItemId.ReturnRebelliousProvince,</v>
      </c>
    </row>
    <row r="782" spans="2:6" x14ac:dyDescent="0.15">
      <c r="E782" t="s">
        <v>22</v>
      </c>
      <c r="F782" t="str">
        <f t="shared" si="12"/>
        <v>MiscItemId.UseNewMinisterFilesFormat,</v>
      </c>
    </row>
    <row r="783" spans="2:6" x14ac:dyDescent="0.15">
      <c r="E783" t="s">
        <v>21</v>
      </c>
      <c r="F783" t="str">
        <f t="shared" si="12"/>
        <v>MiscItemId.LoadSpritesModdirOnly,</v>
      </c>
    </row>
    <row r="784" spans="2:6" x14ac:dyDescent="0.15">
      <c r="E784" t="s">
        <v>20</v>
      </c>
      <c r="F784" t="str">
        <f t="shared" si="12"/>
        <v>MiscItemId.LoadUnitIconsModdirOnly,</v>
      </c>
    </row>
    <row r="785" spans="1:6" x14ac:dyDescent="0.15">
      <c r="E785" t="s">
        <v>19</v>
      </c>
      <c r="F785" t="str">
        <f t="shared" si="12"/>
        <v>MiscItemId.LoadUnitPicturesModdirOnly,</v>
      </c>
    </row>
    <row r="786" spans="1:6" x14ac:dyDescent="0.15">
      <c r="E786" t="s">
        <v>18</v>
      </c>
      <c r="F786" t="str">
        <f t="shared" si="12"/>
        <v>MiscItemId.LoadAiFilesModdirOnly,</v>
      </c>
    </row>
    <row r="787" spans="1:6" x14ac:dyDescent="0.15">
      <c r="E787" t="s">
        <v>17</v>
      </c>
      <c r="F787" t="str">
        <f t="shared" si="12"/>
        <v>MiscItemId.UseSpeedSetGarrisonStatus,</v>
      </c>
    </row>
    <row r="788" spans="1:6" x14ac:dyDescent="0.15">
      <c r="E788" t="s">
        <v>16</v>
      </c>
      <c r="F788" t="str">
        <f t="shared" si="12"/>
        <v>MiscItemId.UseOldSaveGameFormat,</v>
      </c>
    </row>
    <row r="789" spans="1:6" x14ac:dyDescent="0.15">
      <c r="B789">
        <v>3</v>
      </c>
      <c r="E789" t="s">
        <v>15</v>
      </c>
      <c r="F789" t="str">
        <f t="shared" si="12"/>
        <v>MiscItemId.InGameLossLogging2,</v>
      </c>
    </row>
    <row r="790" spans="1:6" x14ac:dyDescent="0.15">
      <c r="E790" t="s">
        <v>14</v>
      </c>
      <c r="F790" t="str">
        <f t="shared" si="12"/>
        <v>MiscItemId.EnableRetirementYearMinisters,</v>
      </c>
    </row>
    <row r="791" spans="1:6" x14ac:dyDescent="0.15">
      <c r="E791" t="s">
        <v>13</v>
      </c>
      <c r="F791" t="str">
        <f t="shared" si="12"/>
        <v>MiscItemId.EnableRetirementYearLeaders,</v>
      </c>
    </row>
    <row r="792" spans="1:6" x14ac:dyDescent="0.15">
      <c r="E792" t="s">
        <v>12</v>
      </c>
      <c r="F792" t="str">
        <f t="shared" si="12"/>
        <v>MiscItemId.ProductionPanelUiStyle,</v>
      </c>
    </row>
    <row r="793" spans="1:6" x14ac:dyDescent="0.15">
      <c r="E793" t="s">
        <v>11</v>
      </c>
      <c r="F793" t="str">
        <f t="shared" si="12"/>
        <v>MiscItemId.UnitPicturesSize,</v>
      </c>
    </row>
    <row r="794" spans="1:6" x14ac:dyDescent="0.15">
      <c r="E794" t="s">
        <v>10</v>
      </c>
      <c r="F794" t="str">
        <f t="shared" si="12"/>
        <v>MiscItemId.EnablePicturesNavalBrigades,</v>
      </c>
    </row>
    <row r="795" spans="1:6" x14ac:dyDescent="0.15">
      <c r="E795" t="s">
        <v>9</v>
      </c>
      <c r="F795" t="str">
        <f t="shared" si="12"/>
        <v>MiscItemId.BuildingsBuildableOnlyProvinces,</v>
      </c>
    </row>
    <row r="796" spans="1:6" x14ac:dyDescent="0.15">
      <c r="E796" t="s">
        <v>8</v>
      </c>
      <c r="F796" t="str">
        <f t="shared" si="12"/>
        <v>MiscItemId.UnitModifiersStatisticsPages,</v>
      </c>
    </row>
    <row r="797" spans="1:6" x14ac:dyDescent="0.15">
      <c r="A797" t="s">
        <v>7</v>
      </c>
      <c r="B797">
        <v>1</v>
      </c>
      <c r="C797" t="s">
        <v>7</v>
      </c>
      <c r="D797" t="s">
        <v>6</v>
      </c>
      <c r="E797" t="s">
        <v>5</v>
      </c>
      <c r="F797" t="str">
        <f t="shared" si="12"/>
        <v>MiscItemId.MapNumber,</v>
      </c>
    </row>
    <row r="798" spans="1:6" x14ac:dyDescent="0.15">
      <c r="E798" t="s">
        <v>4</v>
      </c>
      <c r="F798" t="str">
        <f t="shared" si="12"/>
        <v>MiscItemId.TotalProvinces,</v>
      </c>
    </row>
    <row r="799" spans="1:6" x14ac:dyDescent="0.15">
      <c r="E799" t="s">
        <v>3</v>
      </c>
      <c r="F799" t="str">
        <f t="shared" si="12"/>
        <v>MiscItemId.DistanceCalculationModel,</v>
      </c>
    </row>
    <row r="800" spans="1:6" x14ac:dyDescent="0.15">
      <c r="E800" t="s">
        <v>2</v>
      </c>
      <c r="F800" t="str">
        <f t="shared" si="12"/>
        <v>MiscItemId.MapWidth,</v>
      </c>
    </row>
    <row r="801" spans="2:6" x14ac:dyDescent="0.15">
      <c r="E801" t="s">
        <v>1</v>
      </c>
      <c r="F801" t="str">
        <f t="shared" si="12"/>
        <v>MiscItemId.MapHeight,</v>
      </c>
    </row>
    <row r="802" spans="2:6" x14ac:dyDescent="0.15">
      <c r="B802">
        <v>2</v>
      </c>
      <c r="D802" t="s">
        <v>0</v>
      </c>
      <c r="F802" t="str">
        <f t="shared" si="12"/>
        <v>MiscItemId.Separator,</v>
      </c>
    </row>
    <row r="803" spans="2:6" x14ac:dyDescent="0.15">
      <c r="B803">
        <v>3</v>
      </c>
      <c r="D803" t="s">
        <v>0</v>
      </c>
      <c r="F803" t="str">
        <f t="shared" si="12"/>
        <v>MiscItemId.Separator,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D200" sqref="D200"/>
    </sheetView>
  </sheetViews>
  <sheetFormatPr defaultRowHeight="13.5" x14ac:dyDescent="0.15"/>
  <cols>
    <col min="2" max="2" width="38.75" bestFit="1" customWidth="1"/>
    <col min="3" max="3" width="41.375" bestFit="1" customWidth="1"/>
  </cols>
  <sheetData>
    <row r="1" spans="1:3" x14ac:dyDescent="0.15">
      <c r="A1" t="s">
        <v>2336</v>
      </c>
      <c r="B1" t="s">
        <v>811</v>
      </c>
      <c r="C1" t="str">
        <f>""""&amp;ラベル!B2&amp;""","</f>
        <v>"IcToTcRatio",</v>
      </c>
    </row>
    <row r="2" spans="1:3" x14ac:dyDescent="0.15">
      <c r="B2" t="s">
        <v>810</v>
      </c>
      <c r="C2" t="str">
        <f>""""&amp;ラベル!B3&amp;""","</f>
        <v>"IcToSuppliesRatio",</v>
      </c>
    </row>
    <row r="3" spans="1:3" x14ac:dyDescent="0.15">
      <c r="B3" t="s">
        <v>809</v>
      </c>
      <c r="C3" t="str">
        <f>""""&amp;ラベル!B4&amp;""","</f>
        <v>"IcToConsumerGoodsRatio",</v>
      </c>
    </row>
    <row r="4" spans="1:3" x14ac:dyDescent="0.15">
      <c r="B4" t="s">
        <v>808</v>
      </c>
      <c r="C4" t="str">
        <f>""""&amp;ラベル!B5&amp;""","</f>
        <v>"IcToMoneyRatio",</v>
      </c>
    </row>
    <row r="5" spans="1:3" x14ac:dyDescent="0.15">
      <c r="B5" t="s">
        <v>749</v>
      </c>
      <c r="C5" t="str">
        <f>""""&amp;ラベル!B6&amp;""","</f>
        <v>"DissentChangeSpeed",</v>
      </c>
    </row>
    <row r="6" spans="1:3" x14ac:dyDescent="0.15">
      <c r="B6" t="s">
        <v>684</v>
      </c>
      <c r="C6" t="str">
        <f>""""&amp;ラベル!B7&amp;""","</f>
        <v>"MinAvailableIc",</v>
      </c>
    </row>
    <row r="7" spans="1:3" x14ac:dyDescent="0.15">
      <c r="B7" t="s">
        <v>683</v>
      </c>
      <c r="C7" t="str">
        <f>""""&amp;ラベル!B8&amp;""","</f>
        <v>"MinFinalIc",</v>
      </c>
    </row>
    <row r="8" spans="1:3" x14ac:dyDescent="0.15">
      <c r="B8" t="s">
        <v>682</v>
      </c>
      <c r="C8" t="str">
        <f>""""&amp;ラベル!B9&amp;""","</f>
        <v>"DissentReduction",</v>
      </c>
    </row>
    <row r="9" spans="1:3" x14ac:dyDescent="0.15">
      <c r="B9" t="s">
        <v>807</v>
      </c>
      <c r="C9" t="str">
        <f>""""&amp;ラベル!B10&amp;""","</f>
        <v>"MaxGearingBonus",</v>
      </c>
    </row>
    <row r="10" spans="1:3" x14ac:dyDescent="0.15">
      <c r="B10" t="s">
        <v>806</v>
      </c>
      <c r="C10" t="str">
        <f>""""&amp;ラベル!B11&amp;""","</f>
        <v>"GearingBonusIncrement",</v>
      </c>
    </row>
    <row r="11" spans="1:3" x14ac:dyDescent="0.15">
      <c r="B11" t="s">
        <v>748</v>
      </c>
      <c r="C11" t="str">
        <f>""""&amp;ラベル!B12&amp;""","</f>
        <v>"GearingResourceIncrement",</v>
      </c>
    </row>
    <row r="12" spans="1:3" x14ac:dyDescent="0.15">
      <c r="B12" t="s">
        <v>747</v>
      </c>
      <c r="C12" t="str">
        <f>""""&amp;ラベル!B13&amp;""","</f>
        <v>"GearingLossNoIc",</v>
      </c>
    </row>
    <row r="13" spans="1:3" x14ac:dyDescent="0.15">
      <c r="B13" t="s">
        <v>805</v>
      </c>
      <c r="C13" t="str">
        <f>""""&amp;ラベル!B14&amp;""","</f>
        <v>"IcMultiplierNonNational",</v>
      </c>
    </row>
    <row r="14" spans="1:3" x14ac:dyDescent="0.15">
      <c r="B14" t="s">
        <v>804</v>
      </c>
      <c r="C14" t="str">
        <f>""""&amp;ラベル!B15&amp;""","</f>
        <v>"IcMultiplierNonOwned",</v>
      </c>
    </row>
    <row r="15" spans="1:3" x14ac:dyDescent="0.15">
      <c r="B15" t="s">
        <v>681</v>
      </c>
      <c r="C15" t="str">
        <f>""""&amp;ラベル!B16&amp;""","</f>
        <v>"IcMultiplierPuppet",</v>
      </c>
    </row>
    <row r="16" spans="1:3" x14ac:dyDescent="0.15">
      <c r="B16" t="s">
        <v>680</v>
      </c>
      <c r="C16" t="str">
        <f>""""&amp;ラベル!B17&amp;""","</f>
        <v>"ResourceMultiplierNonNational",</v>
      </c>
    </row>
    <row r="17" spans="2:3" x14ac:dyDescent="0.15">
      <c r="B17" t="s">
        <v>679</v>
      </c>
      <c r="C17" t="str">
        <f>""""&amp;ラベル!B18&amp;""","</f>
        <v>"ResourceMultiplierNonOwned",</v>
      </c>
    </row>
    <row r="18" spans="2:3" x14ac:dyDescent="0.15">
      <c r="B18" t="s">
        <v>678</v>
      </c>
      <c r="C18" t="str">
        <f>""""&amp;ラベル!B19&amp;""","</f>
        <v>"ResourceMultiplierNonNationalAi",</v>
      </c>
    </row>
    <row r="19" spans="2:3" x14ac:dyDescent="0.15">
      <c r="B19" t="s">
        <v>677</v>
      </c>
      <c r="C19" t="str">
        <f>""""&amp;ラベル!B20&amp;""","</f>
        <v>"ResourceMultiplierPuppet",</v>
      </c>
    </row>
    <row r="20" spans="2:3" x14ac:dyDescent="0.15">
      <c r="B20" t="s">
        <v>803</v>
      </c>
      <c r="C20" t="str">
        <f>""""&amp;ラベル!B21&amp;""","</f>
        <v>"TcLoadUndeployedDivision",</v>
      </c>
    </row>
    <row r="21" spans="2:3" x14ac:dyDescent="0.15">
      <c r="B21" t="s">
        <v>802</v>
      </c>
      <c r="C21" t="str">
        <f>""""&amp;ラベル!B22&amp;""","</f>
        <v>"TcLoadOccupied",</v>
      </c>
    </row>
    <row r="22" spans="2:3" x14ac:dyDescent="0.15">
      <c r="B22" t="s">
        <v>801</v>
      </c>
      <c r="C22" t="str">
        <f>""""&amp;ラベル!B23&amp;""","</f>
        <v>"TcLoadMultiplierLand",</v>
      </c>
    </row>
    <row r="23" spans="2:3" x14ac:dyDescent="0.15">
      <c r="B23" t="s">
        <v>800</v>
      </c>
      <c r="C23" t="str">
        <f>""""&amp;ラベル!B24&amp;""","</f>
        <v>"TcLoadMultiplierAir",</v>
      </c>
    </row>
    <row r="24" spans="2:3" x14ac:dyDescent="0.15">
      <c r="B24" t="s">
        <v>799</v>
      </c>
      <c r="C24" t="str">
        <f>""""&amp;ラベル!B25&amp;""","</f>
        <v>"TcLoadMultiplierNaval",</v>
      </c>
    </row>
    <row r="25" spans="2:3" x14ac:dyDescent="0.15">
      <c r="B25" t="s">
        <v>798</v>
      </c>
      <c r="C25" t="str">
        <f>""""&amp;ラベル!B26&amp;""","</f>
        <v>"TcLoadPartisan",</v>
      </c>
    </row>
    <row r="26" spans="2:3" x14ac:dyDescent="0.15">
      <c r="B26" t="s">
        <v>797</v>
      </c>
      <c r="C26" t="str">
        <f>""""&amp;ラベル!B27&amp;""","</f>
        <v>"TcLoadFactorOffensive",</v>
      </c>
    </row>
    <row r="27" spans="2:3" x14ac:dyDescent="0.15">
      <c r="B27" t="s">
        <v>796</v>
      </c>
      <c r="C27" t="str">
        <f>""""&amp;ラベル!B28&amp;""","</f>
        <v>"TcLoadProvinceDevelopment",</v>
      </c>
    </row>
    <row r="28" spans="2:3" x14ac:dyDescent="0.15">
      <c r="B28" t="s">
        <v>795</v>
      </c>
      <c r="C28" t="str">
        <f>""""&amp;ラベル!B29&amp;""","</f>
        <v>"TcLoadBase",</v>
      </c>
    </row>
    <row r="29" spans="2:3" x14ac:dyDescent="0.15">
      <c r="B29" t="s">
        <v>794</v>
      </c>
      <c r="C29" t="str">
        <f>""""&amp;ラベル!B30&amp;""","</f>
        <v>"ManpowerMultiplierNational",</v>
      </c>
    </row>
    <row r="30" spans="2:3" x14ac:dyDescent="0.15">
      <c r="B30" t="s">
        <v>793</v>
      </c>
      <c r="C30" t="str">
        <f>""""&amp;ラベル!B31&amp;""","</f>
        <v>"ManpowerMultiplierNonNational",</v>
      </c>
    </row>
    <row r="31" spans="2:3" x14ac:dyDescent="0.15">
      <c r="B31" t="s">
        <v>792</v>
      </c>
      <c r="C31" t="str">
        <f>""""&amp;ラベル!B32&amp;""","</f>
        <v>"ManpowerMultiplierColony",</v>
      </c>
    </row>
    <row r="32" spans="2:3" x14ac:dyDescent="0.15">
      <c r="B32" t="s">
        <v>676</v>
      </c>
      <c r="C32" t="str">
        <f>""""&amp;ラベル!B33&amp;""","</f>
        <v>"ManpowerMultiplierPuppet",</v>
      </c>
    </row>
    <row r="33" spans="2:3" x14ac:dyDescent="0.15">
      <c r="B33" t="s">
        <v>675</v>
      </c>
      <c r="C33" t="str">
        <f>""""&amp;ラベル!B34&amp;""","</f>
        <v>"ManpowerMultiplierWartimeOversea",</v>
      </c>
    </row>
    <row r="34" spans="2:3" x14ac:dyDescent="0.15">
      <c r="B34" t="s">
        <v>674</v>
      </c>
      <c r="C34" t="str">
        <f>""""&amp;ラベル!B35&amp;""","</f>
        <v>"ManpowerMultiplierPeacetime",</v>
      </c>
    </row>
    <row r="35" spans="2:3" x14ac:dyDescent="0.15">
      <c r="B35" t="s">
        <v>673</v>
      </c>
      <c r="C35" t="str">
        <f>""""&amp;ラベル!B36&amp;""","</f>
        <v>"ManpowerMultiplierWartime",</v>
      </c>
    </row>
    <row r="36" spans="2:3" x14ac:dyDescent="0.15">
      <c r="B36" t="s">
        <v>672</v>
      </c>
      <c r="C36" t="str">
        <f>""""&amp;ラベル!B37&amp;""","</f>
        <v>"DailyRetiredManpower",</v>
      </c>
    </row>
    <row r="37" spans="2:3" x14ac:dyDescent="0.15">
      <c r="B37" t="s">
        <v>791</v>
      </c>
      <c r="C37" t="str">
        <f>""""&amp;ラベル!B38&amp;""","</f>
        <v>"RequirementAffectSlider",</v>
      </c>
    </row>
    <row r="38" spans="2:3" x14ac:dyDescent="0.15">
      <c r="B38" t="s">
        <v>790</v>
      </c>
      <c r="C38" t="str">
        <f>""""&amp;ラベル!B39&amp;""","</f>
        <v>"TrickleBackFactorManpower",</v>
      </c>
    </row>
    <row r="39" spans="2:3" x14ac:dyDescent="0.15">
      <c r="B39" t="s">
        <v>789</v>
      </c>
      <c r="C39" t="str">
        <f>""""&amp;ラベル!B40&amp;""","</f>
        <v>"ReinforceManpower",</v>
      </c>
    </row>
    <row r="40" spans="2:3" x14ac:dyDescent="0.15">
      <c r="B40" t="s">
        <v>788</v>
      </c>
      <c r="C40" t="str">
        <f>""""&amp;ラベル!B41&amp;""","</f>
        <v>"ReinforceCost",</v>
      </c>
    </row>
    <row r="41" spans="2:3" x14ac:dyDescent="0.15">
      <c r="B41" t="s">
        <v>787</v>
      </c>
      <c r="C41" t="str">
        <f>""""&amp;ラベル!B42&amp;""","</f>
        <v>"ReinforceTime",</v>
      </c>
    </row>
    <row r="42" spans="2:3" x14ac:dyDescent="0.15">
      <c r="B42" t="s">
        <v>786</v>
      </c>
      <c r="C42" t="str">
        <f>""""&amp;ラベル!B43&amp;""","</f>
        <v>"UpgradeCost",</v>
      </c>
    </row>
    <row r="43" spans="2:3" x14ac:dyDescent="0.15">
      <c r="B43" t="s">
        <v>785</v>
      </c>
      <c r="C43" t="str">
        <f>""""&amp;ラベル!B44&amp;""","</f>
        <v>"UpgradeTime",</v>
      </c>
    </row>
    <row r="44" spans="2:3" x14ac:dyDescent="0.15">
      <c r="B44" t="s">
        <v>671</v>
      </c>
      <c r="C44" t="str">
        <f>""""&amp;ラベル!B45&amp;""","</f>
        <v>"ReinforceToUpdateModifier",</v>
      </c>
    </row>
    <row r="45" spans="2:3" x14ac:dyDescent="0.15">
      <c r="B45" t="s">
        <v>784</v>
      </c>
      <c r="C45" t="str">
        <f>""""&amp;ラベル!B46&amp;""","</f>
        <v>"NationalismStartingValue",</v>
      </c>
    </row>
    <row r="46" spans="2:3" x14ac:dyDescent="0.15">
      <c r="B46" t="s">
        <v>2247</v>
      </c>
      <c r="C46" t="str">
        <f>""""&amp;ラベル!B47&amp;""","</f>
        <v>"NationalismPerManpowerAoD",</v>
      </c>
    </row>
    <row r="47" spans="2:3" x14ac:dyDescent="0.15">
      <c r="B47" t="s">
        <v>670</v>
      </c>
      <c r="C47" t="str">
        <f>""""&amp;ラベル!B48&amp;""","</f>
        <v>"NationalismPerManpowerDh",</v>
      </c>
    </row>
    <row r="48" spans="2:3" x14ac:dyDescent="0.15">
      <c r="B48" t="s">
        <v>669</v>
      </c>
      <c r="C48" t="str">
        <f>""""&amp;ラベル!B49&amp;""","</f>
        <v>"MaxNationalism",</v>
      </c>
    </row>
    <row r="49" spans="2:3" x14ac:dyDescent="0.15">
      <c r="B49" t="s">
        <v>668</v>
      </c>
      <c r="C49" t="str">
        <f>""""&amp;ラベル!B50&amp;""","</f>
        <v>"MaxRevoltRisk",</v>
      </c>
    </row>
    <row r="50" spans="2:3" x14ac:dyDescent="0.15">
      <c r="B50" t="s">
        <v>783</v>
      </c>
      <c r="C50" t="str">
        <f>""""&amp;ラベル!B51&amp;""","</f>
        <v>"MonthlyNationalismReduction",</v>
      </c>
    </row>
    <row r="51" spans="2:3" x14ac:dyDescent="0.15">
      <c r="B51" t="s">
        <v>782</v>
      </c>
      <c r="C51" t="str">
        <f>""""&amp;ラベル!B52&amp;""","</f>
        <v>"SendDivisionDays",</v>
      </c>
    </row>
    <row r="52" spans="2:3" x14ac:dyDescent="0.15">
      <c r="B52" t="s">
        <v>781</v>
      </c>
      <c r="C52" t="str">
        <f>""""&amp;ラベル!B53&amp;""","</f>
        <v>"TcLoadUndeployedBrigade",</v>
      </c>
    </row>
    <row r="53" spans="2:3" x14ac:dyDescent="0.15">
      <c r="B53" t="s">
        <v>780</v>
      </c>
      <c r="C53" t="str">
        <f>""""&amp;ラベル!B54&amp;""","</f>
        <v>"CanUnitSendNonAllied",</v>
      </c>
    </row>
    <row r="54" spans="2:3" x14ac:dyDescent="0.15">
      <c r="B54" t="s">
        <v>779</v>
      </c>
      <c r="C54" t="str">
        <f>""""&amp;ラベル!B55&amp;""","</f>
        <v>"SpyMissionDays",</v>
      </c>
    </row>
    <row r="55" spans="2:3" x14ac:dyDescent="0.15">
      <c r="B55" t="s">
        <v>778</v>
      </c>
      <c r="C55" t="str">
        <f>""""&amp;ラベル!B56&amp;""","</f>
        <v>"IncreateIntelligenceLevelDays",</v>
      </c>
    </row>
    <row r="56" spans="2:3" x14ac:dyDescent="0.15">
      <c r="B56" t="s">
        <v>777</v>
      </c>
      <c r="C56" t="str">
        <f>""""&amp;ラベル!B57&amp;""","</f>
        <v>"ChanceDetectSpyMission",</v>
      </c>
    </row>
    <row r="57" spans="2:3" x14ac:dyDescent="0.15">
      <c r="B57" t="s">
        <v>776</v>
      </c>
      <c r="C57" t="str">
        <f>""""&amp;ラベル!B58&amp;""","</f>
        <v>"RelationshipsHitDetectedMissions",</v>
      </c>
    </row>
    <row r="58" spans="2:3" x14ac:dyDescent="0.15">
      <c r="B58" t="s">
        <v>775</v>
      </c>
      <c r="C58" t="str">
        <f>""""&amp;ラベル!B59&amp;""","</f>
        <v>"ShowThirdCountrySpyReports",</v>
      </c>
    </row>
    <row r="59" spans="2:3" x14ac:dyDescent="0.15">
      <c r="B59" t="s">
        <v>774</v>
      </c>
      <c r="C59" t="str">
        <f>""""&amp;ラベル!B60&amp;""","</f>
        <v>"DistanceModifierNeighbours",</v>
      </c>
    </row>
    <row r="60" spans="2:3" x14ac:dyDescent="0.15">
      <c r="B60" t="s">
        <v>773</v>
      </c>
      <c r="C60" t="str">
        <f>""""&amp;ラベル!B61&amp;""","</f>
        <v>"SpyInformationAccuracyModifier",</v>
      </c>
    </row>
    <row r="61" spans="2:3" x14ac:dyDescent="0.15">
      <c r="B61" t="s">
        <v>772</v>
      </c>
      <c r="C61" t="str">
        <f>""""&amp;ラベル!B62&amp;""","</f>
        <v>"AiPeacetimeSpyMissions",</v>
      </c>
    </row>
    <row r="62" spans="2:3" x14ac:dyDescent="0.15">
      <c r="B62" t="s">
        <v>771</v>
      </c>
      <c r="C62" t="str">
        <f>""""&amp;ラベル!B63&amp;""","</f>
        <v>"MaxIcCostModifier",</v>
      </c>
    </row>
    <row r="63" spans="2:3" x14ac:dyDescent="0.15">
      <c r="B63" t="s">
        <v>770</v>
      </c>
      <c r="C63" t="str">
        <f>""""&amp;ラベル!B64&amp;""","</f>
        <v>"AiSpyMissionsCostModifier",</v>
      </c>
    </row>
    <row r="64" spans="2:3" x14ac:dyDescent="0.15">
      <c r="B64" t="s">
        <v>769</v>
      </c>
      <c r="C64" t="str">
        <f>""""&amp;ラベル!B65&amp;""","</f>
        <v>"AiDiplomacyCostModifier",</v>
      </c>
    </row>
    <row r="65" spans="2:3" x14ac:dyDescent="0.15">
      <c r="B65" t="s">
        <v>768</v>
      </c>
      <c r="C65" t="str">
        <f>""""&amp;ラベル!B66&amp;""","</f>
        <v>"AiInfluenceModifier",</v>
      </c>
    </row>
    <row r="66" spans="2:3" x14ac:dyDescent="0.15">
      <c r="B66" t="s">
        <v>746</v>
      </c>
      <c r="C66" t="str">
        <f>""""&amp;ラベル!B67&amp;""","</f>
        <v>"CostRepairBuildings",</v>
      </c>
    </row>
    <row r="67" spans="2:3" x14ac:dyDescent="0.15">
      <c r="B67" t="s">
        <v>745</v>
      </c>
      <c r="C67" t="str">
        <f>""""&amp;ラベル!B68&amp;""","</f>
        <v>"TimeRepairBuilding",</v>
      </c>
    </row>
    <row r="68" spans="2:3" x14ac:dyDescent="0.15">
      <c r="B68" t="s">
        <v>744</v>
      </c>
      <c r="C68" t="str">
        <f>""""&amp;ラベル!B69&amp;""","</f>
        <v>"ProvinceEfficiencyRiseTime",</v>
      </c>
    </row>
    <row r="69" spans="2:3" x14ac:dyDescent="0.15">
      <c r="B69" t="s">
        <v>767</v>
      </c>
      <c r="C69" t="str">
        <f>""""&amp;ラベル!B70&amp;""","</f>
        <v>"CoreProvinceEfficiencyRiseTime",</v>
      </c>
    </row>
    <row r="70" spans="2:3" x14ac:dyDescent="0.15">
      <c r="B70" t="s">
        <v>743</v>
      </c>
      <c r="C70" t="str">
        <f>""""&amp;ラベル!B71&amp;""","</f>
        <v>"LineUpkeep",</v>
      </c>
    </row>
    <row r="71" spans="2:3" x14ac:dyDescent="0.15">
      <c r="B71" t="s">
        <v>742</v>
      </c>
      <c r="C71" t="str">
        <f>""""&amp;ラベル!B72&amp;""","</f>
        <v>"LineStartupTime",</v>
      </c>
    </row>
    <row r="72" spans="2:3" x14ac:dyDescent="0.15">
      <c r="B72" t="s">
        <v>741</v>
      </c>
      <c r="C72" t="str">
        <f>""""&amp;ラベル!B73&amp;""","</f>
        <v>"LineUpgradeTime",</v>
      </c>
    </row>
    <row r="73" spans="2:3" x14ac:dyDescent="0.15">
      <c r="B73" t="s">
        <v>740</v>
      </c>
      <c r="C73" t="str">
        <f>""""&amp;ラベル!B74&amp;""","</f>
        <v>"RetoolingCost",</v>
      </c>
    </row>
    <row r="74" spans="2:3" x14ac:dyDescent="0.15">
      <c r="B74" t="s">
        <v>739</v>
      </c>
      <c r="C74" t="str">
        <f>""""&amp;ラベル!B75&amp;""","</f>
        <v>"RetoolingResource",</v>
      </c>
    </row>
    <row r="75" spans="2:3" x14ac:dyDescent="0.15">
      <c r="B75" t="s">
        <v>738</v>
      </c>
      <c r="C75" t="str">
        <f>""""&amp;ラベル!B76&amp;""","</f>
        <v>"DailyAgingManpower",</v>
      </c>
    </row>
    <row r="76" spans="2:3" x14ac:dyDescent="0.15">
      <c r="B76" t="s">
        <v>737</v>
      </c>
      <c r="C76" t="str">
        <f>""""&amp;ラベル!B77&amp;""","</f>
        <v>"SupplyConvoyHunt",</v>
      </c>
    </row>
    <row r="77" spans="2:3" x14ac:dyDescent="0.15">
      <c r="B77" t="s">
        <v>736</v>
      </c>
      <c r="C77" t="str">
        <f>""""&amp;ラベル!B78&amp;""","</f>
        <v>"SupplyNavalStaticAoD",</v>
      </c>
    </row>
    <row r="78" spans="2:3" x14ac:dyDescent="0.15">
      <c r="B78" t="s">
        <v>735</v>
      </c>
      <c r="C78" t="str">
        <f>""""&amp;ラベル!B79&amp;""","</f>
        <v>"SupplyNavalMoving",</v>
      </c>
    </row>
    <row r="79" spans="2:3" x14ac:dyDescent="0.15">
      <c r="B79" t="s">
        <v>734</v>
      </c>
      <c r="C79" t="str">
        <f>""""&amp;ラベル!B80&amp;""","</f>
        <v>"SupplyNavalBattleAoD",</v>
      </c>
    </row>
    <row r="80" spans="2:3" x14ac:dyDescent="0.15">
      <c r="B80" t="s">
        <v>733</v>
      </c>
      <c r="C80" t="str">
        <f>""""&amp;ラベル!B81&amp;""","</f>
        <v>"SupplyAirStaticAoD",</v>
      </c>
    </row>
    <row r="81" spans="2:3" x14ac:dyDescent="0.15">
      <c r="B81" t="s">
        <v>732</v>
      </c>
      <c r="C81" t="str">
        <f>""""&amp;ラベル!B82&amp;""","</f>
        <v>"SupplyAirMoving",</v>
      </c>
    </row>
    <row r="82" spans="2:3" x14ac:dyDescent="0.15">
      <c r="B82" t="s">
        <v>731</v>
      </c>
      <c r="C82" t="str">
        <f>""""&amp;ラベル!B83&amp;""","</f>
        <v>"SupplyAirBattleAoD",</v>
      </c>
    </row>
    <row r="83" spans="2:3" x14ac:dyDescent="0.15">
      <c r="B83" t="s">
        <v>730</v>
      </c>
      <c r="C83" t="str">
        <f>""""&amp;ラベル!B84&amp;""","</f>
        <v>"SupplyAirBombing",</v>
      </c>
    </row>
    <row r="84" spans="2:3" x14ac:dyDescent="0.15">
      <c r="B84" t="s">
        <v>729</v>
      </c>
      <c r="C84" t="str">
        <f>""""&amp;ラベル!B85&amp;""","</f>
        <v>"SupplyLandStaticAoD",</v>
      </c>
    </row>
    <row r="85" spans="2:3" x14ac:dyDescent="0.15">
      <c r="B85" t="s">
        <v>728</v>
      </c>
      <c r="C85" t="str">
        <f>""""&amp;ラベル!B86&amp;""","</f>
        <v>"SupplyLandMoving",</v>
      </c>
    </row>
    <row r="86" spans="2:3" x14ac:dyDescent="0.15">
      <c r="B86" t="s">
        <v>727</v>
      </c>
      <c r="C86" t="str">
        <f>""""&amp;ラベル!B87&amp;""","</f>
        <v>"SupplyLandBattleAoD",</v>
      </c>
    </row>
    <row r="87" spans="2:3" x14ac:dyDescent="0.15">
      <c r="B87" t="s">
        <v>726</v>
      </c>
      <c r="C87" t="str">
        <f>""""&amp;ラベル!B88&amp;""","</f>
        <v>"SupplyLandBombing",</v>
      </c>
    </row>
    <row r="88" spans="2:3" x14ac:dyDescent="0.15">
      <c r="B88" t="s">
        <v>725</v>
      </c>
      <c r="C88" t="str">
        <f>""""&amp;ラベル!B89&amp;""","</f>
        <v>"SupplyStockLand",</v>
      </c>
    </row>
    <row r="89" spans="2:3" x14ac:dyDescent="0.15">
      <c r="B89" t="s">
        <v>724</v>
      </c>
      <c r="C89" t="str">
        <f>""""&amp;ラベル!B90&amp;""","</f>
        <v>"SupplyStockAir",</v>
      </c>
    </row>
    <row r="90" spans="2:3" x14ac:dyDescent="0.15">
      <c r="B90" t="s">
        <v>723</v>
      </c>
      <c r="C90" t="str">
        <f>""""&amp;ラベル!B91&amp;""","</f>
        <v>"SupplyStockNaval",</v>
      </c>
    </row>
    <row r="91" spans="2:3" x14ac:dyDescent="0.15">
      <c r="B91" t="s">
        <v>766</v>
      </c>
      <c r="C91" t="str">
        <f>""""&amp;ラベル!B92&amp;""","</f>
        <v>"RestockSpeedLand",</v>
      </c>
    </row>
    <row r="92" spans="2:3" x14ac:dyDescent="0.15">
      <c r="B92" t="s">
        <v>765</v>
      </c>
      <c r="C92" t="str">
        <f>""""&amp;ラベル!B93&amp;""","</f>
        <v>"RestockSpeedAir",</v>
      </c>
    </row>
    <row r="93" spans="2:3" x14ac:dyDescent="0.15">
      <c r="B93" t="s">
        <v>764</v>
      </c>
      <c r="C93" t="str">
        <f>""""&amp;ラベル!B94&amp;""","</f>
        <v>"RestockSpeedNaval",</v>
      </c>
    </row>
    <row r="94" spans="2:3" x14ac:dyDescent="0.15">
      <c r="B94" t="s">
        <v>722</v>
      </c>
      <c r="C94" t="str">
        <f>""""&amp;ラベル!B95&amp;""","</f>
        <v>"SyntheticOilConversionMultiplier",</v>
      </c>
    </row>
    <row r="95" spans="2:3" x14ac:dyDescent="0.15">
      <c r="B95" t="s">
        <v>721</v>
      </c>
      <c r="C95" t="str">
        <f>""""&amp;ラベル!B96&amp;""","</f>
        <v>"SyntheticRaresConversionMultiplier",</v>
      </c>
    </row>
    <row r="96" spans="2:3" x14ac:dyDescent="0.15">
      <c r="B96" t="s">
        <v>720</v>
      </c>
      <c r="C96" t="str">
        <f>""""&amp;ラベル!B97&amp;""","</f>
        <v>"MilitarySalary",</v>
      </c>
    </row>
    <row r="97" spans="2:3" x14ac:dyDescent="0.15">
      <c r="B97" t="s">
        <v>719</v>
      </c>
      <c r="C97" t="str">
        <f>""""&amp;ラベル!B98&amp;""","</f>
        <v>"MaxIntelligenceExpenditure",</v>
      </c>
    </row>
    <row r="98" spans="2:3" x14ac:dyDescent="0.15">
      <c r="B98" t="s">
        <v>718</v>
      </c>
      <c r="C98" t="str">
        <f>""""&amp;ラベル!B99&amp;""","</f>
        <v>"MaxResearchExpenditure",</v>
      </c>
    </row>
    <row r="99" spans="2:3" x14ac:dyDescent="0.15">
      <c r="B99" t="s">
        <v>717</v>
      </c>
      <c r="C99" t="str">
        <f>""""&amp;ラベル!B100&amp;""","</f>
        <v>"MilitarySalaryAttrictionModifier",</v>
      </c>
    </row>
    <row r="100" spans="2:3" x14ac:dyDescent="0.15">
      <c r="B100" t="s">
        <v>716</v>
      </c>
      <c r="C100" t="str">
        <f>""""&amp;ラベル!B101&amp;""","</f>
        <v>"MilitarySalaryDissentModifier",</v>
      </c>
    </row>
    <row r="101" spans="2:3" x14ac:dyDescent="0.15">
      <c r="B101" t="s">
        <v>715</v>
      </c>
      <c r="C101" t="str">
        <f>""""&amp;ラベル!B102&amp;""","</f>
        <v>"NuclearSiteUpkeepCost",</v>
      </c>
    </row>
    <row r="102" spans="2:3" x14ac:dyDescent="0.15">
      <c r="B102" t="s">
        <v>714</v>
      </c>
      <c r="C102" t="str">
        <f>""""&amp;ラベル!B103&amp;""","</f>
        <v>"NuclearPowerUpkeepCost",</v>
      </c>
    </row>
    <row r="103" spans="2:3" x14ac:dyDescent="0.15">
      <c r="B103" t="s">
        <v>713</v>
      </c>
      <c r="C103" t="str">
        <f>""""&amp;ラベル!B104&amp;""","</f>
        <v>"SyntheticOilSiteUpkeepCost",</v>
      </c>
    </row>
    <row r="104" spans="2:3" x14ac:dyDescent="0.15">
      <c r="B104" t="s">
        <v>712</v>
      </c>
      <c r="C104" t="str">
        <f>""""&amp;ラベル!B105&amp;""","</f>
        <v>"SyntheticRaresSiteUpkeepCost",</v>
      </c>
    </row>
    <row r="105" spans="2:3" x14ac:dyDescent="0.15">
      <c r="B105" t="s">
        <v>711</v>
      </c>
      <c r="C105" t="str">
        <f>""""&amp;ラベル!B106&amp;""","</f>
        <v>"DurationDetection",</v>
      </c>
    </row>
    <row r="106" spans="2:3" x14ac:dyDescent="0.15">
      <c r="B106" t="s">
        <v>710</v>
      </c>
      <c r="C106" t="str">
        <f>""""&amp;ラベル!B107&amp;""","</f>
        <v>"ConvoyProvinceHostileTime",</v>
      </c>
    </row>
    <row r="107" spans="2:3" x14ac:dyDescent="0.15">
      <c r="B107" t="s">
        <v>709</v>
      </c>
      <c r="C107" t="str">
        <f>""""&amp;ラベル!B108&amp;""","</f>
        <v>"ConvoyProvinceBlockedTime",</v>
      </c>
    </row>
    <row r="108" spans="2:3" x14ac:dyDescent="0.15">
      <c r="B108" t="s">
        <v>708</v>
      </c>
      <c r="C108" t="str">
        <f>""""&amp;ラベル!B109&amp;""","</f>
        <v>"AutoTradeConvoy",</v>
      </c>
    </row>
    <row r="109" spans="2:3" x14ac:dyDescent="0.15">
      <c r="B109" t="s">
        <v>707</v>
      </c>
      <c r="C109" t="str">
        <f>""""&amp;ラベル!B110&amp;""","</f>
        <v>"SpyUpkeepCost",</v>
      </c>
    </row>
    <row r="110" spans="2:3" x14ac:dyDescent="0.15">
      <c r="B110" t="s">
        <v>706</v>
      </c>
      <c r="C110" t="str">
        <f>""""&amp;ラベル!B111&amp;""","</f>
        <v>"SpyDetectionChance",</v>
      </c>
    </row>
    <row r="111" spans="2:3" x14ac:dyDescent="0.15">
      <c r="B111" t="s">
        <v>763</v>
      </c>
      <c r="C111" t="str">
        <f>""""&amp;ラベル!B112&amp;""","</f>
        <v>"SpyCoupDissentModifier",</v>
      </c>
    </row>
    <row r="112" spans="2:3" x14ac:dyDescent="0.15">
      <c r="B112" t="s">
        <v>705</v>
      </c>
      <c r="C112" t="str">
        <f>""""&amp;ラベル!B113&amp;""","</f>
        <v>"InfraEfficiencyModifier",</v>
      </c>
    </row>
    <row r="113" spans="2:3" x14ac:dyDescent="0.15">
      <c r="B113" t="s">
        <v>704</v>
      </c>
      <c r="C113" t="str">
        <f>""""&amp;ラベル!B114&amp;""","</f>
        <v>"ManpowerToConsumerGoods",</v>
      </c>
    </row>
    <row r="114" spans="2:3" x14ac:dyDescent="0.15">
      <c r="B114" t="s">
        <v>703</v>
      </c>
      <c r="C114" t="str">
        <f>""""&amp;ラベル!B115&amp;""","</f>
        <v>"TimeBetweenSliderChangesAoD",</v>
      </c>
    </row>
    <row r="115" spans="2:3" x14ac:dyDescent="0.15">
      <c r="B115" t="s">
        <v>702</v>
      </c>
      <c r="C115" t="str">
        <f>""""&amp;ラベル!B116&amp;""","</f>
        <v>"MinimalPlacementIc",</v>
      </c>
    </row>
    <row r="116" spans="2:3" x14ac:dyDescent="0.15">
      <c r="B116" t="s">
        <v>701</v>
      </c>
      <c r="C116" t="str">
        <f>""""&amp;ラベル!B117&amp;""","</f>
        <v>"NuclearPower",</v>
      </c>
    </row>
    <row r="117" spans="2:3" x14ac:dyDescent="0.15">
      <c r="B117" t="s">
        <v>700</v>
      </c>
      <c r="C117" t="str">
        <f>""""&amp;ラベル!B118&amp;""","</f>
        <v>"FreeInfraRepair",</v>
      </c>
    </row>
    <row r="118" spans="2:3" x14ac:dyDescent="0.15">
      <c r="B118" t="s">
        <v>699</v>
      </c>
      <c r="C118" t="str">
        <f>""""&amp;ラベル!B119&amp;""","</f>
        <v>"MaxSliderDissent",</v>
      </c>
    </row>
    <row r="119" spans="2:3" x14ac:dyDescent="0.15">
      <c r="B119" t="s">
        <v>698</v>
      </c>
      <c r="C119" t="str">
        <f>""""&amp;ラベル!B120&amp;""","</f>
        <v>"MinSliderDissent",</v>
      </c>
    </row>
    <row r="120" spans="2:3" x14ac:dyDescent="0.15">
      <c r="B120" t="s">
        <v>697</v>
      </c>
      <c r="C120" t="str">
        <f>""""&amp;ラベル!B121&amp;""","</f>
        <v>"MaxDissentSliderMove",</v>
      </c>
    </row>
    <row r="121" spans="2:3" x14ac:dyDescent="0.15">
      <c r="B121" t="s">
        <v>696</v>
      </c>
      <c r="C121" t="str">
        <f>""""&amp;ラベル!B122&amp;""","</f>
        <v>"IcConcentrationBonus",</v>
      </c>
    </row>
    <row r="122" spans="2:3" x14ac:dyDescent="0.15">
      <c r="B122" t="s">
        <v>695</v>
      </c>
      <c r="C122" t="str">
        <f>""""&amp;ラベル!B123&amp;""","</f>
        <v>"TransportConversion",</v>
      </c>
    </row>
    <row r="123" spans="2:3" x14ac:dyDescent="0.15">
      <c r="B123" t="s">
        <v>762</v>
      </c>
      <c r="C123" t="str">
        <f>""""&amp;ラベル!B124&amp;""","</f>
        <v>"ConvoyDutyConversion",</v>
      </c>
    </row>
    <row r="124" spans="2:3" x14ac:dyDescent="0.15">
      <c r="B124" t="s">
        <v>761</v>
      </c>
      <c r="C124" t="str">
        <f>""""&amp;ラベル!B125&amp;""","</f>
        <v>"EscortDutyConversion",</v>
      </c>
    </row>
    <row r="125" spans="2:3" x14ac:dyDescent="0.15">
      <c r="B125" t="s">
        <v>694</v>
      </c>
      <c r="C125" t="str">
        <f>""""&amp;ラベル!B126&amp;""","</f>
        <v>"MinisterChangeDelay",</v>
      </c>
    </row>
    <row r="126" spans="2:3" x14ac:dyDescent="0.15">
      <c r="B126" t="s">
        <v>693</v>
      </c>
      <c r="C126" t="str">
        <f>""""&amp;ラベル!B127&amp;""","</f>
        <v>"MinisterChangeEventDelay",</v>
      </c>
    </row>
    <row r="127" spans="2:3" x14ac:dyDescent="0.15">
      <c r="B127" t="s">
        <v>692</v>
      </c>
      <c r="C127" t="str">
        <f>""""&amp;ラベル!B128&amp;""","</f>
        <v>"IdeaChangeDelay",</v>
      </c>
    </row>
    <row r="128" spans="2:3" x14ac:dyDescent="0.15">
      <c r="B128" t="s">
        <v>691</v>
      </c>
      <c r="C128" t="str">
        <f>""""&amp;ラベル!B129&amp;""","</f>
        <v>"IdeaChangeEventDelay",</v>
      </c>
    </row>
    <row r="129" spans="2:3" x14ac:dyDescent="0.15">
      <c r="B129" t="s">
        <v>690</v>
      </c>
      <c r="C129" t="str">
        <f>""""&amp;ラベル!B130&amp;""","</f>
        <v>"LeaderChangeDelay",</v>
      </c>
    </row>
    <row r="130" spans="2:3" x14ac:dyDescent="0.15">
      <c r="B130" t="s">
        <v>689</v>
      </c>
      <c r="C130" t="str">
        <f>""""&amp;ラベル!B131&amp;""","</f>
        <v>"ChangeIdeaDissent",</v>
      </c>
    </row>
    <row r="131" spans="2:3" x14ac:dyDescent="0.15">
      <c r="B131" t="s">
        <v>688</v>
      </c>
      <c r="C131" t="str">
        <f>""""&amp;ラベル!B132&amp;""","</f>
        <v>"ChangeMinisterDissent",</v>
      </c>
    </row>
    <row r="132" spans="2:3" x14ac:dyDescent="0.15">
      <c r="B132" t="s">
        <v>687</v>
      </c>
      <c r="C132" t="str">
        <f>""""&amp;ラベル!B133&amp;""","</f>
        <v>"MinDissentRevolt",</v>
      </c>
    </row>
    <row r="133" spans="2:3" x14ac:dyDescent="0.15">
      <c r="B133" t="s">
        <v>686</v>
      </c>
      <c r="C133" t="str">
        <f>""""&amp;ラベル!B134&amp;""","</f>
        <v>"DissentRevoltMultiplier",</v>
      </c>
    </row>
    <row r="134" spans="2:3" x14ac:dyDescent="0.15">
      <c r="B134" t="s">
        <v>760</v>
      </c>
      <c r="C134" t="str">
        <f>""""&amp;ラベル!B135&amp;""","</f>
        <v>"TpMaxAttach",</v>
      </c>
    </row>
    <row r="135" spans="2:3" x14ac:dyDescent="0.15">
      <c r="B135" t="s">
        <v>759</v>
      </c>
      <c r="C135" t="str">
        <f>""""&amp;ラベル!B136&amp;""","</f>
        <v>"SsMaxAttach",</v>
      </c>
    </row>
    <row r="136" spans="2:3" x14ac:dyDescent="0.15">
      <c r="B136" t="s">
        <v>758</v>
      </c>
      <c r="C136" t="str">
        <f>""""&amp;ラベル!B137&amp;""","</f>
        <v>"SsnMaxAttach",</v>
      </c>
    </row>
    <row r="137" spans="2:3" x14ac:dyDescent="0.15">
      <c r="B137" t="s">
        <v>757</v>
      </c>
      <c r="C137" t="str">
        <f>""""&amp;ラベル!B138&amp;""","</f>
        <v>"DdMaxAttach",</v>
      </c>
    </row>
    <row r="138" spans="2:3" x14ac:dyDescent="0.15">
      <c r="B138" t="s">
        <v>756</v>
      </c>
      <c r="C138" t="str">
        <f>""""&amp;ラベル!B139&amp;""","</f>
        <v>"ClMaxAttach",</v>
      </c>
    </row>
    <row r="139" spans="2:3" x14ac:dyDescent="0.15">
      <c r="B139" t="s">
        <v>755</v>
      </c>
      <c r="C139" t="str">
        <f>""""&amp;ラベル!B140&amp;""","</f>
        <v>"CaMaxAttach",</v>
      </c>
    </row>
    <row r="140" spans="2:3" x14ac:dyDescent="0.15">
      <c r="B140" t="s">
        <v>754</v>
      </c>
      <c r="C140" t="str">
        <f>""""&amp;ラベル!B141&amp;""","</f>
        <v>"BcMaxAttach",</v>
      </c>
    </row>
    <row r="141" spans="2:3" x14ac:dyDescent="0.15">
      <c r="B141" t="s">
        <v>753</v>
      </c>
      <c r="C141" t="str">
        <f>""""&amp;ラベル!B142&amp;""","</f>
        <v>"BbMaxAttach",</v>
      </c>
    </row>
    <row r="142" spans="2:3" x14ac:dyDescent="0.15">
      <c r="B142" t="s">
        <v>752</v>
      </c>
      <c r="C142" t="str">
        <f>""""&amp;ラベル!B143&amp;""","</f>
        <v>"CvlMaxAttach",</v>
      </c>
    </row>
    <row r="143" spans="2:3" x14ac:dyDescent="0.15">
      <c r="B143" t="s">
        <v>751</v>
      </c>
      <c r="C143" t="str">
        <f>""""&amp;ラベル!B144&amp;""","</f>
        <v>"CvMaxAttach",</v>
      </c>
    </row>
    <row r="144" spans="2:3" x14ac:dyDescent="0.15">
      <c r="B144" t="s">
        <v>750</v>
      </c>
      <c r="C144" t="str">
        <f>""""&amp;ラベル!B145&amp;""","</f>
        <v>"CanChangeIdeas",</v>
      </c>
    </row>
    <row r="145" spans="2:3" x14ac:dyDescent="0.15">
      <c r="B145" t="s">
        <v>667</v>
      </c>
      <c r="C145" t="str">
        <f>""""&amp;ラベル!B146&amp;""","</f>
        <v>"CanUnitSendNonAlliedDh",</v>
      </c>
    </row>
    <row r="146" spans="2:3" x14ac:dyDescent="0.15">
      <c r="B146" t="s">
        <v>666</v>
      </c>
      <c r="C146" t="str">
        <f>""""&amp;ラベル!B147&amp;""","</f>
        <v>"BluePrintsCanSoldNonAllied",</v>
      </c>
    </row>
    <row r="147" spans="2:3" x14ac:dyDescent="0.15">
      <c r="B147" t="s">
        <v>665</v>
      </c>
      <c r="C147" t="str">
        <f>""""&amp;ラベル!B148&amp;""","</f>
        <v>"ProvinceCanSoldNonAllied",</v>
      </c>
    </row>
    <row r="148" spans="2:3" x14ac:dyDescent="0.15">
      <c r="B148" t="s">
        <v>664</v>
      </c>
      <c r="C148" t="str">
        <f>""""&amp;ラベル!B149&amp;""","</f>
        <v>"TransferAlliedCoreProvinces",</v>
      </c>
    </row>
    <row r="149" spans="2:3" x14ac:dyDescent="0.15">
      <c r="B149" t="s">
        <v>663</v>
      </c>
      <c r="C149" t="str">
        <f>""""&amp;ラベル!B150&amp;""","</f>
        <v>"ProvinceBuildingsRepairModifier",</v>
      </c>
    </row>
    <row r="150" spans="2:3" x14ac:dyDescent="0.15">
      <c r="B150" t="s">
        <v>662</v>
      </c>
      <c r="C150" t="str">
        <f>""""&amp;ラベル!B151&amp;""","</f>
        <v>"ProvinceResourceRepairModifier",</v>
      </c>
    </row>
    <row r="151" spans="2:3" x14ac:dyDescent="0.15">
      <c r="B151" t="s">
        <v>661</v>
      </c>
      <c r="C151" t="str">
        <f>""""&amp;ラベル!B152&amp;""","</f>
        <v>"StockpileLimitMultiplierResource",</v>
      </c>
    </row>
    <row r="152" spans="2:3" x14ac:dyDescent="0.15">
      <c r="B152" t="s">
        <v>660</v>
      </c>
      <c r="C152" t="str">
        <f>""""&amp;ラベル!B153&amp;""","</f>
        <v>"StockpileLimitMultiplierSuppliesOil",</v>
      </c>
    </row>
    <row r="153" spans="2:3" x14ac:dyDescent="0.15">
      <c r="B153" t="s">
        <v>659</v>
      </c>
      <c r="C153" t="str">
        <f>""""&amp;ラベル!B154&amp;""","</f>
        <v>"OverStockpileLimitDailyLoss",</v>
      </c>
    </row>
    <row r="154" spans="2:3" x14ac:dyDescent="0.15">
      <c r="B154" t="s">
        <v>658</v>
      </c>
      <c r="C154" t="str">
        <f>""""&amp;ラベル!B155&amp;""","</f>
        <v>"MaxResourceDepotSize",</v>
      </c>
    </row>
    <row r="155" spans="2:3" x14ac:dyDescent="0.15">
      <c r="B155" t="s">
        <v>657</v>
      </c>
      <c r="C155" t="str">
        <f>""""&amp;ラベル!B156&amp;""","</f>
        <v>"MaxSuppliesOilDepotSize",</v>
      </c>
    </row>
    <row r="156" spans="2:3" x14ac:dyDescent="0.15">
      <c r="B156" t="s">
        <v>656</v>
      </c>
      <c r="C156" t="str">
        <f>""""&amp;ラベル!B157&amp;""","</f>
        <v>"DesiredStockPilesSuppliesOil",</v>
      </c>
    </row>
    <row r="157" spans="2:3" x14ac:dyDescent="0.15">
      <c r="B157" t="s">
        <v>655</v>
      </c>
      <c r="C157" t="str">
        <f>""""&amp;ラベル!B158&amp;""","</f>
        <v>"MaxManpower",</v>
      </c>
    </row>
    <row r="158" spans="2:3" x14ac:dyDescent="0.15">
      <c r="B158" t="s">
        <v>654</v>
      </c>
      <c r="C158" t="str">
        <f>""""&amp;ラベル!B159&amp;""","</f>
        <v>"ConvoyTransportsCapacity",</v>
      </c>
    </row>
    <row r="159" spans="2:3" x14ac:dyDescent="0.15">
      <c r="B159" t="s">
        <v>653</v>
      </c>
      <c r="C159" t="str">
        <f>""""&amp;ラベル!B160&amp;""","</f>
        <v>"SuppyLandStaticDh",</v>
      </c>
    </row>
    <row r="160" spans="2:3" x14ac:dyDescent="0.15">
      <c r="B160" t="s">
        <v>652</v>
      </c>
      <c r="C160" t="str">
        <f>""""&amp;ラベル!B161&amp;""","</f>
        <v>"SupplyLandBattleDh",</v>
      </c>
    </row>
    <row r="161" spans="2:3" x14ac:dyDescent="0.15">
      <c r="B161" t="s">
        <v>651</v>
      </c>
      <c r="C161" t="str">
        <f>""""&amp;ラベル!B162&amp;""","</f>
        <v>"FuelLandStatic",</v>
      </c>
    </row>
    <row r="162" spans="2:3" x14ac:dyDescent="0.15">
      <c r="B162" t="s">
        <v>650</v>
      </c>
      <c r="C162" t="str">
        <f>""""&amp;ラベル!B163&amp;""","</f>
        <v>"FuelLandBattle",</v>
      </c>
    </row>
    <row r="163" spans="2:3" x14ac:dyDescent="0.15">
      <c r="B163" t="s">
        <v>649</v>
      </c>
      <c r="C163" t="str">
        <f>""""&amp;ラベル!B164&amp;""","</f>
        <v>"SupplyAirStaticDh",</v>
      </c>
    </row>
    <row r="164" spans="2:3" x14ac:dyDescent="0.15">
      <c r="B164" t="s">
        <v>648</v>
      </c>
      <c r="C164" t="str">
        <f>""""&amp;ラベル!B165&amp;""","</f>
        <v>"SupplyAirBattleDh",</v>
      </c>
    </row>
    <row r="165" spans="2:3" x14ac:dyDescent="0.15">
      <c r="B165" t="s">
        <v>647</v>
      </c>
      <c r="C165" t="str">
        <f>""""&amp;ラベル!B166&amp;""","</f>
        <v>"FuelAirNavalStatic",</v>
      </c>
    </row>
    <row r="166" spans="2:3" x14ac:dyDescent="0.15">
      <c r="B166" t="s">
        <v>646</v>
      </c>
      <c r="C166" t="str">
        <f>""""&amp;ラベル!B167&amp;""","</f>
        <v>"FuelAirBattle",</v>
      </c>
    </row>
    <row r="167" spans="2:3" x14ac:dyDescent="0.15">
      <c r="B167" t="s">
        <v>645</v>
      </c>
      <c r="C167" t="str">
        <f>""""&amp;ラベル!B168&amp;""","</f>
        <v>"SupplyNavalStaticDh",</v>
      </c>
    </row>
    <row r="168" spans="2:3" x14ac:dyDescent="0.15">
      <c r="B168" t="s">
        <v>644</v>
      </c>
      <c r="C168" t="str">
        <f>""""&amp;ラベル!B169&amp;""","</f>
        <v>"SupplyNavalBattleDh",</v>
      </c>
    </row>
    <row r="169" spans="2:3" x14ac:dyDescent="0.15">
      <c r="B169" t="s">
        <v>643</v>
      </c>
      <c r="C169" t="str">
        <f>""""&amp;ラベル!B170&amp;""","</f>
        <v>"FuelNavalNotMoving",</v>
      </c>
    </row>
    <row r="170" spans="2:3" x14ac:dyDescent="0.15">
      <c r="B170" t="s">
        <v>642</v>
      </c>
      <c r="C170" t="str">
        <f>""""&amp;ラベル!B171&amp;""","</f>
        <v>"FuelNavalBattle",</v>
      </c>
    </row>
    <row r="171" spans="2:3" x14ac:dyDescent="0.15">
      <c r="B171" t="s">
        <v>641</v>
      </c>
      <c r="C171" t="str">
        <f>""""&amp;ラベル!B172&amp;""","</f>
        <v>"TpTransportsConversionRatio",</v>
      </c>
    </row>
    <row r="172" spans="2:3" x14ac:dyDescent="0.15">
      <c r="B172" t="s">
        <v>640</v>
      </c>
      <c r="C172" t="str">
        <f>""""&amp;ラベル!B173&amp;""","</f>
        <v>"DdEscortsConversionRatio",</v>
      </c>
    </row>
    <row r="173" spans="2:3" x14ac:dyDescent="0.15">
      <c r="B173" t="s">
        <v>639</v>
      </c>
      <c r="C173" t="str">
        <f>""""&amp;ラベル!B174&amp;""","</f>
        <v>"ClEscortsConversionRatio",</v>
      </c>
    </row>
    <row r="174" spans="2:3" x14ac:dyDescent="0.15">
      <c r="B174" t="s">
        <v>638</v>
      </c>
      <c r="C174" t="str">
        <f>""""&amp;ラベル!B175&amp;""","</f>
        <v>"CvlEscortsConversionRatio",</v>
      </c>
    </row>
    <row r="175" spans="2:3" x14ac:dyDescent="0.15">
      <c r="B175" t="s">
        <v>637</v>
      </c>
      <c r="C175" t="str">
        <f>""""&amp;ラベル!B176&amp;""","</f>
        <v>"ProductionLineEdit",</v>
      </c>
    </row>
    <row r="176" spans="2:3" x14ac:dyDescent="0.15">
      <c r="B176" t="s">
        <v>636</v>
      </c>
      <c r="C176" t="str">
        <f>""""&amp;ラベル!B177&amp;""","</f>
        <v>"GearingBonusLossUpgradeUnit",</v>
      </c>
    </row>
    <row r="177" spans="1:3" x14ac:dyDescent="0.15">
      <c r="B177" t="s">
        <v>635</v>
      </c>
      <c r="C177" t="str">
        <f>""""&amp;ラベル!B178&amp;""","</f>
        <v>"GearingBonusLossUpgradeBrigade",</v>
      </c>
    </row>
    <row r="178" spans="1:3" x14ac:dyDescent="0.15">
      <c r="B178" t="s">
        <v>634</v>
      </c>
      <c r="C178" t="str">
        <f>""""&amp;ラベル!B179&amp;""","</f>
        <v>"DissentNukes",</v>
      </c>
    </row>
    <row r="179" spans="1:3" x14ac:dyDescent="0.15">
      <c r="B179" t="s">
        <v>633</v>
      </c>
      <c r="C179" t="str">
        <f>""""&amp;ラベル!B180&amp;""","</f>
        <v>"MaxDailyDissent",</v>
      </c>
    </row>
    <row r="180" spans="1:3" x14ac:dyDescent="0.15">
      <c r="B180" t="s">
        <v>632</v>
      </c>
      <c r="C180" t="str">
        <f>""""&amp;ラベル!B181&amp;""","</f>
        <v>"NukesProductionModifier",</v>
      </c>
    </row>
    <row r="181" spans="1:3" x14ac:dyDescent="0.15">
      <c r="B181" t="s">
        <v>631</v>
      </c>
      <c r="C181" t="str">
        <f>""""&amp;ラベル!B182&amp;""","</f>
        <v>"ConvoySystemOptionsAllied",</v>
      </c>
    </row>
    <row r="182" spans="1:3" x14ac:dyDescent="0.15">
      <c r="B182" t="s">
        <v>630</v>
      </c>
      <c r="C182" t="str">
        <f>""""&amp;ラベル!B183&amp;""","</f>
        <v>"ResourceConvoysBackUnneeded",</v>
      </c>
    </row>
    <row r="183" spans="1:3" x14ac:dyDescent="0.15">
      <c r="B183" t="s">
        <v>2005</v>
      </c>
      <c r="C183" t="str">
        <f>""""&amp;ラベル!B184&amp;""","</f>
        <v>"EconomyEnd",</v>
      </c>
    </row>
    <row r="184" spans="1:3" x14ac:dyDescent="0.15">
      <c r="A184" t="s">
        <v>2353</v>
      </c>
      <c r="B184" t="s">
        <v>628</v>
      </c>
      <c r="C184" t="str">
        <f>""""&amp;ラベル!B185&amp;""","</f>
        <v>"SpyMissionDaysDh",</v>
      </c>
    </row>
    <row r="185" spans="1:3" x14ac:dyDescent="0.15">
      <c r="B185" t="s">
        <v>627</v>
      </c>
      <c r="C185" t="str">
        <f>""""&amp;ラベル!B186&amp;""","</f>
        <v>"IncreateIntelligenceLevelDaysDh",</v>
      </c>
    </row>
    <row r="186" spans="1:3" x14ac:dyDescent="0.15">
      <c r="B186" t="s">
        <v>626</v>
      </c>
      <c r="C186" t="str">
        <f>""""&amp;ラベル!B187&amp;""","</f>
        <v>"ChanceDetectSpyMissionDh",</v>
      </c>
    </row>
    <row r="187" spans="1:3" x14ac:dyDescent="0.15">
      <c r="B187" t="s">
        <v>625</v>
      </c>
      <c r="C187" t="str">
        <f>""""&amp;ラベル!B188&amp;""","</f>
        <v>"RelationshipsHitDetectedMissionsDh",</v>
      </c>
    </row>
    <row r="188" spans="1:3" x14ac:dyDescent="0.15">
      <c r="B188" t="s">
        <v>624</v>
      </c>
      <c r="C188" t="str">
        <f>""""&amp;ラベル!B189&amp;""","</f>
        <v>"DistanceModifier",</v>
      </c>
    </row>
    <row r="189" spans="1:3" x14ac:dyDescent="0.15">
      <c r="B189" t="s">
        <v>623</v>
      </c>
      <c r="C189" t="str">
        <f>""""&amp;ラベル!B190&amp;""","</f>
        <v>"DistanceModifierNeighboursDh",</v>
      </c>
    </row>
    <row r="190" spans="1:3" x14ac:dyDescent="0.15">
      <c r="B190" t="s">
        <v>622</v>
      </c>
      <c r="C190" t="str">
        <f>""""&amp;ラベル!B191&amp;""","</f>
        <v>"SpyLevelBonusDistanceModifier",</v>
      </c>
    </row>
    <row r="191" spans="1:3" x14ac:dyDescent="0.15">
      <c r="B191" t="s">
        <v>621</v>
      </c>
      <c r="C191" t="str">
        <f>""""&amp;ラベル!B192&amp;""","</f>
        <v>"SpyLevelBonusDistanceModifierAboveTen",</v>
      </c>
    </row>
    <row r="192" spans="1:3" x14ac:dyDescent="0.15">
      <c r="B192" t="s">
        <v>620</v>
      </c>
      <c r="C192" t="str">
        <f>""""&amp;ラベル!B193&amp;""","</f>
        <v>"SpyInformationAccuracyModifierDh",</v>
      </c>
    </row>
    <row r="193" spans="1:3" x14ac:dyDescent="0.15">
      <c r="B193" t="s">
        <v>619</v>
      </c>
      <c r="C193" t="str">
        <f>""""&amp;ラベル!B194&amp;""","</f>
        <v>"IcModifierCost",</v>
      </c>
    </row>
    <row r="194" spans="1:3" x14ac:dyDescent="0.15">
      <c r="B194" t="s">
        <v>618</v>
      </c>
      <c r="C194" t="str">
        <f>""""&amp;ラベル!B195&amp;""","</f>
        <v>"MinIcCostModifier",</v>
      </c>
    </row>
    <row r="195" spans="1:3" x14ac:dyDescent="0.15">
      <c r="B195" t="s">
        <v>617</v>
      </c>
      <c r="C195" t="str">
        <f>""""&amp;ラベル!B196&amp;""","</f>
        <v>"MaxIcCostModifierDh",</v>
      </c>
    </row>
    <row r="196" spans="1:3" x14ac:dyDescent="0.15">
      <c r="B196" t="s">
        <v>616</v>
      </c>
      <c r="C196" t="str">
        <f>""""&amp;ラベル!B197&amp;""","</f>
        <v>"ExtraMaintenanceCostAboveTen",</v>
      </c>
    </row>
    <row r="197" spans="1:3" x14ac:dyDescent="0.15">
      <c r="B197" t="s">
        <v>615</v>
      </c>
      <c r="C197" t="str">
        <f>""""&amp;ラベル!B198&amp;""","</f>
        <v>"ExtraCostIncreasingAboveTen",</v>
      </c>
    </row>
    <row r="198" spans="1:3" x14ac:dyDescent="0.15">
      <c r="B198" t="s">
        <v>614</v>
      </c>
      <c r="C198" t="str">
        <f>""""&amp;ラベル!B199&amp;""","</f>
        <v>"ShowThirdCountrySpyReportsDh",</v>
      </c>
    </row>
    <row r="199" spans="1:3" x14ac:dyDescent="0.15">
      <c r="B199" t="s">
        <v>613</v>
      </c>
      <c r="C199" t="str">
        <f>""""&amp;ラベル!B200&amp;""","</f>
        <v>"SpiesMoneyModifier",</v>
      </c>
    </row>
    <row r="200" spans="1:3" x14ac:dyDescent="0.15">
      <c r="B200" t="s">
        <v>2352</v>
      </c>
      <c r="C200" t="str">
        <f>""""&amp;ラベル!B201&amp;""","</f>
        <v>"IntelligenceEnd",</v>
      </c>
    </row>
    <row r="201" spans="1:3" x14ac:dyDescent="0.15">
      <c r="A201" t="s">
        <v>2351</v>
      </c>
      <c r="B201" t="s">
        <v>611</v>
      </c>
      <c r="C201" t="str">
        <f>""""&amp;ラベル!B202&amp;""","</f>
        <v>"DaysBetweenDiplomaticMissions",</v>
      </c>
    </row>
    <row r="202" spans="1:3" x14ac:dyDescent="0.15">
      <c r="B202" t="s">
        <v>610</v>
      </c>
      <c r="C202" t="str">
        <f>""""&amp;ラベル!B203&amp;""","</f>
        <v>"TimeBetweenSliderChangesDh",</v>
      </c>
    </row>
    <row r="203" spans="1:3" x14ac:dyDescent="0.15">
      <c r="B203" t="s">
        <v>609</v>
      </c>
      <c r="C203" t="str">
        <f>""""&amp;ラベル!B204&amp;""","</f>
        <v>"RequirementAffectSliderDh",</v>
      </c>
    </row>
    <row r="204" spans="1:3" x14ac:dyDescent="0.15">
      <c r="B204" t="s">
        <v>608</v>
      </c>
      <c r="C204" t="str">
        <f>""""&amp;ラベル!B205&amp;""","</f>
        <v>"UseMinisterPersonalityReplacing",</v>
      </c>
    </row>
    <row r="205" spans="1:3" x14ac:dyDescent="0.15">
      <c r="B205" t="s">
        <v>607</v>
      </c>
      <c r="C205" t="str">
        <f>""""&amp;ラベル!B206&amp;""","</f>
        <v>"RelationshipHitCancelTrade",</v>
      </c>
    </row>
    <row r="206" spans="1:3" x14ac:dyDescent="0.15">
      <c r="B206" t="s">
        <v>606</v>
      </c>
      <c r="C206" t="str">
        <f>""""&amp;ラベル!B207&amp;""","</f>
        <v>"RelationshipHitCancelPermanentTrade",</v>
      </c>
    </row>
    <row r="207" spans="1:3" x14ac:dyDescent="0.15">
      <c r="B207" t="s">
        <v>605</v>
      </c>
      <c r="C207" t="str">
        <f>""""&amp;ラベル!B208&amp;""","</f>
        <v>"PuppetsJoinMastersAlliance",</v>
      </c>
    </row>
    <row r="208" spans="1:3" x14ac:dyDescent="0.15">
      <c r="B208" t="s">
        <v>604</v>
      </c>
      <c r="C208" t="str">
        <f>""""&amp;ラベル!B209&amp;""","</f>
        <v>"MastersBecomePuppetsPuppets",</v>
      </c>
    </row>
    <row r="209" spans="1:3" x14ac:dyDescent="0.15">
      <c r="B209" t="s">
        <v>603</v>
      </c>
      <c r="C209" t="str">
        <f>""""&amp;ラベル!B210&amp;""","</f>
        <v>"AllowManualClaimsChange",</v>
      </c>
    </row>
    <row r="210" spans="1:3" x14ac:dyDescent="0.15">
      <c r="B210" t="s">
        <v>602</v>
      </c>
      <c r="C210" t="str">
        <f>""""&amp;ラベル!B211&amp;""","</f>
        <v>"BelligerenceClaimedProvince",</v>
      </c>
    </row>
    <row r="211" spans="1:3" x14ac:dyDescent="0.15">
      <c r="B211" t="s">
        <v>601</v>
      </c>
      <c r="C211" t="str">
        <f>""""&amp;ラベル!B212&amp;""","</f>
        <v>"BelligerenceClaimsRemoval",</v>
      </c>
    </row>
    <row r="212" spans="1:3" x14ac:dyDescent="0.15">
      <c r="B212" t="s">
        <v>600</v>
      </c>
      <c r="C212" t="str">
        <f>""""&amp;ラベル!B213&amp;""","</f>
        <v>"JoinAutomaticallyAllesAxis",</v>
      </c>
    </row>
    <row r="213" spans="1:3" x14ac:dyDescent="0.15">
      <c r="B213" t="s">
        <v>599</v>
      </c>
      <c r="C213" t="str">
        <f>""""&amp;ラベル!B214&amp;""","</f>
        <v>"AllowChangeHosHog",</v>
      </c>
    </row>
    <row r="214" spans="1:3" x14ac:dyDescent="0.15">
      <c r="B214" t="s">
        <v>598</v>
      </c>
      <c r="C214" t="str">
        <f>""""&amp;ラベル!B215&amp;""","</f>
        <v>"ChangeTagCoup",</v>
      </c>
    </row>
    <row r="215" spans="1:3" x14ac:dyDescent="0.15">
      <c r="B215" t="s">
        <v>597</v>
      </c>
      <c r="C215" t="str">
        <f>""""&amp;ラベル!B216&amp;""","</f>
        <v>"FilterReleaseCountries",</v>
      </c>
    </row>
    <row r="216" spans="1:3" x14ac:dyDescent="0.15">
      <c r="B216" t="s">
        <v>1935</v>
      </c>
      <c r="C216" t="str">
        <f>""""&amp;ラベル!B217&amp;""","</f>
        <v>"DiplomacyEnd",</v>
      </c>
    </row>
    <row r="217" spans="1:3" x14ac:dyDescent="0.15">
      <c r="A217" t="s">
        <v>2350</v>
      </c>
      <c r="B217" t="s">
        <v>594</v>
      </c>
      <c r="C217" t="str">
        <f>""""&amp;ラベル!B218&amp;""","</f>
        <v>"LandXpGainFactor",</v>
      </c>
    </row>
    <row r="218" spans="1:3" x14ac:dyDescent="0.15">
      <c r="B218" t="s">
        <v>593</v>
      </c>
      <c r="C218" t="str">
        <f>""""&amp;ラベル!B219&amp;""","</f>
        <v>"NavalXpGainFactor",</v>
      </c>
    </row>
    <row r="219" spans="1:3" x14ac:dyDescent="0.15">
      <c r="B219" t="s">
        <v>592</v>
      </c>
      <c r="C219" t="str">
        <f>""""&amp;ラベル!B220&amp;""","</f>
        <v>"AirXpGainFactor",</v>
      </c>
    </row>
    <row r="220" spans="1:3" x14ac:dyDescent="0.15">
      <c r="B220" t="s">
        <v>420</v>
      </c>
      <c r="C220" t="str">
        <f>""""&amp;ラベル!B221&amp;""","</f>
        <v>"AirDogfightXpGainFactor",</v>
      </c>
    </row>
    <row r="221" spans="1:3" x14ac:dyDescent="0.15">
      <c r="B221" t="s">
        <v>591</v>
      </c>
      <c r="C221" t="str">
        <f>""""&amp;ラベル!B222&amp;""","</f>
        <v>"DivisionXpGainFactor",</v>
      </c>
    </row>
    <row r="222" spans="1:3" x14ac:dyDescent="0.15">
      <c r="B222" t="s">
        <v>590</v>
      </c>
      <c r="C222" t="str">
        <f>""""&amp;ラベル!B223&amp;""","</f>
        <v>"LeaderXpGainFactor",</v>
      </c>
    </row>
    <row r="223" spans="1:3" x14ac:dyDescent="0.15">
      <c r="B223" t="s">
        <v>589</v>
      </c>
      <c r="C223" t="str">
        <f>""""&amp;ラベル!B224&amp;""","</f>
        <v>"AttritionSeverityModifier",</v>
      </c>
    </row>
    <row r="224" spans="1:3" x14ac:dyDescent="0.15">
      <c r="B224" t="s">
        <v>526</v>
      </c>
      <c r="C224" t="str">
        <f>""""&amp;ラベル!B225&amp;""","</f>
        <v>"NoSupplyAttritionSeverity",</v>
      </c>
    </row>
    <row r="225" spans="2:3" x14ac:dyDescent="0.15">
      <c r="B225" t="s">
        <v>525</v>
      </c>
      <c r="C225" t="str">
        <f>""""&amp;ラベル!B226&amp;""","</f>
        <v>"NoSupplyMinimunAttrition",</v>
      </c>
    </row>
    <row r="226" spans="2:3" x14ac:dyDescent="0.15">
      <c r="B226" t="s">
        <v>588</v>
      </c>
      <c r="C226" t="str">
        <f>""""&amp;ラベル!B227&amp;""","</f>
        <v>"BaseProximity",</v>
      </c>
    </row>
    <row r="227" spans="2:3" x14ac:dyDescent="0.15">
      <c r="B227" t="s">
        <v>587</v>
      </c>
      <c r="C227" t="str">
        <f>""""&amp;ラベル!B228&amp;""","</f>
        <v>"ShoreBombardmentModifier",</v>
      </c>
    </row>
    <row r="228" spans="2:3" x14ac:dyDescent="0.15">
      <c r="B228" t="s">
        <v>450</v>
      </c>
      <c r="C228" t="str">
        <f>""""&amp;ラベル!B229&amp;""","</f>
        <v>"ShoreBombardmentCap",</v>
      </c>
    </row>
    <row r="229" spans="2:3" x14ac:dyDescent="0.15">
      <c r="B229" t="s">
        <v>586</v>
      </c>
      <c r="C229" t="str">
        <f>""""&amp;ラベル!B230&amp;""","</f>
        <v>"InvasionModifier",</v>
      </c>
    </row>
    <row r="230" spans="2:3" x14ac:dyDescent="0.15">
      <c r="B230" t="s">
        <v>585</v>
      </c>
      <c r="C230" t="str">
        <f>""""&amp;ラベル!B231&amp;""","</f>
        <v>"MultipleCombatModifier",</v>
      </c>
    </row>
    <row r="231" spans="2:3" x14ac:dyDescent="0.15">
      <c r="B231" t="s">
        <v>584</v>
      </c>
      <c r="C231" t="str">
        <f>""""&amp;ラベル!B232&amp;""","</f>
        <v>"OffensiveCombinedArmsBonus",</v>
      </c>
    </row>
    <row r="232" spans="2:3" x14ac:dyDescent="0.15">
      <c r="B232" t="s">
        <v>583</v>
      </c>
      <c r="C232" t="str">
        <f>""""&amp;ラベル!B233&amp;""","</f>
        <v>"DefensiveCombinedArmsBonus",</v>
      </c>
    </row>
    <row r="233" spans="2:3" x14ac:dyDescent="0.15">
      <c r="B233" t="s">
        <v>582</v>
      </c>
      <c r="C233" t="str">
        <f>""""&amp;ラベル!B234&amp;""","</f>
        <v>"SurpriseModifier",</v>
      </c>
    </row>
    <row r="234" spans="2:3" x14ac:dyDescent="0.15">
      <c r="B234" t="s">
        <v>581</v>
      </c>
      <c r="C234" t="str">
        <f>""""&amp;ラベル!B235&amp;""","</f>
        <v>"LandCommandLimitModifier",</v>
      </c>
    </row>
    <row r="235" spans="2:3" x14ac:dyDescent="0.15">
      <c r="B235" t="s">
        <v>580</v>
      </c>
      <c r="C235" t="str">
        <f>""""&amp;ラベル!B236&amp;""","</f>
        <v>"AirCommandLimitModifier",</v>
      </c>
    </row>
    <row r="236" spans="2:3" x14ac:dyDescent="0.15">
      <c r="B236" t="s">
        <v>579</v>
      </c>
      <c r="C236" t="str">
        <f>""""&amp;ラベル!B237&amp;""","</f>
        <v>"NavalCommandLimitModifier",</v>
      </c>
    </row>
    <row r="237" spans="2:3" x14ac:dyDescent="0.15">
      <c r="B237" t="s">
        <v>578</v>
      </c>
      <c r="C237" t="str">
        <f>""""&amp;ラベル!B238&amp;""","</f>
        <v>"EnvelopmentModifier",</v>
      </c>
    </row>
    <row r="238" spans="2:3" x14ac:dyDescent="0.15">
      <c r="B238" t="s">
        <v>577</v>
      </c>
      <c r="C238" t="str">
        <f>""""&amp;ラベル!B239&amp;""","</f>
        <v>"EncircledModifier",</v>
      </c>
    </row>
    <row r="239" spans="2:3" x14ac:dyDescent="0.15">
      <c r="B239" t="s">
        <v>576</v>
      </c>
      <c r="C239" t="str">
        <f>""""&amp;ラベル!B240&amp;""","</f>
        <v>"LandFortMultiplier",</v>
      </c>
    </row>
    <row r="240" spans="2:3" x14ac:dyDescent="0.15">
      <c r="B240" t="s">
        <v>575</v>
      </c>
      <c r="C240" t="str">
        <f>""""&amp;ラベル!B241&amp;""","</f>
        <v>"CoastalFortMultiplier",</v>
      </c>
    </row>
    <row r="241" spans="2:3" x14ac:dyDescent="0.15">
      <c r="B241" t="s">
        <v>419</v>
      </c>
      <c r="C241" t="str">
        <f>""""&amp;ラベル!B242&amp;""","</f>
        <v>"HardUnitsAttackingUrbanPenalty",</v>
      </c>
    </row>
    <row r="242" spans="2:3" x14ac:dyDescent="0.15">
      <c r="B242" t="s">
        <v>574</v>
      </c>
      <c r="C242" t="str">
        <f>""""&amp;ラベル!B243&amp;""","</f>
        <v>"DissentMultiplier",</v>
      </c>
    </row>
    <row r="243" spans="2:3" x14ac:dyDescent="0.15">
      <c r="B243" t="s">
        <v>573</v>
      </c>
      <c r="C243" t="str">
        <f>""""&amp;ラベル!B244&amp;""","</f>
        <v>"SupplyProblemsModifier",</v>
      </c>
    </row>
    <row r="244" spans="2:3" x14ac:dyDescent="0.15">
      <c r="B244" t="s">
        <v>418</v>
      </c>
      <c r="C244" t="str">
        <f>""""&amp;ラベル!B245&amp;""","</f>
        <v>"SupplyProblemsModifierLand",</v>
      </c>
    </row>
    <row r="245" spans="2:3" x14ac:dyDescent="0.15">
      <c r="B245" t="s">
        <v>417</v>
      </c>
      <c r="C245" t="str">
        <f>""""&amp;ラベル!B246&amp;""","</f>
        <v>"SupplyProblemsModifierAir",</v>
      </c>
    </row>
    <row r="246" spans="2:3" x14ac:dyDescent="0.15">
      <c r="B246" t="s">
        <v>416</v>
      </c>
      <c r="C246" t="str">
        <f>""""&amp;ラベル!B247&amp;""","</f>
        <v>"SupplyProblemsModifierNaval",</v>
      </c>
    </row>
    <row r="247" spans="2:3" x14ac:dyDescent="0.15">
      <c r="B247" t="s">
        <v>415</v>
      </c>
      <c r="C247" t="str">
        <f>""""&amp;ラベル!B248&amp;""","</f>
        <v>"FuelProblemsModifierLand",</v>
      </c>
    </row>
    <row r="248" spans="2:3" x14ac:dyDescent="0.15">
      <c r="B248" t="s">
        <v>414</v>
      </c>
      <c r="C248" t="str">
        <f>""""&amp;ラベル!B249&amp;""","</f>
        <v>"FuelProblemsModifierAir",</v>
      </c>
    </row>
    <row r="249" spans="2:3" x14ac:dyDescent="0.15">
      <c r="B249" t="s">
        <v>413</v>
      </c>
      <c r="C249" t="str">
        <f>""""&amp;ラベル!B250&amp;""","</f>
        <v>"FuelProblemsModifierNaval",</v>
      </c>
    </row>
    <row r="250" spans="2:3" x14ac:dyDescent="0.15">
      <c r="B250" t="s">
        <v>572</v>
      </c>
      <c r="C250" t="str">
        <f>""""&amp;ラベル!B251&amp;""","</f>
        <v>"RaderStationMultiplier",</v>
      </c>
    </row>
    <row r="251" spans="2:3" x14ac:dyDescent="0.15">
      <c r="B251" t="s">
        <v>524</v>
      </c>
      <c r="C251" t="str">
        <f>""""&amp;ラベル!B252&amp;""","</f>
        <v>"RaderStationAaMultiplier",</v>
      </c>
    </row>
    <row r="252" spans="2:3" x14ac:dyDescent="0.15">
      <c r="B252" t="s">
        <v>571</v>
      </c>
      <c r="C252" t="str">
        <f>""""&amp;ラベル!B253&amp;""","</f>
        <v>"InterceptorBomberModifier",</v>
      </c>
    </row>
    <row r="253" spans="2:3" x14ac:dyDescent="0.15">
      <c r="B253" t="s">
        <v>570</v>
      </c>
      <c r="C253" t="str">
        <f>""""&amp;ラベル!B254&amp;""","</f>
        <v>"AirOverstackingModifier",</v>
      </c>
    </row>
    <row r="254" spans="2:3" x14ac:dyDescent="0.15">
      <c r="B254" t="s">
        <v>523</v>
      </c>
      <c r="C254" t="str">
        <f>""""&amp;ラベル!B255&amp;""","</f>
        <v>"AirOverstackingModifierAoD",</v>
      </c>
    </row>
    <row r="255" spans="2:3" x14ac:dyDescent="0.15">
      <c r="B255" t="s">
        <v>569</v>
      </c>
      <c r="C255" t="str">
        <f>""""&amp;ラベル!B256&amp;""","</f>
        <v>"NavalOverstackingModifier",</v>
      </c>
    </row>
    <row r="256" spans="2:3" x14ac:dyDescent="0.15">
      <c r="B256" t="s">
        <v>568</v>
      </c>
      <c r="C256" t="str">
        <f>""""&amp;ラベル!B257&amp;""","</f>
        <v>"LandLeaderCommandLimitRank0",</v>
      </c>
    </row>
    <row r="257" spans="2:3" x14ac:dyDescent="0.15">
      <c r="B257" t="s">
        <v>567</v>
      </c>
      <c r="C257" t="str">
        <f>""""&amp;ラベル!B258&amp;""","</f>
        <v>"LandLeaderCommandLimitRank1",</v>
      </c>
    </row>
    <row r="258" spans="2:3" x14ac:dyDescent="0.15">
      <c r="B258" t="s">
        <v>566</v>
      </c>
      <c r="C258" t="str">
        <f>""""&amp;ラベル!B259&amp;""","</f>
        <v>"LandLeaderCommandLimitRank2",</v>
      </c>
    </row>
    <row r="259" spans="2:3" x14ac:dyDescent="0.15">
      <c r="B259" t="s">
        <v>565</v>
      </c>
      <c r="C259" t="str">
        <f>""""&amp;ラベル!B260&amp;""","</f>
        <v>"LandLeaderCommandLimitRank3",</v>
      </c>
    </row>
    <row r="260" spans="2:3" x14ac:dyDescent="0.15">
      <c r="B260" t="s">
        <v>564</v>
      </c>
      <c r="C260" t="str">
        <f>""""&amp;ラベル!B261&amp;""","</f>
        <v>"AirLeaderCommandLimitRank0",</v>
      </c>
    </row>
    <row r="261" spans="2:3" x14ac:dyDescent="0.15">
      <c r="B261" t="s">
        <v>563</v>
      </c>
      <c r="C261" t="str">
        <f>""""&amp;ラベル!B262&amp;""","</f>
        <v>"AirLeaderCommandLimitRank1",</v>
      </c>
    </row>
    <row r="262" spans="2:3" x14ac:dyDescent="0.15">
      <c r="B262" t="s">
        <v>562</v>
      </c>
      <c r="C262" t="str">
        <f>""""&amp;ラベル!B263&amp;""","</f>
        <v>"AirLeaderCommandLimitRank2",</v>
      </c>
    </row>
    <row r="263" spans="2:3" x14ac:dyDescent="0.15">
      <c r="B263" t="s">
        <v>561</v>
      </c>
      <c r="C263" t="str">
        <f>""""&amp;ラベル!B264&amp;""","</f>
        <v>"AirLeaderCommandLimitRank3",</v>
      </c>
    </row>
    <row r="264" spans="2:3" x14ac:dyDescent="0.15">
      <c r="B264" t="s">
        <v>560</v>
      </c>
      <c r="C264" t="str">
        <f>""""&amp;ラベル!B265&amp;""","</f>
        <v>"NavalLeaderCommandLimitRank0",</v>
      </c>
    </row>
    <row r="265" spans="2:3" x14ac:dyDescent="0.15">
      <c r="B265" t="s">
        <v>559</v>
      </c>
      <c r="C265" t="str">
        <f>""""&amp;ラベル!B266&amp;""","</f>
        <v>"NavalLeaderCommandLimitRank1",</v>
      </c>
    </row>
    <row r="266" spans="2:3" x14ac:dyDescent="0.15">
      <c r="B266" t="s">
        <v>558</v>
      </c>
      <c r="C266" t="str">
        <f>""""&amp;ラベル!B267&amp;""","</f>
        <v>"NavalLeaderCommandLimitRank2",</v>
      </c>
    </row>
    <row r="267" spans="2:3" x14ac:dyDescent="0.15">
      <c r="B267" t="s">
        <v>557</v>
      </c>
      <c r="C267" t="str">
        <f>""""&amp;ラベル!B268&amp;""","</f>
        <v>"NavalLeaderCommandLimitRank3",</v>
      </c>
    </row>
    <row r="268" spans="2:3" x14ac:dyDescent="0.15">
      <c r="B268" t="s">
        <v>556</v>
      </c>
      <c r="C268" t="str">
        <f>""""&amp;ラベル!B269&amp;""","</f>
        <v>"HqCommandLimitFactor",</v>
      </c>
    </row>
    <row r="269" spans="2:3" x14ac:dyDescent="0.15">
      <c r="B269" t="s">
        <v>555</v>
      </c>
      <c r="C269" t="str">
        <f>""""&amp;ラベル!B270&amp;""","</f>
        <v>"ConvoyProtectionFactor",</v>
      </c>
    </row>
    <row r="270" spans="2:3" x14ac:dyDescent="0.15">
      <c r="B270" t="s">
        <v>412</v>
      </c>
      <c r="C270" t="str">
        <f>""""&amp;ラベル!B271&amp;""","</f>
        <v>"ConvoyEscortsModel",</v>
      </c>
    </row>
    <row r="271" spans="2:3" x14ac:dyDescent="0.15">
      <c r="B271" t="s">
        <v>554</v>
      </c>
      <c r="C271" t="str">
        <f>""""&amp;ラベル!B272&amp;""","</f>
        <v>"DelayAfterCombatEnds",</v>
      </c>
    </row>
    <row r="272" spans="2:3" x14ac:dyDescent="0.15">
      <c r="B272" t="s">
        <v>522</v>
      </c>
      <c r="C272" t="str">
        <f>""""&amp;ラベル!B273&amp;""","</f>
        <v>"LandDelayBeforeOrders",</v>
      </c>
    </row>
    <row r="273" spans="2:3" x14ac:dyDescent="0.15">
      <c r="B273" t="s">
        <v>521</v>
      </c>
      <c r="C273" t="str">
        <f>""""&amp;ラベル!B274&amp;""","</f>
        <v>"NavalDelayBeforeOrders",</v>
      </c>
    </row>
    <row r="274" spans="2:3" x14ac:dyDescent="0.15">
      <c r="B274" t="s">
        <v>520</v>
      </c>
      <c r="C274" t="str">
        <f>""""&amp;ラベル!B275&amp;""","</f>
        <v>"AirDelayBeforeOrders",</v>
      </c>
    </row>
    <row r="275" spans="2:3" x14ac:dyDescent="0.15">
      <c r="B275" t="s">
        <v>553</v>
      </c>
      <c r="C275" t="str">
        <f>""""&amp;ラベル!B276&amp;""","</f>
        <v>"MaximumSizesAirStacks",</v>
      </c>
    </row>
    <row r="276" spans="2:3" x14ac:dyDescent="0.15">
      <c r="B276" t="s">
        <v>411</v>
      </c>
      <c r="C276" t="str">
        <f>""""&amp;ラベル!B277&amp;""","</f>
        <v>"DurationAirToAirBattles",</v>
      </c>
    </row>
    <row r="277" spans="2:3" x14ac:dyDescent="0.15">
      <c r="B277" t="s">
        <v>410</v>
      </c>
      <c r="C277" t="str">
        <f>""""&amp;ラベル!B278&amp;""","</f>
        <v>"DurationNavalPortBombing",</v>
      </c>
    </row>
    <row r="278" spans="2:3" x14ac:dyDescent="0.15">
      <c r="B278" t="s">
        <v>409</v>
      </c>
      <c r="C278" t="str">
        <f>""""&amp;ラベル!B279&amp;""","</f>
        <v>"DurationStrategicBombing",</v>
      </c>
    </row>
    <row r="279" spans="2:3" x14ac:dyDescent="0.15">
      <c r="B279" t="s">
        <v>408</v>
      </c>
      <c r="C279" t="str">
        <f>""""&amp;ラベル!B280&amp;""","</f>
        <v>"DurationGroundAttackBombing",</v>
      </c>
    </row>
    <row r="280" spans="2:3" x14ac:dyDescent="0.15">
      <c r="B280" t="s">
        <v>552</v>
      </c>
      <c r="C280" t="str">
        <f>""""&amp;ラベル!B281&amp;""","</f>
        <v>"EffectExperienceCombat",</v>
      </c>
    </row>
    <row r="281" spans="2:3" x14ac:dyDescent="0.15">
      <c r="B281" t="s">
        <v>551</v>
      </c>
      <c r="C281" t="str">
        <f>""""&amp;ラベル!B282&amp;""","</f>
        <v>"DamageNavalBasesBombing",</v>
      </c>
    </row>
    <row r="282" spans="2:3" x14ac:dyDescent="0.15">
      <c r="B282" t="s">
        <v>550</v>
      </c>
      <c r="C282" t="str">
        <f>""""&amp;ラベル!B283&amp;""","</f>
        <v>"DamageAirBaseBombing",</v>
      </c>
    </row>
    <row r="283" spans="2:3" x14ac:dyDescent="0.15">
      <c r="B283" t="s">
        <v>549</v>
      </c>
      <c r="C283" t="str">
        <f>""""&amp;ラベル!B284&amp;""","</f>
        <v>"DamageAaBombing",</v>
      </c>
    </row>
    <row r="284" spans="2:3" x14ac:dyDescent="0.15">
      <c r="B284" t="s">
        <v>548</v>
      </c>
      <c r="C284" t="str">
        <f>""""&amp;ラベル!B285&amp;""","</f>
        <v>"DamageRocketBombing",</v>
      </c>
    </row>
    <row r="285" spans="2:3" x14ac:dyDescent="0.15">
      <c r="B285" t="s">
        <v>547</v>
      </c>
      <c r="C285" t="str">
        <f>""""&amp;ラベル!B286&amp;""","</f>
        <v>"DamageNukeBombing",</v>
      </c>
    </row>
    <row r="286" spans="2:3" x14ac:dyDescent="0.15">
      <c r="B286" t="s">
        <v>546</v>
      </c>
      <c r="C286" t="str">
        <f>""""&amp;ラベル!B287&amp;""","</f>
        <v>"DamageRadarBombing",</v>
      </c>
    </row>
    <row r="287" spans="2:3" x14ac:dyDescent="0.15">
      <c r="B287" t="s">
        <v>545</v>
      </c>
      <c r="C287" t="str">
        <f>""""&amp;ラベル!B288&amp;""","</f>
        <v>"DamageInfraBombing",</v>
      </c>
    </row>
    <row r="288" spans="2:3" x14ac:dyDescent="0.15">
      <c r="B288" t="s">
        <v>544</v>
      </c>
      <c r="C288" t="str">
        <f>""""&amp;ラベル!B289&amp;""","</f>
        <v>"DamageIcBombing",</v>
      </c>
    </row>
    <row r="289" spans="2:3" x14ac:dyDescent="0.15">
      <c r="B289" t="s">
        <v>543</v>
      </c>
      <c r="C289" t="str">
        <f>""""&amp;ラベル!B290&amp;""","</f>
        <v>"DamageResourcesBombing",</v>
      </c>
    </row>
    <row r="290" spans="2:3" x14ac:dyDescent="0.15">
      <c r="B290" t="s">
        <v>519</v>
      </c>
      <c r="C290" t="str">
        <f>""""&amp;ラベル!B291&amp;""","</f>
        <v>"DamageSyntheticOilBombing",</v>
      </c>
    </row>
    <row r="291" spans="2:3" x14ac:dyDescent="0.15">
      <c r="B291" t="s">
        <v>542</v>
      </c>
      <c r="C291" t="str">
        <f>""""&amp;ラベル!B292&amp;""","</f>
        <v>"HowEffectiveGroundDef",</v>
      </c>
    </row>
    <row r="292" spans="2:3" x14ac:dyDescent="0.15">
      <c r="B292" t="s">
        <v>541</v>
      </c>
      <c r="C292" t="str">
        <f>""""&amp;ラベル!B293&amp;""","</f>
        <v>"ChanceAvoidDefencesLeft",</v>
      </c>
    </row>
    <row r="293" spans="2:3" x14ac:dyDescent="0.15">
      <c r="B293" t="s">
        <v>540</v>
      </c>
      <c r="C293" t="str">
        <f>""""&amp;ラベル!B294&amp;""","</f>
        <v>"ChanceAvoidNoDefences",</v>
      </c>
    </row>
    <row r="294" spans="2:3" x14ac:dyDescent="0.15">
      <c r="B294" t="s">
        <v>348</v>
      </c>
      <c r="C294" t="str">
        <f>""""&amp;ラベル!B295&amp;""","</f>
        <v>"LandChanceAvoidDefencesLeft",</v>
      </c>
    </row>
    <row r="295" spans="2:3" x14ac:dyDescent="0.15">
      <c r="B295" t="s">
        <v>347</v>
      </c>
      <c r="C295" t="str">
        <f>""""&amp;ラベル!B296&amp;""","</f>
        <v>"AirChanceAvoidDefencesLeft",</v>
      </c>
    </row>
    <row r="296" spans="2:3" x14ac:dyDescent="0.15">
      <c r="B296" t="s">
        <v>346</v>
      </c>
      <c r="C296" t="str">
        <f>""""&amp;ラベル!B297&amp;""","</f>
        <v>"NavalChanceAvoidDefencesLeft",</v>
      </c>
    </row>
    <row r="297" spans="2:3" x14ac:dyDescent="0.15">
      <c r="B297" t="s">
        <v>345</v>
      </c>
      <c r="C297" t="str">
        <f>""""&amp;ラベル!B298&amp;""","</f>
        <v>"LandChanceAvoidNoDefences",</v>
      </c>
    </row>
    <row r="298" spans="2:3" x14ac:dyDescent="0.15">
      <c r="B298" t="s">
        <v>344</v>
      </c>
      <c r="C298" t="str">
        <f>""""&amp;ラベル!B299&amp;""","</f>
        <v>"AirChanceAvoidNoDefences",</v>
      </c>
    </row>
    <row r="299" spans="2:3" x14ac:dyDescent="0.15">
      <c r="B299" t="s">
        <v>343</v>
      </c>
      <c r="C299" t="str">
        <f>""""&amp;ラベル!B300&amp;""","</f>
        <v>"NavalChanceAvoidNoDefences",</v>
      </c>
    </row>
    <row r="300" spans="2:3" x14ac:dyDescent="0.15">
      <c r="B300" t="s">
        <v>539</v>
      </c>
      <c r="C300" t="str">
        <f>""""&amp;ラベル!B301&amp;""","</f>
        <v>"ChanceGetTerrainTrait",</v>
      </c>
    </row>
    <row r="301" spans="2:3" x14ac:dyDescent="0.15">
      <c r="B301" t="s">
        <v>538</v>
      </c>
      <c r="C301" t="str">
        <f>""""&amp;ラベル!B302&amp;""","</f>
        <v>"ChanceGetEventTrait",</v>
      </c>
    </row>
    <row r="302" spans="2:3" x14ac:dyDescent="0.15">
      <c r="B302" t="s">
        <v>537</v>
      </c>
      <c r="C302" t="str">
        <f>""""&amp;ラベル!B303&amp;""","</f>
        <v>"BonusTerrainTrait",</v>
      </c>
    </row>
    <row r="303" spans="2:3" x14ac:dyDescent="0.15">
      <c r="B303" t="s">
        <v>407</v>
      </c>
      <c r="C303" t="str">
        <f>""""&amp;ラベル!B304&amp;""","</f>
        <v>"BonusSimilarTerrainTrait",</v>
      </c>
    </row>
    <row r="304" spans="2:3" x14ac:dyDescent="0.15">
      <c r="B304" t="s">
        <v>536</v>
      </c>
      <c r="C304" t="str">
        <f>""""&amp;ラベル!B305&amp;""","</f>
        <v>"BonusEventTrait",</v>
      </c>
    </row>
    <row r="305" spans="2:3" x14ac:dyDescent="0.15">
      <c r="B305" t="s">
        <v>342</v>
      </c>
      <c r="C305" t="str">
        <f>""""&amp;ラベル!B306&amp;""","</f>
        <v>"BonusLeaderSkillPointLand",</v>
      </c>
    </row>
    <row r="306" spans="2:3" x14ac:dyDescent="0.15">
      <c r="B306" t="s">
        <v>341</v>
      </c>
      <c r="C306" t="str">
        <f>""""&amp;ラベル!B307&amp;""","</f>
        <v>"BonusLeaderSkillPointAir",</v>
      </c>
    </row>
    <row r="307" spans="2:3" x14ac:dyDescent="0.15">
      <c r="B307" t="s">
        <v>340</v>
      </c>
      <c r="C307" t="str">
        <f>""""&amp;ラベル!B308&amp;""","</f>
        <v>"BonusLeaderSkillPointNaval",</v>
      </c>
    </row>
    <row r="308" spans="2:3" x14ac:dyDescent="0.15">
      <c r="B308" t="s">
        <v>535</v>
      </c>
      <c r="C308" t="str">
        <f>""""&amp;ラベル!B309&amp;""","</f>
        <v>"ChanceLeaderDying",</v>
      </c>
    </row>
    <row r="309" spans="2:3" x14ac:dyDescent="0.15">
      <c r="B309" t="s">
        <v>534</v>
      </c>
      <c r="C309" t="str">
        <f>""""&amp;ラベル!B310&amp;""","</f>
        <v>"AirOrgDamage",</v>
      </c>
    </row>
    <row r="310" spans="2:3" x14ac:dyDescent="0.15">
      <c r="B310" t="s">
        <v>533</v>
      </c>
      <c r="C310" t="str">
        <f>""""&amp;ラベル!B311&amp;""","</f>
        <v>"AirStrDamageOrg",</v>
      </c>
    </row>
    <row r="311" spans="2:3" x14ac:dyDescent="0.15">
      <c r="B311" t="s">
        <v>532</v>
      </c>
      <c r="C311" t="str">
        <f>""""&amp;ラベル!B312&amp;""","</f>
        <v>"AirStrDamage",</v>
      </c>
    </row>
    <row r="312" spans="2:3" x14ac:dyDescent="0.15">
      <c r="B312" t="s">
        <v>339</v>
      </c>
      <c r="C312" t="str">
        <f>""""&amp;ラベル!B313&amp;""","</f>
        <v>"LandMinOrgDamage",</v>
      </c>
    </row>
    <row r="313" spans="2:3" x14ac:dyDescent="0.15">
      <c r="B313" t="s">
        <v>338</v>
      </c>
      <c r="C313" t="str">
        <f>""""&amp;ラベル!B314&amp;""","</f>
        <v>"LandOrgDamageHardSoftEach",</v>
      </c>
    </row>
    <row r="314" spans="2:3" x14ac:dyDescent="0.15">
      <c r="B314" t="s">
        <v>337</v>
      </c>
      <c r="C314" t="str">
        <f>""""&amp;ラベル!B315&amp;""","</f>
        <v>"LandOrgDamageHardVsSoft",</v>
      </c>
    </row>
    <row r="315" spans="2:3" x14ac:dyDescent="0.15">
      <c r="B315" t="s">
        <v>336</v>
      </c>
      <c r="C315" t="str">
        <f>""""&amp;ラベル!B316&amp;""","</f>
        <v>"LandMinStrDamage",</v>
      </c>
    </row>
    <row r="316" spans="2:3" x14ac:dyDescent="0.15">
      <c r="B316" t="s">
        <v>335</v>
      </c>
      <c r="C316" t="str">
        <f>""""&amp;ラベル!B317&amp;""","</f>
        <v>"LandStrDamageHardSoftEach",</v>
      </c>
    </row>
    <row r="317" spans="2:3" x14ac:dyDescent="0.15">
      <c r="B317" t="s">
        <v>334</v>
      </c>
      <c r="C317" t="str">
        <f>""""&amp;ラベル!B318&amp;""","</f>
        <v>"LandStrDamageHardVsSoft",</v>
      </c>
    </row>
    <row r="318" spans="2:3" x14ac:dyDescent="0.15">
      <c r="B318" t="s">
        <v>333</v>
      </c>
      <c r="C318" t="str">
        <f>""""&amp;ラベル!B319&amp;""","</f>
        <v>"AirMinOrgDamage",</v>
      </c>
    </row>
    <row r="319" spans="2:3" x14ac:dyDescent="0.15">
      <c r="B319" t="s">
        <v>332</v>
      </c>
      <c r="C319" t="str">
        <f>""""&amp;ラベル!B320&amp;""","</f>
        <v>"AirAdditionalOrgDamage",</v>
      </c>
    </row>
    <row r="320" spans="2:3" x14ac:dyDescent="0.15">
      <c r="B320" t="s">
        <v>331</v>
      </c>
      <c r="C320" t="str">
        <f>""""&amp;ラベル!B321&amp;""","</f>
        <v>"AirMinStrDamage",</v>
      </c>
    </row>
    <row r="321" spans="2:3" x14ac:dyDescent="0.15">
      <c r="B321" t="s">
        <v>330</v>
      </c>
      <c r="C321" t="str">
        <f>""""&amp;ラベル!B322&amp;""","</f>
        <v>"AirAdditionalStrDamage",</v>
      </c>
    </row>
    <row r="322" spans="2:3" x14ac:dyDescent="0.15">
      <c r="B322" t="s">
        <v>329</v>
      </c>
      <c r="C322" t="str">
        <f>""""&amp;ラベル!B323&amp;""","</f>
        <v>"AirStrDamageEntrenced",</v>
      </c>
    </row>
    <row r="323" spans="2:3" x14ac:dyDescent="0.15">
      <c r="B323" t="s">
        <v>328</v>
      </c>
      <c r="C323" t="str">
        <f>""""&amp;ラベル!B324&amp;""","</f>
        <v>"NavalMinOrgDamage",</v>
      </c>
    </row>
    <row r="324" spans="2:3" x14ac:dyDescent="0.15">
      <c r="B324" t="s">
        <v>327</v>
      </c>
      <c r="C324" t="str">
        <f>""""&amp;ラベル!B325&amp;""","</f>
        <v>"NavalAdditionalOrgDamage",</v>
      </c>
    </row>
    <row r="325" spans="2:3" x14ac:dyDescent="0.15">
      <c r="B325" t="s">
        <v>326</v>
      </c>
      <c r="C325" t="str">
        <f>""""&amp;ラベル!B326&amp;""","</f>
        <v>"NavalMinStrDamage",</v>
      </c>
    </row>
    <row r="326" spans="2:3" x14ac:dyDescent="0.15">
      <c r="B326" t="s">
        <v>325</v>
      </c>
      <c r="C326" t="str">
        <f>""""&amp;ラベル!B327&amp;""","</f>
        <v>"NavalAdditionalStrDamage",</v>
      </c>
    </row>
    <row r="327" spans="2:3" x14ac:dyDescent="0.15">
      <c r="B327" t="s">
        <v>406</v>
      </c>
      <c r="C327" t="str">
        <f>""""&amp;ラベル!B328&amp;""","</f>
        <v>"AirStrDamageLandOrg",</v>
      </c>
    </row>
    <row r="328" spans="2:3" x14ac:dyDescent="0.15">
      <c r="B328" t="s">
        <v>405</v>
      </c>
      <c r="C328" t="str">
        <f>""""&amp;ラベル!B329&amp;""","</f>
        <v>"AirOrgDamageLandDh",</v>
      </c>
    </row>
    <row r="329" spans="2:3" x14ac:dyDescent="0.15">
      <c r="B329" t="s">
        <v>404</v>
      </c>
      <c r="C329" t="str">
        <f>""""&amp;ラベル!B330&amp;""","</f>
        <v>"AirStrDamageLandDh",</v>
      </c>
    </row>
    <row r="330" spans="2:3" x14ac:dyDescent="0.15">
      <c r="B330" t="s">
        <v>403</v>
      </c>
      <c r="C330" t="str">
        <f>""""&amp;ラベル!B331&amp;""","</f>
        <v>"LandOrgDamageLandOrg",</v>
      </c>
    </row>
    <row r="331" spans="2:3" x14ac:dyDescent="0.15">
      <c r="B331" t="s">
        <v>324</v>
      </c>
      <c r="C331" t="str">
        <f>""""&amp;ラベル!B332&amp;""","</f>
        <v>"LandOrgDamageLandUrban",</v>
      </c>
    </row>
    <row r="332" spans="2:3" x14ac:dyDescent="0.15">
      <c r="B332" t="s">
        <v>323</v>
      </c>
      <c r="C332" t="str">
        <f>""""&amp;ラベル!B333&amp;""","</f>
        <v>"LandOrgDamageLandFort",</v>
      </c>
    </row>
    <row r="333" spans="2:3" x14ac:dyDescent="0.15">
      <c r="B333" t="s">
        <v>322</v>
      </c>
      <c r="C333" t="str">
        <f>""""&amp;ラベル!B334&amp;""","</f>
        <v>"RequiredLandFortSize",</v>
      </c>
    </row>
    <row r="334" spans="2:3" x14ac:dyDescent="0.15">
      <c r="B334" t="s">
        <v>402</v>
      </c>
      <c r="C334" t="str">
        <f>""""&amp;ラベル!B335&amp;""","</f>
        <v>"LandStrDamageLandDh",</v>
      </c>
    </row>
    <row r="335" spans="2:3" x14ac:dyDescent="0.15">
      <c r="B335" t="s">
        <v>401</v>
      </c>
      <c r="C335" t="str">
        <f>""""&amp;ラベル!B336&amp;""","</f>
        <v>"AirOrgDamageAirDh",</v>
      </c>
    </row>
    <row r="336" spans="2:3" x14ac:dyDescent="0.15">
      <c r="B336" t="s">
        <v>400</v>
      </c>
      <c r="C336" t="str">
        <f>""""&amp;ラベル!B337&amp;""","</f>
        <v>"AirStrDamageAirDh",</v>
      </c>
    </row>
    <row r="337" spans="2:3" x14ac:dyDescent="0.15">
      <c r="B337" t="s">
        <v>399</v>
      </c>
      <c r="C337" t="str">
        <f>""""&amp;ラベル!B338&amp;""","</f>
        <v>"LandOrgDamageAirDh",</v>
      </c>
    </row>
    <row r="338" spans="2:3" x14ac:dyDescent="0.15">
      <c r="B338" t="s">
        <v>398</v>
      </c>
      <c r="C338" t="str">
        <f>""""&amp;ラベル!B339&amp;""","</f>
        <v>"LandStrDamageAirDh",</v>
      </c>
    </row>
    <row r="339" spans="2:3" x14ac:dyDescent="0.15">
      <c r="B339" t="s">
        <v>397</v>
      </c>
      <c r="C339" t="str">
        <f>""""&amp;ラベル!B340&amp;""","</f>
        <v>"NavalOrgDamageAirDh",</v>
      </c>
    </row>
    <row r="340" spans="2:3" x14ac:dyDescent="0.15">
      <c r="B340" t="s">
        <v>396</v>
      </c>
      <c r="C340" t="str">
        <f>""""&amp;ラベル!B341&amp;""","</f>
        <v>"NavalStrDamageAirDh",</v>
      </c>
    </row>
    <row r="341" spans="2:3" x14ac:dyDescent="0.15">
      <c r="B341" t="s">
        <v>395</v>
      </c>
      <c r="C341" t="str">
        <f>""""&amp;ラベル!B342&amp;""","</f>
        <v>"SubsOrgDamageAir",</v>
      </c>
    </row>
    <row r="342" spans="2:3" x14ac:dyDescent="0.15">
      <c r="B342" t="s">
        <v>394</v>
      </c>
      <c r="C342" t="str">
        <f>""""&amp;ラベル!B343&amp;""","</f>
        <v>"SubsStrDamageAir",</v>
      </c>
    </row>
    <row r="343" spans="2:3" x14ac:dyDescent="0.15">
      <c r="B343" t="s">
        <v>393</v>
      </c>
      <c r="C343" t="str">
        <f>""""&amp;ラベル!B344&amp;""","</f>
        <v>"AirOrgDamageNavyDh",</v>
      </c>
    </row>
    <row r="344" spans="2:3" x14ac:dyDescent="0.15">
      <c r="B344" t="s">
        <v>392</v>
      </c>
      <c r="C344" t="str">
        <f>""""&amp;ラベル!B345&amp;""","</f>
        <v>"AirStrDamageNavyDh",</v>
      </c>
    </row>
    <row r="345" spans="2:3" x14ac:dyDescent="0.15">
      <c r="B345" t="s">
        <v>391</v>
      </c>
      <c r="C345" t="str">
        <f>""""&amp;ラベル!B346&amp;""","</f>
        <v>"NavalOrgDamageNavyDh",</v>
      </c>
    </row>
    <row r="346" spans="2:3" x14ac:dyDescent="0.15">
      <c r="B346" t="s">
        <v>390</v>
      </c>
      <c r="C346" t="str">
        <f>""""&amp;ラベル!B347&amp;""","</f>
        <v>"NavalStrDamageNavyDh",</v>
      </c>
    </row>
    <row r="347" spans="2:3" x14ac:dyDescent="0.15">
      <c r="B347" t="s">
        <v>389</v>
      </c>
      <c r="C347" t="str">
        <f>""""&amp;ラベル!B348&amp;""","</f>
        <v>"SubsOrgDamageNavy",</v>
      </c>
    </row>
    <row r="348" spans="2:3" x14ac:dyDescent="0.15">
      <c r="B348" t="s">
        <v>388</v>
      </c>
      <c r="C348" t="str">
        <f>""""&amp;ラベル!B349&amp;""","</f>
        <v>"SubsStrDamageNavy",</v>
      </c>
    </row>
    <row r="349" spans="2:3" x14ac:dyDescent="0.15">
      <c r="B349" t="s">
        <v>530</v>
      </c>
      <c r="C349" t="str">
        <f>""""&amp;ラベル!B350&amp;""","</f>
        <v>"SubsOrgDamage",</v>
      </c>
    </row>
    <row r="350" spans="2:3" x14ac:dyDescent="0.15">
      <c r="B350" t="s">
        <v>529</v>
      </c>
      <c r="C350" t="str">
        <f>""""&amp;ラベル!B351&amp;""","</f>
        <v>"SubsStrDamage",</v>
      </c>
    </row>
    <row r="351" spans="2:3" x14ac:dyDescent="0.15">
      <c r="B351" t="s">
        <v>528</v>
      </c>
      <c r="C351" t="str">
        <f>""""&amp;ラベル!B352&amp;""","</f>
        <v>"SubStacksDetectionModifier",</v>
      </c>
    </row>
    <row r="352" spans="2:3" x14ac:dyDescent="0.15">
      <c r="B352" t="s">
        <v>518</v>
      </c>
      <c r="C352" t="str">
        <f>""""&amp;ラベル!B353&amp;""","</f>
        <v>"AirOrgDamageLandAoD",</v>
      </c>
    </row>
    <row r="353" spans="2:3" x14ac:dyDescent="0.15">
      <c r="B353" t="s">
        <v>517</v>
      </c>
      <c r="C353" t="str">
        <f>""""&amp;ラベル!B354&amp;""","</f>
        <v>"AirStrDamageLandAoD",</v>
      </c>
    </row>
    <row r="354" spans="2:3" x14ac:dyDescent="0.15">
      <c r="B354" t="s">
        <v>516</v>
      </c>
      <c r="C354" t="str">
        <f>""""&amp;ラベル!B355&amp;""","</f>
        <v>"LandDamageArtilleryBombardment",</v>
      </c>
    </row>
    <row r="355" spans="2:3" x14ac:dyDescent="0.15">
      <c r="B355" t="s">
        <v>515</v>
      </c>
      <c r="C355" t="str">
        <f>""""&amp;ラベル!B356&amp;""","</f>
        <v>"InfraDamageArtilleryBombardment",</v>
      </c>
    </row>
    <row r="356" spans="2:3" x14ac:dyDescent="0.15">
      <c r="B356" t="s">
        <v>514</v>
      </c>
      <c r="C356" t="str">
        <f>""""&amp;ラベル!B357&amp;""","</f>
        <v>"IcDamageArtilleryBombardment",</v>
      </c>
    </row>
    <row r="357" spans="2:3" x14ac:dyDescent="0.15">
      <c r="B357" t="s">
        <v>513</v>
      </c>
      <c r="C357" t="str">
        <f>""""&amp;ラベル!B358&amp;""","</f>
        <v>"ResourcesDamageArtilleryBombardment",</v>
      </c>
    </row>
    <row r="358" spans="2:3" x14ac:dyDescent="0.15">
      <c r="B358" t="s">
        <v>512</v>
      </c>
      <c r="C358" t="str">
        <f>""""&amp;ラベル!B359&amp;""","</f>
        <v>"PenaltyArtilleryBombardment",</v>
      </c>
    </row>
    <row r="359" spans="2:3" x14ac:dyDescent="0.15">
      <c r="B359" t="s">
        <v>511</v>
      </c>
      <c r="C359" t="str">
        <f>""""&amp;ラベル!B360&amp;""","</f>
        <v>"ArtilleryStrDamage",</v>
      </c>
    </row>
    <row r="360" spans="2:3" x14ac:dyDescent="0.15">
      <c r="B360" t="s">
        <v>510</v>
      </c>
      <c r="C360" t="str">
        <f>""""&amp;ラベル!B361&amp;""","</f>
        <v>"ArtilleryOrgDamage",</v>
      </c>
    </row>
    <row r="361" spans="2:3" x14ac:dyDescent="0.15">
      <c r="B361" t="s">
        <v>509</v>
      </c>
      <c r="C361" t="str">
        <f>""""&amp;ラベル!B362&amp;""","</f>
        <v>"LandStrDamageLandAoD",</v>
      </c>
    </row>
    <row r="362" spans="2:3" x14ac:dyDescent="0.15">
      <c r="B362" t="s">
        <v>508</v>
      </c>
      <c r="C362" t="str">
        <f>""""&amp;ラベル!B363&amp;""","</f>
        <v>"LandOrgDamageLand",</v>
      </c>
    </row>
    <row r="363" spans="2:3" x14ac:dyDescent="0.15">
      <c r="B363" t="s">
        <v>507</v>
      </c>
      <c r="C363" t="str">
        <f>""""&amp;ラベル!B364&amp;""","</f>
        <v>"LandStrDamageAirAoD",</v>
      </c>
    </row>
    <row r="364" spans="2:3" x14ac:dyDescent="0.15">
      <c r="B364" t="s">
        <v>506</v>
      </c>
      <c r="C364" t="str">
        <f>""""&amp;ラベル!B365&amp;""","</f>
        <v>"LandOrgDamageAirAoD",</v>
      </c>
    </row>
    <row r="365" spans="2:3" x14ac:dyDescent="0.15">
      <c r="B365" t="s">
        <v>505</v>
      </c>
      <c r="C365" t="str">
        <f>""""&amp;ラベル!B366&amp;""","</f>
        <v>"NavalStrDamageAirAoD",</v>
      </c>
    </row>
    <row r="366" spans="2:3" x14ac:dyDescent="0.15">
      <c r="B366" t="s">
        <v>504</v>
      </c>
      <c r="C366" t="str">
        <f>""""&amp;ラベル!B367&amp;""","</f>
        <v>"NavalOrgDamageAirAoD",</v>
      </c>
    </row>
    <row r="367" spans="2:3" x14ac:dyDescent="0.15">
      <c r="B367" t="s">
        <v>503</v>
      </c>
      <c r="C367" t="str">
        <f>""""&amp;ラベル!B368&amp;""","</f>
        <v>"AirStrDamageAirAoD",</v>
      </c>
    </row>
    <row r="368" spans="2:3" x14ac:dyDescent="0.15">
      <c r="B368" t="s">
        <v>502</v>
      </c>
      <c r="C368" t="str">
        <f>""""&amp;ラベル!B369&amp;""","</f>
        <v>"AirOrgDamageAirAoD",</v>
      </c>
    </row>
    <row r="369" spans="2:3" x14ac:dyDescent="0.15">
      <c r="B369" t="s">
        <v>501</v>
      </c>
      <c r="C369" t="str">
        <f>""""&amp;ラベル!B370&amp;""","</f>
        <v>"NavalStrDamageNavyAoD",</v>
      </c>
    </row>
    <row r="370" spans="2:3" x14ac:dyDescent="0.15">
      <c r="B370" t="s">
        <v>500</v>
      </c>
      <c r="C370" t="str">
        <f>""""&amp;ラベル!B371&amp;""","</f>
        <v>"NavalOrgDamageNavyAoD",</v>
      </c>
    </row>
    <row r="371" spans="2:3" x14ac:dyDescent="0.15">
      <c r="B371" t="s">
        <v>499</v>
      </c>
      <c r="C371" t="str">
        <f>""""&amp;ラベル!B372&amp;""","</f>
        <v>"AirStrDamageNavyAoD",</v>
      </c>
    </row>
    <row r="372" spans="2:3" x14ac:dyDescent="0.15">
      <c r="B372" t="s">
        <v>498</v>
      </c>
      <c r="C372" t="str">
        <f>""""&amp;ラベル!B373&amp;""","</f>
        <v>"AirOrgDamageNavyAoD",</v>
      </c>
    </row>
    <row r="373" spans="2:3" x14ac:dyDescent="0.15">
      <c r="B373" t="s">
        <v>497</v>
      </c>
      <c r="C373" t="str">
        <f>""""&amp;ラベル!B374&amp;""","</f>
        <v>"MilitaryExpenseAttritionModifier",</v>
      </c>
    </row>
    <row r="374" spans="2:3" x14ac:dyDescent="0.15">
      <c r="B374" t="s">
        <v>496</v>
      </c>
      <c r="C374" t="str">
        <f>""""&amp;ラベル!B375&amp;""","</f>
        <v>"NavalMinCombatTime",</v>
      </c>
    </row>
    <row r="375" spans="2:3" x14ac:dyDescent="0.15">
      <c r="B375" t="s">
        <v>495</v>
      </c>
      <c r="C375" t="str">
        <f>""""&amp;ラベル!B376&amp;""","</f>
        <v>"LandMinCombatTime",</v>
      </c>
    </row>
    <row r="376" spans="2:3" x14ac:dyDescent="0.15">
      <c r="B376" t="s">
        <v>494</v>
      </c>
      <c r="C376" t="str">
        <f>""""&amp;ラベル!B377&amp;""","</f>
        <v>"AirMinCombatTime",</v>
      </c>
    </row>
    <row r="377" spans="2:3" x14ac:dyDescent="0.15">
      <c r="B377" t="s">
        <v>493</v>
      </c>
      <c r="C377" t="str">
        <f>""""&amp;ラベル!B378&amp;""","</f>
        <v>"LandOverstackingModifier",</v>
      </c>
    </row>
    <row r="378" spans="2:3" x14ac:dyDescent="0.15">
      <c r="B378" t="s">
        <v>492</v>
      </c>
      <c r="C378" t="str">
        <f>""""&amp;ラベル!B379&amp;""","</f>
        <v>"LandOrgLossMoving",</v>
      </c>
    </row>
    <row r="379" spans="2:3" x14ac:dyDescent="0.15">
      <c r="B379" t="s">
        <v>491</v>
      </c>
      <c r="C379" t="str">
        <f>""""&amp;ラベル!B380&amp;""","</f>
        <v>"AirOrgLossMoving",</v>
      </c>
    </row>
    <row r="380" spans="2:3" x14ac:dyDescent="0.15">
      <c r="B380" t="s">
        <v>490</v>
      </c>
      <c r="C380" t="str">
        <f>""""&amp;ラベル!B381&amp;""","</f>
        <v>"NavalOrgLossMoving",</v>
      </c>
    </row>
    <row r="381" spans="2:3" x14ac:dyDescent="0.15">
      <c r="B381" t="s">
        <v>489</v>
      </c>
      <c r="C381" t="str">
        <f>""""&amp;ラベル!B382&amp;""","</f>
        <v>"SupplyDistanceSeverity",</v>
      </c>
    </row>
    <row r="382" spans="2:3" x14ac:dyDescent="0.15">
      <c r="B382" t="s">
        <v>488</v>
      </c>
      <c r="C382" t="str">
        <f>""""&amp;ラベル!B383&amp;""","</f>
        <v>"SupplyBase",</v>
      </c>
    </row>
    <row r="383" spans="2:3" x14ac:dyDescent="0.15">
      <c r="B383" t="s">
        <v>487</v>
      </c>
      <c r="C383" t="str">
        <f>""""&amp;ラベル!B384&amp;""","</f>
        <v>"LandOrgGain",</v>
      </c>
    </row>
    <row r="384" spans="2:3" x14ac:dyDescent="0.15">
      <c r="B384" t="s">
        <v>486</v>
      </c>
      <c r="C384" t="str">
        <f>""""&amp;ラベル!B385&amp;""","</f>
        <v>"AirOrgGain",</v>
      </c>
    </row>
    <row r="385" spans="2:3" x14ac:dyDescent="0.15">
      <c r="B385" t="s">
        <v>485</v>
      </c>
      <c r="C385" t="str">
        <f>""""&amp;ラベル!B386&amp;""","</f>
        <v>"NavalOrgGain",</v>
      </c>
    </row>
    <row r="386" spans="2:3" x14ac:dyDescent="0.15">
      <c r="B386" t="s">
        <v>484</v>
      </c>
      <c r="C386" t="str">
        <f>""""&amp;ラベル!B387&amp;""","</f>
        <v>"NukeManpowerDissent",</v>
      </c>
    </row>
    <row r="387" spans="2:3" x14ac:dyDescent="0.15">
      <c r="B387" t="s">
        <v>483</v>
      </c>
      <c r="C387" t="str">
        <f>""""&amp;ラベル!B388&amp;""","</f>
        <v>"NukeIcDissent",</v>
      </c>
    </row>
    <row r="388" spans="2:3" x14ac:dyDescent="0.15">
      <c r="B388" t="s">
        <v>482</v>
      </c>
      <c r="C388" t="str">
        <f>""""&amp;ラベル!B389&amp;""","</f>
        <v>"NukeTotalDissent",</v>
      </c>
    </row>
    <row r="389" spans="2:3" x14ac:dyDescent="0.15">
      <c r="B389" t="s">
        <v>481</v>
      </c>
      <c r="C389" t="str">
        <f>""""&amp;ラベル!B390&amp;""","</f>
        <v>"LandFriendlyOrgGain",</v>
      </c>
    </row>
    <row r="390" spans="2:3" x14ac:dyDescent="0.15">
      <c r="B390" t="s">
        <v>480</v>
      </c>
      <c r="C390" t="str">
        <f>""""&amp;ラベル!B391&amp;""","</f>
        <v>"AirLandStockModifier",</v>
      </c>
    </row>
    <row r="391" spans="2:3" x14ac:dyDescent="0.15">
      <c r="B391" t="s">
        <v>479</v>
      </c>
      <c r="C391" t="str">
        <f>""""&amp;ラベル!B392&amp;""","</f>
        <v>"ScorchDamage",</v>
      </c>
    </row>
    <row r="392" spans="2:3" x14ac:dyDescent="0.15">
      <c r="B392" t="s">
        <v>478</v>
      </c>
      <c r="C392" t="str">
        <f>""""&amp;ラベル!B393&amp;""","</f>
        <v>"StandGroundDissent",</v>
      </c>
    </row>
    <row r="393" spans="2:3" x14ac:dyDescent="0.15">
      <c r="B393" t="s">
        <v>477</v>
      </c>
      <c r="C393" t="str">
        <f>""""&amp;ラベル!B394&amp;""","</f>
        <v>"ScorchGroundBelligerence",</v>
      </c>
    </row>
    <row r="394" spans="2:3" x14ac:dyDescent="0.15">
      <c r="B394" t="s">
        <v>476</v>
      </c>
      <c r="C394" t="str">
        <f>""""&amp;ラベル!B395&amp;""","</f>
        <v>"DefaultLandStack",</v>
      </c>
    </row>
    <row r="395" spans="2:3" x14ac:dyDescent="0.15">
      <c r="B395" t="s">
        <v>475</v>
      </c>
      <c r="C395" t="str">
        <f>""""&amp;ラベル!B396&amp;""","</f>
        <v>"DefaultNavalStack",</v>
      </c>
    </row>
    <row r="396" spans="2:3" x14ac:dyDescent="0.15">
      <c r="B396" t="s">
        <v>474</v>
      </c>
      <c r="C396" t="str">
        <f>""""&amp;ラベル!B397&amp;""","</f>
        <v>"DefaultAirStack",</v>
      </c>
    </row>
    <row r="397" spans="2:3" x14ac:dyDescent="0.15">
      <c r="B397" t="s">
        <v>473</v>
      </c>
      <c r="C397" t="str">
        <f>""""&amp;ラベル!B398&amp;""","</f>
        <v>"DefaultRocketStack",</v>
      </c>
    </row>
    <row r="398" spans="2:3" x14ac:dyDescent="0.15">
      <c r="B398" t="s">
        <v>472</v>
      </c>
      <c r="C398" t="str">
        <f>""""&amp;ラベル!B399&amp;""","</f>
        <v>"FortDamageArtilleryBombardment",</v>
      </c>
    </row>
    <row r="399" spans="2:3" x14ac:dyDescent="0.15">
      <c r="B399" t="s">
        <v>471</v>
      </c>
      <c r="C399" t="str">
        <f>""""&amp;ラベル!B400&amp;""","</f>
        <v>"ArtilleryBombardmentOrgCost",</v>
      </c>
    </row>
    <row r="400" spans="2:3" x14ac:dyDescent="0.15">
      <c r="B400" t="s">
        <v>470</v>
      </c>
      <c r="C400" t="str">
        <f>""""&amp;ラベル!B401&amp;""","</f>
        <v>"LandDamageFort",</v>
      </c>
    </row>
    <row r="401" spans="2:3" x14ac:dyDescent="0.15">
      <c r="B401" t="s">
        <v>469</v>
      </c>
      <c r="C401" t="str">
        <f>""""&amp;ラベル!B402&amp;""","</f>
        <v>"AirRebaseFactor",</v>
      </c>
    </row>
    <row r="402" spans="2:3" x14ac:dyDescent="0.15">
      <c r="B402" t="s">
        <v>468</v>
      </c>
      <c r="C402" t="str">
        <f>""""&amp;ラベル!B403&amp;""","</f>
        <v>"AirMaxDisorganized",</v>
      </c>
    </row>
    <row r="403" spans="2:3" x14ac:dyDescent="0.15">
      <c r="B403" t="s">
        <v>467</v>
      </c>
      <c r="C403" t="str">
        <f>""""&amp;ラベル!B404&amp;""","</f>
        <v>"AaInflictedStrDamage",</v>
      </c>
    </row>
    <row r="404" spans="2:3" x14ac:dyDescent="0.15">
      <c r="B404" t="s">
        <v>466</v>
      </c>
      <c r="C404" t="str">
        <f>""""&amp;ラベル!B405&amp;""","</f>
        <v>"AaInflictedOrgDamage",</v>
      </c>
    </row>
    <row r="405" spans="2:3" x14ac:dyDescent="0.15">
      <c r="B405" t="s">
        <v>465</v>
      </c>
      <c r="C405" t="str">
        <f>""""&amp;ラベル!B406&amp;""","</f>
        <v>"AaInflictedFlyingDamage",</v>
      </c>
    </row>
    <row r="406" spans="2:3" x14ac:dyDescent="0.15">
      <c r="B406" t="s">
        <v>464</v>
      </c>
      <c r="C406" t="str">
        <f>""""&amp;ラベル!B407&amp;""","</f>
        <v>"AaInflictedBombingDamage",</v>
      </c>
    </row>
    <row r="407" spans="2:3" x14ac:dyDescent="0.15">
      <c r="B407" t="s">
        <v>463</v>
      </c>
      <c r="C407" t="str">
        <f>""""&amp;ラベル!B408&amp;""","</f>
        <v>"HardAttackStrDamage",</v>
      </c>
    </row>
    <row r="408" spans="2:3" x14ac:dyDescent="0.15">
      <c r="B408" t="s">
        <v>462</v>
      </c>
      <c r="C408" t="str">
        <f>""""&amp;ラベル!B409&amp;""","</f>
        <v>"HardAttackOrgDamage",</v>
      </c>
    </row>
    <row r="409" spans="2:3" x14ac:dyDescent="0.15">
      <c r="B409" t="s">
        <v>461</v>
      </c>
      <c r="C409" t="str">
        <f>""""&amp;ラベル!B410&amp;""","</f>
        <v>"ArmorSoftBreakthroughMin",</v>
      </c>
    </row>
    <row r="410" spans="2:3" x14ac:dyDescent="0.15">
      <c r="B410" t="s">
        <v>460</v>
      </c>
      <c r="C410" t="str">
        <f>""""&amp;ラベル!B411&amp;""","</f>
        <v>"ArmorSoftBreakthroughMax",</v>
      </c>
    </row>
    <row r="411" spans="2:3" x14ac:dyDescent="0.15">
      <c r="B411" t="s">
        <v>459</v>
      </c>
      <c r="C411" t="str">
        <f>""""&amp;ラベル!B412&amp;""","</f>
        <v>"NavalCriticalHitChance",</v>
      </c>
    </row>
    <row r="412" spans="2:3" x14ac:dyDescent="0.15">
      <c r="B412" t="s">
        <v>458</v>
      </c>
      <c r="C412" t="str">
        <f>""""&amp;ラベル!B413&amp;""","</f>
        <v>"NavalCriticalHitEffect",</v>
      </c>
    </row>
    <row r="413" spans="2:3" x14ac:dyDescent="0.15">
      <c r="B413" t="s">
        <v>457</v>
      </c>
      <c r="C413" t="str">
        <f>""""&amp;ラベル!B414&amp;""","</f>
        <v>"LandFortDamage",</v>
      </c>
    </row>
    <row r="414" spans="2:3" x14ac:dyDescent="0.15">
      <c r="B414" t="s">
        <v>456</v>
      </c>
      <c r="C414" t="str">
        <f>""""&amp;ラベル!B415&amp;""","</f>
        <v>"PortAttackSurpriseChanceDay",</v>
      </c>
    </row>
    <row r="415" spans="2:3" x14ac:dyDescent="0.15">
      <c r="B415" t="s">
        <v>455</v>
      </c>
      <c r="C415" t="str">
        <f>""""&amp;ラベル!B416&amp;""","</f>
        <v>"PortAttackSurpriseChanceNight",</v>
      </c>
    </row>
    <row r="416" spans="2:3" x14ac:dyDescent="0.15">
      <c r="B416" t="s">
        <v>453</v>
      </c>
      <c r="C416" t="str">
        <f>""""&amp;ラベル!B417&amp;""","</f>
        <v>"PortAttackSurpriseModifier",</v>
      </c>
    </row>
    <row r="417" spans="2:3" x14ac:dyDescent="0.15">
      <c r="B417" t="s">
        <v>452</v>
      </c>
      <c r="C417" t="str">
        <f>""""&amp;ラベル!B418&amp;""","</f>
        <v>"RadarAntiSurpriseChance",</v>
      </c>
    </row>
    <row r="418" spans="2:3" x14ac:dyDescent="0.15">
      <c r="B418" t="s">
        <v>451</v>
      </c>
      <c r="C418" t="str">
        <f>""""&amp;ラベル!B419&amp;""","</f>
        <v>"RadarAntiSurpriseModifier",</v>
      </c>
    </row>
    <row r="419" spans="2:3" x14ac:dyDescent="0.15">
      <c r="B419" t="s">
        <v>449</v>
      </c>
      <c r="C419" t="str">
        <f>""""&amp;ラベル!B420&amp;""","</f>
        <v>"CounterAttackStrDefenderAoD",</v>
      </c>
    </row>
    <row r="420" spans="2:3" x14ac:dyDescent="0.15">
      <c r="B420" t="s">
        <v>448</v>
      </c>
      <c r="C420" t="str">
        <f>""""&amp;ラベル!B421&amp;""","</f>
        <v>"CounterAttackOrgDefenderAoD",</v>
      </c>
    </row>
    <row r="421" spans="2:3" x14ac:dyDescent="0.15">
      <c r="B421" t="s">
        <v>447</v>
      </c>
      <c r="C421" t="str">
        <f>""""&amp;ラベル!B422&amp;""","</f>
        <v>"CounterAttackStrAttackerAoD",</v>
      </c>
    </row>
    <row r="422" spans="2:3" x14ac:dyDescent="0.15">
      <c r="B422" t="s">
        <v>446</v>
      </c>
      <c r="C422" t="str">
        <f>""""&amp;ラベル!B423&amp;""","</f>
        <v>"CounterAttackOrgAttackerAoD",</v>
      </c>
    </row>
    <row r="423" spans="2:3" x14ac:dyDescent="0.15">
      <c r="B423" t="s">
        <v>445</v>
      </c>
      <c r="C423" t="str">
        <f>""""&amp;ラベル!B424&amp;""","</f>
        <v>"AssaultStrDefenderAoD",</v>
      </c>
    </row>
    <row r="424" spans="2:3" x14ac:dyDescent="0.15">
      <c r="B424" t="s">
        <v>444</v>
      </c>
      <c r="C424" t="str">
        <f>""""&amp;ラベル!B425&amp;""","</f>
        <v>"AssaultOrgDefenderAoD",</v>
      </c>
    </row>
    <row r="425" spans="2:3" x14ac:dyDescent="0.15">
      <c r="B425" t="s">
        <v>443</v>
      </c>
      <c r="C425" t="str">
        <f>""""&amp;ラベル!B426&amp;""","</f>
        <v>"AssaultStrAttackerAoD",</v>
      </c>
    </row>
    <row r="426" spans="2:3" x14ac:dyDescent="0.15">
      <c r="B426" t="s">
        <v>442</v>
      </c>
      <c r="C426" t="str">
        <f>""""&amp;ラベル!B427&amp;""","</f>
        <v>"AssaultOrgAttackerAoD",</v>
      </c>
    </row>
    <row r="427" spans="2:3" x14ac:dyDescent="0.15">
      <c r="B427" t="s">
        <v>441</v>
      </c>
      <c r="C427" t="str">
        <f>""""&amp;ラベル!B428&amp;""","</f>
        <v>"EncirclementStrDefenderAoD",</v>
      </c>
    </row>
    <row r="428" spans="2:3" x14ac:dyDescent="0.15">
      <c r="B428" t="s">
        <v>440</v>
      </c>
      <c r="C428" t="str">
        <f>""""&amp;ラベル!B429&amp;""","</f>
        <v>"EncirclementOrgDefenderAoD",</v>
      </c>
    </row>
    <row r="429" spans="2:3" x14ac:dyDescent="0.15">
      <c r="B429" t="s">
        <v>439</v>
      </c>
      <c r="C429" t="str">
        <f>""""&amp;ラベル!B430&amp;""","</f>
        <v>"EncirclementStrAttackerAoD",</v>
      </c>
    </row>
    <row r="430" spans="2:3" x14ac:dyDescent="0.15">
      <c r="B430" t="s">
        <v>438</v>
      </c>
      <c r="C430" t="str">
        <f>""""&amp;ラベル!B431&amp;""","</f>
        <v>"EncirclementOrgAttackerAoD",</v>
      </c>
    </row>
    <row r="431" spans="2:3" x14ac:dyDescent="0.15">
      <c r="B431" t="s">
        <v>437</v>
      </c>
      <c r="C431" t="str">
        <f>""""&amp;ラベル!B432&amp;""","</f>
        <v>"AmbushStrDefenderAoD",</v>
      </c>
    </row>
    <row r="432" spans="2:3" x14ac:dyDescent="0.15">
      <c r="B432" t="s">
        <v>436</v>
      </c>
      <c r="C432" t="str">
        <f>""""&amp;ラベル!B433&amp;""","</f>
        <v>"AmbushOrgDefenderAoD",</v>
      </c>
    </row>
    <row r="433" spans="2:3" x14ac:dyDescent="0.15">
      <c r="B433" t="s">
        <v>435</v>
      </c>
      <c r="C433" t="str">
        <f>""""&amp;ラベル!B434&amp;""","</f>
        <v>"AmbushStrAttackerAoD",</v>
      </c>
    </row>
    <row r="434" spans="2:3" x14ac:dyDescent="0.15">
      <c r="B434" t="s">
        <v>434</v>
      </c>
      <c r="C434" t="str">
        <f>""""&amp;ラベル!B435&amp;""","</f>
        <v>"AmbushOrgAttackerAoD",</v>
      </c>
    </row>
    <row r="435" spans="2:3" x14ac:dyDescent="0.15">
      <c r="B435" t="s">
        <v>433</v>
      </c>
      <c r="C435" t="str">
        <f>""""&amp;ラベル!B436&amp;""","</f>
        <v>"DelayStrDefenderAoD",</v>
      </c>
    </row>
    <row r="436" spans="2:3" x14ac:dyDescent="0.15">
      <c r="B436" t="s">
        <v>432</v>
      </c>
      <c r="C436" t="str">
        <f>""""&amp;ラベル!B437&amp;""","</f>
        <v>"DelayOrgDefenderAoD",</v>
      </c>
    </row>
    <row r="437" spans="2:3" x14ac:dyDescent="0.15">
      <c r="B437" t="s">
        <v>431</v>
      </c>
      <c r="C437" t="str">
        <f>""""&amp;ラベル!B438&amp;""","</f>
        <v>"DelayStrAttackerAoD",</v>
      </c>
    </row>
    <row r="438" spans="2:3" x14ac:dyDescent="0.15">
      <c r="B438" t="s">
        <v>430</v>
      </c>
      <c r="C438" t="str">
        <f>""""&amp;ラベル!B439&amp;""","</f>
        <v>"DelayOrgAttackerAoD",</v>
      </c>
    </row>
    <row r="439" spans="2:3" x14ac:dyDescent="0.15">
      <c r="B439" t="s">
        <v>429</v>
      </c>
      <c r="C439" t="str">
        <f>""""&amp;ラベル!B440&amp;""","</f>
        <v>"TacticalWithdrawStrDefenderAoD",</v>
      </c>
    </row>
    <row r="440" spans="2:3" x14ac:dyDescent="0.15">
      <c r="B440" t="s">
        <v>428</v>
      </c>
      <c r="C440" t="str">
        <f>""""&amp;ラベル!B441&amp;""","</f>
        <v>"TacticalWithdrawOrgDefenderAoD",</v>
      </c>
    </row>
    <row r="441" spans="2:3" x14ac:dyDescent="0.15">
      <c r="B441" t="s">
        <v>427</v>
      </c>
      <c r="C441" t="str">
        <f>""""&amp;ラベル!B442&amp;""","</f>
        <v>"TacticalWithdrawStrAttackerAoD",</v>
      </c>
    </row>
    <row r="442" spans="2:3" x14ac:dyDescent="0.15">
      <c r="B442" t="s">
        <v>426</v>
      </c>
      <c r="C442" t="str">
        <f>""""&amp;ラベル!B443&amp;""","</f>
        <v>"TacticalWithdrawOrgAttackerAoD",</v>
      </c>
    </row>
    <row r="443" spans="2:3" x14ac:dyDescent="0.15">
      <c r="B443" t="s">
        <v>425</v>
      </c>
      <c r="C443" t="str">
        <f>""""&amp;ラベル!B444&amp;""","</f>
        <v>"BreakthroughStrDefenderAoD",</v>
      </c>
    </row>
    <row r="444" spans="2:3" x14ac:dyDescent="0.15">
      <c r="B444" t="s">
        <v>424</v>
      </c>
      <c r="C444" t="str">
        <f>""""&amp;ラベル!B445&amp;""","</f>
        <v>"BreakthroughOrgDefenderAoD",</v>
      </c>
    </row>
    <row r="445" spans="2:3" x14ac:dyDescent="0.15">
      <c r="B445" t="s">
        <v>423</v>
      </c>
      <c r="C445" t="str">
        <f>""""&amp;ラベル!B446&amp;""","</f>
        <v>"BreakthroughStrAttackerAoD",</v>
      </c>
    </row>
    <row r="446" spans="2:3" x14ac:dyDescent="0.15">
      <c r="B446" t="s">
        <v>422</v>
      </c>
      <c r="C446" t="str">
        <f>""""&amp;ラベル!B447&amp;""","</f>
        <v>"BreakthroughOrgAttackerAoD",</v>
      </c>
    </row>
    <row r="447" spans="2:3" x14ac:dyDescent="0.15">
      <c r="B447" t="s">
        <v>387</v>
      </c>
      <c r="C447" t="str">
        <f>""""&amp;ラベル!B448&amp;""","</f>
        <v>"NavalOrgDamageAa",</v>
      </c>
    </row>
    <row r="448" spans="2:3" x14ac:dyDescent="0.15">
      <c r="B448" t="s">
        <v>386</v>
      </c>
      <c r="C448" t="str">
        <f>""""&amp;ラベル!B449&amp;""","</f>
        <v>"AirOrgDamageAa",</v>
      </c>
    </row>
    <row r="449" spans="2:3" x14ac:dyDescent="0.15">
      <c r="B449" t="s">
        <v>385</v>
      </c>
      <c r="C449" t="str">
        <f>""""&amp;ラベル!B450&amp;""","</f>
        <v>"AirStrDamageAa",</v>
      </c>
    </row>
    <row r="450" spans="2:3" x14ac:dyDescent="0.15">
      <c r="B450" t="s">
        <v>384</v>
      </c>
      <c r="C450" t="str">
        <f>""""&amp;ラベル!B451&amp;""","</f>
        <v>"AaAirFiringRules",</v>
      </c>
    </row>
    <row r="451" spans="2:3" x14ac:dyDescent="0.15">
      <c r="B451" t="s">
        <v>383</v>
      </c>
      <c r="C451" t="str">
        <f>""""&amp;ラベル!B452&amp;""","</f>
        <v>"AaAirNightModifier",</v>
      </c>
    </row>
    <row r="452" spans="2:3" x14ac:dyDescent="0.15">
      <c r="B452" t="s">
        <v>382</v>
      </c>
      <c r="C452" t="str">
        <f>""""&amp;ラベル!B453&amp;""","</f>
        <v>"AaAirBonusRadars",</v>
      </c>
    </row>
    <row r="453" spans="2:3" x14ac:dyDescent="0.15">
      <c r="B453" t="s">
        <v>381</v>
      </c>
      <c r="C453" t="str">
        <f>""""&amp;ラベル!B454&amp;""","</f>
        <v>"MovementBonusTerrainTrait",</v>
      </c>
    </row>
    <row r="454" spans="2:3" x14ac:dyDescent="0.15">
      <c r="B454" t="s">
        <v>380</v>
      </c>
      <c r="C454" t="str">
        <f>""""&amp;ラベル!B455&amp;""","</f>
        <v>"MovementBonusSimilarTerrainTrait",</v>
      </c>
    </row>
    <row r="455" spans="2:3" x14ac:dyDescent="0.15">
      <c r="B455" t="s">
        <v>379</v>
      </c>
      <c r="C455" t="str">
        <f>""""&amp;ラベル!B456&amp;""","</f>
        <v>"LogisticsWizardEseBonus",</v>
      </c>
    </row>
    <row r="456" spans="2:3" x14ac:dyDescent="0.15">
      <c r="B456" t="s">
        <v>378</v>
      </c>
      <c r="C456" t="str">
        <f>""""&amp;ラベル!B457&amp;""","</f>
        <v>"DaysOffensiveSupply",</v>
      </c>
    </row>
    <row r="457" spans="2:3" x14ac:dyDescent="0.15">
      <c r="B457" t="s">
        <v>377</v>
      </c>
      <c r="C457" t="str">
        <f>""""&amp;ラベル!B458&amp;""","</f>
        <v>"MinisterBonuses",</v>
      </c>
    </row>
    <row r="458" spans="2:3" x14ac:dyDescent="0.15">
      <c r="B458" t="s">
        <v>376</v>
      </c>
      <c r="C458" t="str">
        <f>""""&amp;ラベル!B459&amp;""","</f>
        <v>"OrgRegainBonusFriendly",</v>
      </c>
    </row>
    <row r="459" spans="2:3" x14ac:dyDescent="0.15">
      <c r="B459" t="s">
        <v>375</v>
      </c>
      <c r="C459" t="str">
        <f>""""&amp;ラベル!B460&amp;""","</f>
        <v>"OrgRegainBonusFriendlyCap",</v>
      </c>
    </row>
    <row r="460" spans="2:3" x14ac:dyDescent="0.15">
      <c r="B460" t="s">
        <v>374</v>
      </c>
      <c r="C460" t="str">
        <f>""""&amp;ラベル!B461&amp;""","</f>
        <v>"ConvoyInterceptionMissions",</v>
      </c>
    </row>
    <row r="461" spans="2:3" x14ac:dyDescent="0.15">
      <c r="B461" t="s">
        <v>373</v>
      </c>
      <c r="C461" t="str">
        <f>""""&amp;ラベル!B462&amp;""","</f>
        <v>"AutoReturnTransportFleets",</v>
      </c>
    </row>
    <row r="462" spans="2:3" x14ac:dyDescent="0.15">
      <c r="B462" t="s">
        <v>372</v>
      </c>
      <c r="C462" t="str">
        <f>""""&amp;ラベル!B463&amp;""","</f>
        <v>"AllowProvinceRegionTargeting",</v>
      </c>
    </row>
    <row r="463" spans="2:3" x14ac:dyDescent="0.15">
      <c r="B463" t="s">
        <v>371</v>
      </c>
      <c r="C463" t="str">
        <f>""""&amp;ラベル!B464&amp;""","</f>
        <v>"NightHoursWinter",</v>
      </c>
    </row>
    <row r="464" spans="2:3" x14ac:dyDescent="0.15">
      <c r="B464" t="s">
        <v>370</v>
      </c>
      <c r="C464" t="str">
        <f>""""&amp;ラベル!B465&amp;""","</f>
        <v>"NightHoursSpringFall",</v>
      </c>
    </row>
    <row r="465" spans="2:3" x14ac:dyDescent="0.15">
      <c r="B465" t="s">
        <v>369</v>
      </c>
      <c r="C465" t="str">
        <f>""""&amp;ラベル!B466&amp;""","</f>
        <v>"NightHoursSummer",</v>
      </c>
    </row>
    <row r="466" spans="2:3" x14ac:dyDescent="0.15">
      <c r="B466" t="s">
        <v>368</v>
      </c>
      <c r="C466" t="str">
        <f>""""&amp;ラベル!B467&amp;""","</f>
        <v>"RecalculateLandArrivalTimes",</v>
      </c>
    </row>
    <row r="467" spans="2:3" x14ac:dyDescent="0.15">
      <c r="B467" t="s">
        <v>367</v>
      </c>
      <c r="C467" t="str">
        <f>""""&amp;ラベル!B468&amp;""","</f>
        <v>"SynchronizeArrivalTimePlayer",</v>
      </c>
    </row>
    <row r="468" spans="2:3" x14ac:dyDescent="0.15">
      <c r="B468" t="s">
        <v>366</v>
      </c>
      <c r="C468" t="str">
        <f>""""&amp;ラベル!B469&amp;""","</f>
        <v>"SynchronizeArrivalTimeAi",</v>
      </c>
    </row>
    <row r="469" spans="2:3" x14ac:dyDescent="0.15">
      <c r="B469" t="s">
        <v>365</v>
      </c>
      <c r="C469" t="str">
        <f>""""&amp;ラベル!B470&amp;""","</f>
        <v>"RecalculateArrivalTimesCombat",</v>
      </c>
    </row>
    <row r="470" spans="2:3" x14ac:dyDescent="0.15">
      <c r="B470" t="s">
        <v>364</v>
      </c>
      <c r="C470" t="str">
        <f>""""&amp;ラベル!B471&amp;""","</f>
        <v>"LandSpeedModifierCombat",</v>
      </c>
    </row>
    <row r="471" spans="2:3" x14ac:dyDescent="0.15">
      <c r="B471" t="s">
        <v>363</v>
      </c>
      <c r="C471" t="str">
        <f>""""&amp;ラベル!B472&amp;""","</f>
        <v>"LandSpeedModifierBombardment",</v>
      </c>
    </row>
    <row r="472" spans="2:3" x14ac:dyDescent="0.15">
      <c r="B472" t="s">
        <v>362</v>
      </c>
      <c r="C472" t="str">
        <f>""""&amp;ラベル!B473&amp;""","</f>
        <v>"LandSpeedModifierSupply",</v>
      </c>
    </row>
    <row r="473" spans="2:3" x14ac:dyDescent="0.15">
      <c r="B473" t="s">
        <v>361</v>
      </c>
      <c r="C473" t="str">
        <f>""""&amp;ラベル!B474&amp;""","</f>
        <v>"LandSpeedModifierOrg",</v>
      </c>
    </row>
    <row r="474" spans="2:3" x14ac:dyDescent="0.15">
      <c r="B474" t="s">
        <v>360</v>
      </c>
      <c r="C474" t="str">
        <f>""""&amp;ラベル!B475&amp;""","</f>
        <v>"LandAirSpeedModifierFuel",</v>
      </c>
    </row>
    <row r="475" spans="2:3" x14ac:dyDescent="0.15">
      <c r="B475" t="s">
        <v>359</v>
      </c>
      <c r="C475" t="str">
        <f>""""&amp;ラベル!B476&amp;""","</f>
        <v>"DefaultSpeedFuel",</v>
      </c>
    </row>
    <row r="476" spans="2:3" x14ac:dyDescent="0.15">
      <c r="B476" t="s">
        <v>358</v>
      </c>
      <c r="C476" t="str">
        <f>""""&amp;ラベル!B477&amp;""","</f>
        <v>"FleetSizeRangePenaltyRatio",</v>
      </c>
    </row>
    <row r="477" spans="2:3" x14ac:dyDescent="0.15">
      <c r="B477" t="s">
        <v>357</v>
      </c>
      <c r="C477" t="str">
        <f>""""&amp;ラベル!B478&amp;""","</f>
        <v>"FleetSizeRangePenaltyThrethold",</v>
      </c>
    </row>
    <row r="478" spans="2:3" x14ac:dyDescent="0.15">
      <c r="B478" t="s">
        <v>356</v>
      </c>
      <c r="C478" t="str">
        <f>""""&amp;ラベル!B479&amp;""","</f>
        <v>"FleetSizeRangePenaltyMax",</v>
      </c>
    </row>
    <row r="479" spans="2:3" x14ac:dyDescent="0.15">
      <c r="B479" t="s">
        <v>355</v>
      </c>
      <c r="C479" t="str">
        <f>""""&amp;ラベル!B480&amp;""","</f>
        <v>"ApplyRangeLimitsAreasRegions",</v>
      </c>
    </row>
    <row r="480" spans="2:3" x14ac:dyDescent="0.15">
      <c r="B480" t="s">
        <v>354</v>
      </c>
      <c r="C480" t="str">
        <f>""""&amp;ラベル!B481&amp;""","</f>
        <v>"RadarBonusDetection",</v>
      </c>
    </row>
    <row r="481" spans="2:3" x14ac:dyDescent="0.15">
      <c r="B481" t="s">
        <v>353</v>
      </c>
      <c r="C481" t="str">
        <f>""""&amp;ラベル!B482&amp;""","</f>
        <v>"BonusDetectionFriendly",</v>
      </c>
    </row>
    <row r="482" spans="2:3" x14ac:dyDescent="0.15">
      <c r="B482" t="s">
        <v>352</v>
      </c>
      <c r="C482" t="str">
        <f>""""&amp;ラベル!B483&amp;""","</f>
        <v>"ScreensCapitalRatioModifier",</v>
      </c>
    </row>
    <row r="483" spans="2:3" x14ac:dyDescent="0.15">
      <c r="B483" t="s">
        <v>351</v>
      </c>
      <c r="C483" t="str">
        <f>""""&amp;ラベル!B484&amp;""","</f>
        <v>"ChanceTargetNoOrgLand",</v>
      </c>
    </row>
    <row r="484" spans="2:3" x14ac:dyDescent="0.15">
      <c r="B484" t="s">
        <v>350</v>
      </c>
      <c r="C484" t="str">
        <f>""""&amp;ラベル!B485&amp;""","</f>
        <v>"ScreenCapitalShipsTargeting",</v>
      </c>
    </row>
    <row r="485" spans="2:3" x14ac:dyDescent="0.15">
      <c r="B485" t="s">
        <v>321</v>
      </c>
      <c r="C485" t="str">
        <f>""""&amp;ラベル!B486&amp;""","</f>
        <v>"FleetPositioningDaytime",</v>
      </c>
    </row>
    <row r="486" spans="2:3" x14ac:dyDescent="0.15">
      <c r="B486" t="s">
        <v>320</v>
      </c>
      <c r="C486" t="str">
        <f>""""&amp;ラベル!B487&amp;""","</f>
        <v>"FleetPositioningLeaderSkill",</v>
      </c>
    </row>
    <row r="487" spans="2:3" x14ac:dyDescent="0.15">
      <c r="B487" t="s">
        <v>319</v>
      </c>
      <c r="C487" t="str">
        <f>""""&amp;ラベル!B488&amp;""","</f>
        <v>"FleetPositioningFleetSize",</v>
      </c>
    </row>
    <row r="488" spans="2:3" x14ac:dyDescent="0.15">
      <c r="B488" t="s">
        <v>318</v>
      </c>
      <c r="C488" t="str">
        <f>""""&amp;ラベル!B489&amp;""","</f>
        <v>"FleetPositioningFleetComposition",</v>
      </c>
    </row>
    <row r="489" spans="2:3" x14ac:dyDescent="0.15">
      <c r="B489" t="s">
        <v>317</v>
      </c>
      <c r="C489" t="str">
        <f>""""&amp;ラベル!B490&amp;""","</f>
        <v>"LandCoastalFortsDamage",</v>
      </c>
    </row>
    <row r="490" spans="2:3" x14ac:dyDescent="0.15">
      <c r="B490" t="s">
        <v>316</v>
      </c>
      <c r="C490" t="str">
        <f>""""&amp;ラベル!B491&amp;""","</f>
        <v>"LandCoastalFortsMaxDamage",</v>
      </c>
    </row>
    <row r="491" spans="2:3" x14ac:dyDescent="0.15">
      <c r="B491" t="s">
        <v>315</v>
      </c>
      <c r="C491" t="str">
        <f>""""&amp;ラベル!B492&amp;""","</f>
        <v>"MinSoftnessBrigades",</v>
      </c>
    </row>
    <row r="492" spans="2:3" x14ac:dyDescent="0.15">
      <c r="B492" t="s">
        <v>314</v>
      </c>
      <c r="C492" t="str">
        <f>""""&amp;ラベル!B493&amp;""","</f>
        <v>"AutoRetreatOrg",</v>
      </c>
    </row>
    <row r="493" spans="2:3" x14ac:dyDescent="0.15">
      <c r="B493" t="s">
        <v>313</v>
      </c>
      <c r="C493" t="str">
        <f>""""&amp;ラベル!B494&amp;""","</f>
        <v>"LandOrgNavalTransportation",</v>
      </c>
    </row>
    <row r="494" spans="2:3" x14ac:dyDescent="0.15">
      <c r="B494" t="s">
        <v>312</v>
      </c>
      <c r="C494" t="str">
        <f>""""&amp;ラベル!B495&amp;""","</f>
        <v>"MaxLandDig",</v>
      </c>
    </row>
    <row r="495" spans="2:3" x14ac:dyDescent="0.15">
      <c r="B495" t="s">
        <v>311</v>
      </c>
      <c r="C495" t="str">
        <f>""""&amp;ラベル!B496&amp;""","</f>
        <v>"DigIncreaseDay",</v>
      </c>
    </row>
    <row r="496" spans="2:3" x14ac:dyDescent="0.15">
      <c r="B496" t="s">
        <v>310</v>
      </c>
      <c r="C496" t="str">
        <f>""""&amp;ラベル!B497&amp;""","</f>
        <v>"BreakthroughEncirclementMinSpeed",</v>
      </c>
    </row>
    <row r="497" spans="2:3" x14ac:dyDescent="0.15">
      <c r="B497" t="s">
        <v>309</v>
      </c>
      <c r="C497" t="str">
        <f>""""&amp;ラベル!B498&amp;""","</f>
        <v>"BreakthroughEncirclementMaxChance",</v>
      </c>
    </row>
    <row r="498" spans="2:3" x14ac:dyDescent="0.15">
      <c r="B498" t="s">
        <v>308</v>
      </c>
      <c r="C498" t="str">
        <f>""""&amp;ラベル!B499&amp;""","</f>
        <v>"BreakthroughEncirclementChanceModifier",</v>
      </c>
    </row>
    <row r="499" spans="2:3" x14ac:dyDescent="0.15">
      <c r="B499" t="s">
        <v>307</v>
      </c>
      <c r="C499" t="str">
        <f>""""&amp;ラベル!B500&amp;""","</f>
        <v>"CombatEventDuration",</v>
      </c>
    </row>
    <row r="500" spans="2:3" x14ac:dyDescent="0.15">
      <c r="B500" t="s">
        <v>306</v>
      </c>
      <c r="C500" t="str">
        <f>""""&amp;ラベル!B501&amp;""","</f>
        <v>"CounterAttackOrgAttackerDh",</v>
      </c>
    </row>
    <row r="501" spans="2:3" x14ac:dyDescent="0.15">
      <c r="B501" t="s">
        <v>305</v>
      </c>
      <c r="C501" t="str">
        <f>""""&amp;ラベル!B502&amp;""","</f>
        <v>"CounterAttackStrAttackerDh",</v>
      </c>
    </row>
    <row r="502" spans="2:3" x14ac:dyDescent="0.15">
      <c r="B502" t="s">
        <v>304</v>
      </c>
      <c r="C502" t="str">
        <f>""""&amp;ラベル!B503&amp;""","</f>
        <v>"CounterAttackOrgDefenderDh",</v>
      </c>
    </row>
    <row r="503" spans="2:3" x14ac:dyDescent="0.15">
      <c r="B503" t="s">
        <v>303</v>
      </c>
      <c r="C503" t="str">
        <f>""""&amp;ラベル!B504&amp;""","</f>
        <v>"CounterAttackStrDefenderDh",</v>
      </c>
    </row>
    <row r="504" spans="2:3" x14ac:dyDescent="0.15">
      <c r="B504" t="s">
        <v>302</v>
      </c>
      <c r="C504" t="str">
        <f>""""&amp;ラベル!B505&amp;""","</f>
        <v>"AssaultOrgAttackerDh",</v>
      </c>
    </row>
    <row r="505" spans="2:3" x14ac:dyDescent="0.15">
      <c r="B505" t="s">
        <v>301</v>
      </c>
      <c r="C505" t="str">
        <f>""""&amp;ラベル!B506&amp;""","</f>
        <v>"AssaultStrAttackerDh",</v>
      </c>
    </row>
    <row r="506" spans="2:3" x14ac:dyDescent="0.15">
      <c r="B506" t="s">
        <v>300</v>
      </c>
      <c r="C506" t="str">
        <f>""""&amp;ラベル!B507&amp;""","</f>
        <v>"AssaultOrgDefenderDh",</v>
      </c>
    </row>
    <row r="507" spans="2:3" x14ac:dyDescent="0.15">
      <c r="B507" t="s">
        <v>299</v>
      </c>
      <c r="C507" t="str">
        <f>""""&amp;ラベル!B508&amp;""","</f>
        <v>"AssaultStrDefenderDh",</v>
      </c>
    </row>
    <row r="508" spans="2:3" x14ac:dyDescent="0.15">
      <c r="B508" t="s">
        <v>298</v>
      </c>
      <c r="C508" t="str">
        <f>""""&amp;ラベル!B509&amp;""","</f>
        <v>"EncirclementOrgAttackerDh",</v>
      </c>
    </row>
    <row r="509" spans="2:3" x14ac:dyDescent="0.15">
      <c r="B509" t="s">
        <v>297</v>
      </c>
      <c r="C509" t="str">
        <f>""""&amp;ラベル!B510&amp;""","</f>
        <v>"EncirclementStrAttackerDh",</v>
      </c>
    </row>
    <row r="510" spans="2:3" x14ac:dyDescent="0.15">
      <c r="B510" t="s">
        <v>296</v>
      </c>
      <c r="C510" t="str">
        <f>""""&amp;ラベル!B511&amp;""","</f>
        <v>"EncirclementOrgDefenderDh",</v>
      </c>
    </row>
    <row r="511" spans="2:3" x14ac:dyDescent="0.15">
      <c r="B511" t="s">
        <v>295</v>
      </c>
      <c r="C511" t="str">
        <f>""""&amp;ラベル!B512&amp;""","</f>
        <v>"EncirclementStrDefenderDh",</v>
      </c>
    </row>
    <row r="512" spans="2:3" x14ac:dyDescent="0.15">
      <c r="B512" t="s">
        <v>294</v>
      </c>
      <c r="C512" t="str">
        <f>""""&amp;ラベル!B513&amp;""","</f>
        <v>"AmbushOrgAttackerDh",</v>
      </c>
    </row>
    <row r="513" spans="2:3" x14ac:dyDescent="0.15">
      <c r="B513" t="s">
        <v>293</v>
      </c>
      <c r="C513" t="str">
        <f>""""&amp;ラベル!B514&amp;""","</f>
        <v>"AmbushStrAttackerDh",</v>
      </c>
    </row>
    <row r="514" spans="2:3" x14ac:dyDescent="0.15">
      <c r="B514" t="s">
        <v>292</v>
      </c>
      <c r="C514" t="str">
        <f>""""&amp;ラベル!B515&amp;""","</f>
        <v>"AmbushOrgDefenderDh",</v>
      </c>
    </row>
    <row r="515" spans="2:3" x14ac:dyDescent="0.15">
      <c r="B515" t="s">
        <v>291</v>
      </c>
      <c r="C515" t="str">
        <f>""""&amp;ラベル!B516&amp;""","</f>
        <v>"AmbushStrDefenderDh",</v>
      </c>
    </row>
    <row r="516" spans="2:3" x14ac:dyDescent="0.15">
      <c r="B516" t="s">
        <v>290</v>
      </c>
      <c r="C516" t="str">
        <f>""""&amp;ラベル!B517&amp;""","</f>
        <v>"DelayOrgAttackerDh",</v>
      </c>
    </row>
    <row r="517" spans="2:3" x14ac:dyDescent="0.15">
      <c r="B517" t="s">
        <v>289</v>
      </c>
      <c r="C517" t="str">
        <f>""""&amp;ラベル!B518&amp;""","</f>
        <v>"DelayStrAttackerDh",</v>
      </c>
    </row>
    <row r="518" spans="2:3" x14ac:dyDescent="0.15">
      <c r="B518" t="s">
        <v>288</v>
      </c>
      <c r="C518" t="str">
        <f>""""&amp;ラベル!B519&amp;""","</f>
        <v>"DelayOrgDefenderDh",</v>
      </c>
    </row>
    <row r="519" spans="2:3" x14ac:dyDescent="0.15">
      <c r="B519" t="s">
        <v>287</v>
      </c>
      <c r="C519" t="str">
        <f>""""&amp;ラベル!B520&amp;""","</f>
        <v>"DelayStrDefenderDh",</v>
      </c>
    </row>
    <row r="520" spans="2:3" x14ac:dyDescent="0.15">
      <c r="B520" t="s">
        <v>286</v>
      </c>
      <c r="C520" t="str">
        <f>""""&amp;ラベル!B521&amp;""","</f>
        <v>"TacticalWithdrawOrgAttackerDh",</v>
      </c>
    </row>
    <row r="521" spans="2:3" x14ac:dyDescent="0.15">
      <c r="B521" t="s">
        <v>285</v>
      </c>
      <c r="C521" t="str">
        <f>""""&amp;ラベル!B522&amp;""","</f>
        <v>"TacticalWithdrawStrAttackerDh",</v>
      </c>
    </row>
    <row r="522" spans="2:3" x14ac:dyDescent="0.15">
      <c r="B522" t="s">
        <v>284</v>
      </c>
      <c r="C522" t="str">
        <f>""""&amp;ラベル!B523&amp;""","</f>
        <v>"TacticalWithdrawOrgDefenderDh",</v>
      </c>
    </row>
    <row r="523" spans="2:3" x14ac:dyDescent="0.15">
      <c r="B523" t="s">
        <v>283</v>
      </c>
      <c r="C523" t="str">
        <f>""""&amp;ラベル!B524&amp;""","</f>
        <v>"TacticalWithdrawStrDefenderDh",</v>
      </c>
    </row>
    <row r="524" spans="2:3" x14ac:dyDescent="0.15">
      <c r="B524" t="s">
        <v>282</v>
      </c>
      <c r="C524" t="str">
        <f>""""&amp;ラベル!B525&amp;""","</f>
        <v>"BreakthroughOrgAttackerDh",</v>
      </c>
    </row>
    <row r="525" spans="2:3" x14ac:dyDescent="0.15">
      <c r="B525" t="s">
        <v>281</v>
      </c>
      <c r="C525" t="str">
        <f>""""&amp;ラベル!B526&amp;""","</f>
        <v>"BreakthroughStrAttackerDh",</v>
      </c>
    </row>
    <row r="526" spans="2:3" x14ac:dyDescent="0.15">
      <c r="B526" t="s">
        <v>280</v>
      </c>
      <c r="C526" t="str">
        <f>""""&amp;ラベル!B527&amp;""","</f>
        <v>"BreakthroughOrgDefenderDh",</v>
      </c>
    </row>
    <row r="527" spans="2:3" x14ac:dyDescent="0.15">
      <c r="B527" t="s">
        <v>279</v>
      </c>
      <c r="C527" t="str">
        <f>""""&amp;ラベル!B528&amp;""","</f>
        <v>"BreakthroughStrDefenderDh",</v>
      </c>
    </row>
    <row r="528" spans="2:3" x14ac:dyDescent="0.15">
      <c r="B528" t="s">
        <v>278</v>
      </c>
      <c r="C528" t="str">
        <f>""""&amp;ラベル!B529&amp;""","</f>
        <v>"HqStrDamageBreakthrough",</v>
      </c>
    </row>
    <row r="529" spans="1:3" x14ac:dyDescent="0.15">
      <c r="B529" t="s">
        <v>277</v>
      </c>
      <c r="C529" t="str">
        <f>""""&amp;ラベル!B530&amp;""","</f>
        <v>"CombatMode",</v>
      </c>
    </row>
    <row r="530" spans="1:3" x14ac:dyDescent="0.15">
      <c r="B530" t="s">
        <v>1357</v>
      </c>
      <c r="C530" t="str">
        <f>""""&amp;ラベル!B531&amp;""","</f>
        <v>"CombatEnd",</v>
      </c>
    </row>
    <row r="531" spans="1:3" x14ac:dyDescent="0.15">
      <c r="A531" t="s">
        <v>2349</v>
      </c>
      <c r="B531" t="s">
        <v>274</v>
      </c>
      <c r="C531" t="str">
        <f>""""&amp;ラベル!B532&amp;""","</f>
        <v>"AttackMission",</v>
      </c>
    </row>
    <row r="532" spans="1:3" x14ac:dyDescent="0.15">
      <c r="B532" t="s">
        <v>273</v>
      </c>
      <c r="C532" t="str">
        <f>""""&amp;ラベル!B533&amp;""","</f>
        <v>"AttackStartingEfficiency",</v>
      </c>
    </row>
    <row r="533" spans="1:3" x14ac:dyDescent="0.15">
      <c r="B533" t="s">
        <v>272</v>
      </c>
      <c r="C533" t="str">
        <f>""""&amp;ラベル!B534&amp;""","</f>
        <v>"AttackSpeedBonus",</v>
      </c>
    </row>
    <row r="534" spans="1:3" x14ac:dyDescent="0.15">
      <c r="B534" t="s">
        <v>271</v>
      </c>
      <c r="C534" t="str">
        <f>""""&amp;ラベル!B535&amp;""","</f>
        <v>"RebaseMission",</v>
      </c>
    </row>
    <row r="535" spans="1:3" x14ac:dyDescent="0.15">
      <c r="B535" t="s">
        <v>270</v>
      </c>
      <c r="C535" t="str">
        <f>""""&amp;ラベル!B536&amp;""","</f>
        <v>"RebaseStartingEfficiency",</v>
      </c>
    </row>
    <row r="536" spans="1:3" x14ac:dyDescent="0.15">
      <c r="B536" t="s">
        <v>269</v>
      </c>
      <c r="C536" t="str">
        <f>""""&amp;ラベル!B537&amp;""","</f>
        <v>"RebaseChanceDetected",</v>
      </c>
    </row>
    <row r="537" spans="1:3" x14ac:dyDescent="0.15">
      <c r="B537" t="s">
        <v>268</v>
      </c>
      <c r="C537" t="str">
        <f>""""&amp;ラベル!B538&amp;""","</f>
        <v>"StratRedeployMission",</v>
      </c>
    </row>
    <row r="538" spans="1:3" x14ac:dyDescent="0.15">
      <c r="B538" t="s">
        <v>267</v>
      </c>
      <c r="C538" t="str">
        <f>""""&amp;ラベル!B539&amp;""","</f>
        <v>"StratRedeployStartingEfficiency",</v>
      </c>
    </row>
    <row r="539" spans="1:3" x14ac:dyDescent="0.15">
      <c r="B539" t="s">
        <v>266</v>
      </c>
      <c r="C539" t="str">
        <f>""""&amp;ラベル!B540&amp;""","</f>
        <v>"StratRedeployAddedValue",</v>
      </c>
    </row>
    <row r="540" spans="1:3" x14ac:dyDescent="0.15">
      <c r="B540" t="s">
        <v>265</v>
      </c>
      <c r="C540" t="str">
        <f>""""&amp;ラベル!B541&amp;""","</f>
        <v>"StratRedeployDistanceMultiplier",</v>
      </c>
    </row>
    <row r="541" spans="1:3" x14ac:dyDescent="0.15">
      <c r="B541" t="s">
        <v>264</v>
      </c>
      <c r="C541" t="str">
        <f>""""&amp;ラベル!B542&amp;""","</f>
        <v>"SupportAttackMission",</v>
      </c>
    </row>
    <row r="542" spans="1:3" x14ac:dyDescent="0.15">
      <c r="B542" t="s">
        <v>263</v>
      </c>
      <c r="C542" t="str">
        <f>""""&amp;ラベル!B543&amp;""","</f>
        <v>"SupportAttackStartingEfficiency",</v>
      </c>
    </row>
    <row r="543" spans="1:3" x14ac:dyDescent="0.15">
      <c r="B543" t="s">
        <v>262</v>
      </c>
      <c r="C543" t="str">
        <f>""""&amp;ラベル!B544&amp;""","</f>
        <v>"SupportAttackSpeedBonus",</v>
      </c>
    </row>
    <row r="544" spans="1:3" x14ac:dyDescent="0.15">
      <c r="B544" t="s">
        <v>261</v>
      </c>
      <c r="C544" t="str">
        <f>""""&amp;ラベル!B545&amp;""","</f>
        <v>"SupportDefenseMission",</v>
      </c>
    </row>
    <row r="545" spans="2:3" x14ac:dyDescent="0.15">
      <c r="B545" t="s">
        <v>260</v>
      </c>
      <c r="C545" t="str">
        <f>""""&amp;ラベル!B546&amp;""","</f>
        <v>"SupportDefenseStartingEfficiency",</v>
      </c>
    </row>
    <row r="546" spans="2:3" x14ac:dyDescent="0.15">
      <c r="B546" t="s">
        <v>259</v>
      </c>
      <c r="C546" t="str">
        <f>""""&amp;ラベル!B547&amp;""","</f>
        <v>"SupportDefenseSpeedBonus",</v>
      </c>
    </row>
    <row r="547" spans="2:3" x14ac:dyDescent="0.15">
      <c r="B547" t="s">
        <v>258</v>
      </c>
      <c r="C547" t="str">
        <f>""""&amp;ラベル!B548&amp;""","</f>
        <v>"ReservesMission",</v>
      </c>
    </row>
    <row r="548" spans="2:3" x14ac:dyDescent="0.15">
      <c r="B548" t="s">
        <v>257</v>
      </c>
      <c r="C548" t="str">
        <f>""""&amp;ラベル!B549&amp;""","</f>
        <v>"ReservesStartingEfficiency",</v>
      </c>
    </row>
    <row r="549" spans="2:3" x14ac:dyDescent="0.15">
      <c r="B549" t="s">
        <v>256</v>
      </c>
      <c r="C549" t="str">
        <f>""""&amp;ラベル!B550&amp;""","</f>
        <v>"ReservesSpeedBonus",</v>
      </c>
    </row>
    <row r="550" spans="2:3" x14ac:dyDescent="0.15">
      <c r="B550" t="s">
        <v>255</v>
      </c>
      <c r="C550" t="str">
        <f>""""&amp;ラベル!B551&amp;""","</f>
        <v>"AntiPartisanDutyMission",</v>
      </c>
    </row>
    <row r="551" spans="2:3" x14ac:dyDescent="0.15">
      <c r="B551" t="s">
        <v>254</v>
      </c>
      <c r="C551" t="str">
        <f>""""&amp;ラベル!B552&amp;""","</f>
        <v>"AntiPartisanDutyStartingEfficiency",</v>
      </c>
    </row>
    <row r="552" spans="2:3" x14ac:dyDescent="0.15">
      <c r="B552" t="s">
        <v>253</v>
      </c>
      <c r="C552" t="str">
        <f>""""&amp;ラベル!B553&amp;""","</f>
        <v>"AntiPartisanDutySuppression",</v>
      </c>
    </row>
    <row r="553" spans="2:3" x14ac:dyDescent="0.15">
      <c r="B553" t="s">
        <v>252</v>
      </c>
      <c r="C553" t="str">
        <f>""""&amp;ラベル!B554&amp;""","</f>
        <v>"PlannedDefenseMission",</v>
      </c>
    </row>
    <row r="554" spans="2:3" x14ac:dyDescent="0.15">
      <c r="B554" t="s">
        <v>251</v>
      </c>
      <c r="C554" t="str">
        <f>""""&amp;ラベル!B555&amp;""","</f>
        <v>"PlannedDefenseStartingEfficiency",</v>
      </c>
    </row>
    <row r="555" spans="2:3" x14ac:dyDescent="0.15">
      <c r="B555" t="s">
        <v>250</v>
      </c>
      <c r="C555" t="str">
        <f>""""&amp;ラベル!B556&amp;""","</f>
        <v>"AirSuperiorityMission",</v>
      </c>
    </row>
    <row r="556" spans="2:3" x14ac:dyDescent="0.15">
      <c r="B556" t="s">
        <v>249</v>
      </c>
      <c r="C556" t="str">
        <f>""""&amp;ラベル!B557&amp;""","</f>
        <v>"AirSuperiorityStartingEfficiency",</v>
      </c>
    </row>
    <row r="557" spans="2:3" x14ac:dyDescent="0.15">
      <c r="B557" t="s">
        <v>248</v>
      </c>
      <c r="C557" t="str">
        <f>""""&amp;ラベル!B558&amp;""","</f>
        <v>"AirSuperiorityDetection",</v>
      </c>
    </row>
    <row r="558" spans="2:3" x14ac:dyDescent="0.15">
      <c r="B558" t="s">
        <v>247</v>
      </c>
      <c r="C558" t="str">
        <f>""""&amp;ラベル!B559&amp;""","</f>
        <v>"AirSuperiorityMinRequired",</v>
      </c>
    </row>
    <row r="559" spans="2:3" x14ac:dyDescent="0.15">
      <c r="B559" t="s">
        <v>246</v>
      </c>
      <c r="C559" t="str">
        <f>""""&amp;ラベル!B560&amp;""","</f>
        <v>"GroundAttackMission",</v>
      </c>
    </row>
    <row r="560" spans="2:3" x14ac:dyDescent="0.15">
      <c r="B560" t="s">
        <v>245</v>
      </c>
      <c r="C560" t="str">
        <f>""""&amp;ラベル!B561&amp;""","</f>
        <v>"GroundAttackStartingEfficiency",</v>
      </c>
    </row>
    <row r="561" spans="2:3" x14ac:dyDescent="0.15">
      <c r="B561" t="s">
        <v>244</v>
      </c>
      <c r="C561" t="str">
        <f>""""&amp;ラベル!B562&amp;""","</f>
        <v>"GroundAttackOrgDamage",</v>
      </c>
    </row>
    <row r="562" spans="2:3" x14ac:dyDescent="0.15">
      <c r="B562" t="s">
        <v>243</v>
      </c>
      <c r="C562" t="str">
        <f>""""&amp;ラベル!B563&amp;""","</f>
        <v>"GroundAttackStrDamage",</v>
      </c>
    </row>
    <row r="563" spans="2:3" x14ac:dyDescent="0.15">
      <c r="B563" t="s">
        <v>242</v>
      </c>
      <c r="C563" t="str">
        <f>""""&amp;ラベル!B564&amp;""","</f>
        <v>"InterdictionMission",</v>
      </c>
    </row>
    <row r="564" spans="2:3" x14ac:dyDescent="0.15">
      <c r="B564" t="s">
        <v>241</v>
      </c>
      <c r="C564" t="str">
        <f>""""&amp;ラベル!B565&amp;""","</f>
        <v>"InterdictionStartingEfficiency",</v>
      </c>
    </row>
    <row r="565" spans="2:3" x14ac:dyDescent="0.15">
      <c r="B565" t="s">
        <v>240</v>
      </c>
      <c r="C565" t="str">
        <f>""""&amp;ラベル!B566&amp;""","</f>
        <v>"InterdictionOrgDamage",</v>
      </c>
    </row>
    <row r="566" spans="2:3" x14ac:dyDescent="0.15">
      <c r="B566" t="s">
        <v>239</v>
      </c>
      <c r="C566" t="str">
        <f>""""&amp;ラベル!B567&amp;""","</f>
        <v>"InterdictionStrDamage",</v>
      </c>
    </row>
    <row r="567" spans="2:3" x14ac:dyDescent="0.15">
      <c r="B567" t="s">
        <v>238</v>
      </c>
      <c r="C567" t="str">
        <f>""""&amp;ラベル!B568&amp;""","</f>
        <v>"StrategicBombardmentMission",</v>
      </c>
    </row>
    <row r="568" spans="2:3" x14ac:dyDescent="0.15">
      <c r="B568" t="s">
        <v>237</v>
      </c>
      <c r="C568" t="str">
        <f>""""&amp;ラベル!B569&amp;""","</f>
        <v>"StrategicBombardmentStartingEfficiency",</v>
      </c>
    </row>
    <row r="569" spans="2:3" x14ac:dyDescent="0.15">
      <c r="B569" t="s">
        <v>236</v>
      </c>
      <c r="C569" t="str">
        <f>""""&amp;ラベル!B570&amp;""","</f>
        <v>"LogisticalStrikeMission",</v>
      </c>
    </row>
    <row r="570" spans="2:3" x14ac:dyDescent="0.15">
      <c r="B570" t="s">
        <v>235</v>
      </c>
      <c r="C570" t="str">
        <f>""""&amp;ラベル!B571&amp;""","</f>
        <v>"LogisticalStrikeStartingEfficiency",</v>
      </c>
    </row>
    <row r="571" spans="2:3" x14ac:dyDescent="0.15">
      <c r="B571" t="s">
        <v>234</v>
      </c>
      <c r="C571" t="str">
        <f>""""&amp;ラベル!B572&amp;""","</f>
        <v>"RunwayCrateringMission",</v>
      </c>
    </row>
    <row r="572" spans="2:3" x14ac:dyDescent="0.15">
      <c r="B572" t="s">
        <v>233</v>
      </c>
      <c r="C572" t="str">
        <f>""""&amp;ラベル!B573&amp;""","</f>
        <v>"RunwayCrateringStartingEfficiency",</v>
      </c>
    </row>
    <row r="573" spans="2:3" x14ac:dyDescent="0.15">
      <c r="B573" t="s">
        <v>232</v>
      </c>
      <c r="C573" t="str">
        <f>""""&amp;ラベル!B574&amp;""","</f>
        <v>"InstallationStrikeMission",</v>
      </c>
    </row>
    <row r="574" spans="2:3" x14ac:dyDescent="0.15">
      <c r="B574" t="s">
        <v>231</v>
      </c>
      <c r="C574" t="str">
        <f>""""&amp;ラベル!B575&amp;""","</f>
        <v>"InstallationStrikeStartingEfficiency",</v>
      </c>
    </row>
    <row r="575" spans="2:3" x14ac:dyDescent="0.15">
      <c r="B575" t="s">
        <v>230</v>
      </c>
      <c r="C575" t="str">
        <f>""""&amp;ラベル!B576&amp;""","</f>
        <v>"NavalStrikeMission",</v>
      </c>
    </row>
    <row r="576" spans="2:3" x14ac:dyDescent="0.15">
      <c r="B576" t="s">
        <v>229</v>
      </c>
      <c r="C576" t="str">
        <f>""""&amp;ラベル!B577&amp;""","</f>
        <v>"NavalStrikeStartingEfficiency",</v>
      </c>
    </row>
    <row r="577" spans="2:3" x14ac:dyDescent="0.15">
      <c r="B577" t="s">
        <v>228</v>
      </c>
      <c r="C577" t="str">
        <f>""""&amp;ラベル!B578&amp;""","</f>
        <v>"PortStrikeMission",</v>
      </c>
    </row>
    <row r="578" spans="2:3" x14ac:dyDescent="0.15">
      <c r="B578" t="s">
        <v>227</v>
      </c>
      <c r="C578" t="str">
        <f>""""&amp;ラベル!B579&amp;""","</f>
        <v>"PortStrikeStartingEfficiency",</v>
      </c>
    </row>
    <row r="579" spans="2:3" x14ac:dyDescent="0.15">
      <c r="B579" t="s">
        <v>226</v>
      </c>
      <c r="C579" t="str">
        <f>""""&amp;ラベル!B580&amp;""","</f>
        <v>"ConvoyAirRaidingMission",</v>
      </c>
    </row>
    <row r="580" spans="2:3" x14ac:dyDescent="0.15">
      <c r="B580" t="s">
        <v>225</v>
      </c>
      <c r="C580" t="str">
        <f>""""&amp;ラベル!B581&amp;""","</f>
        <v>"ConvoyAirRaidingStartingEfficiency",</v>
      </c>
    </row>
    <row r="581" spans="2:3" x14ac:dyDescent="0.15">
      <c r="B581" t="s">
        <v>224</v>
      </c>
      <c r="C581" t="str">
        <f>""""&amp;ラベル!B582&amp;""","</f>
        <v>"AirSupplyMission",</v>
      </c>
    </row>
    <row r="582" spans="2:3" x14ac:dyDescent="0.15">
      <c r="B582" t="s">
        <v>223</v>
      </c>
      <c r="C582" t="str">
        <f>""""&amp;ラベル!B583&amp;""","</f>
        <v>"AirSupplyStartingEfficiency",</v>
      </c>
    </row>
    <row r="583" spans="2:3" x14ac:dyDescent="0.15">
      <c r="B583" t="s">
        <v>222</v>
      </c>
      <c r="C583" t="str">
        <f>""""&amp;ラベル!B584&amp;""","</f>
        <v>"AirborneAssaultMission",</v>
      </c>
    </row>
    <row r="584" spans="2:3" x14ac:dyDescent="0.15">
      <c r="B584" t="s">
        <v>221</v>
      </c>
      <c r="C584" t="str">
        <f>""""&amp;ラベル!B585&amp;""","</f>
        <v>"AirborneAssaultStartingEfficiency",</v>
      </c>
    </row>
    <row r="585" spans="2:3" x14ac:dyDescent="0.15">
      <c r="B585" t="s">
        <v>220</v>
      </c>
      <c r="C585" t="str">
        <f>""""&amp;ラベル!B586&amp;""","</f>
        <v>"NukeMission",</v>
      </c>
    </row>
    <row r="586" spans="2:3" x14ac:dyDescent="0.15">
      <c r="B586" t="s">
        <v>219</v>
      </c>
      <c r="C586" t="str">
        <f>""""&amp;ラベル!B587&amp;""","</f>
        <v>"NukeStartingEfficiency",</v>
      </c>
    </row>
    <row r="587" spans="2:3" x14ac:dyDescent="0.15">
      <c r="B587" t="s">
        <v>218</v>
      </c>
      <c r="C587" t="str">
        <f>""""&amp;ラベル!B588&amp;""","</f>
        <v>"AirScrambleMission",</v>
      </c>
    </row>
    <row r="588" spans="2:3" x14ac:dyDescent="0.15">
      <c r="B588" t="s">
        <v>217</v>
      </c>
      <c r="C588" t="str">
        <f>""""&amp;ラベル!B589&amp;""","</f>
        <v>"AirScrambleStartingEfficiency",</v>
      </c>
    </row>
    <row r="589" spans="2:3" x14ac:dyDescent="0.15">
      <c r="B589" t="s">
        <v>216</v>
      </c>
      <c r="C589" t="str">
        <f>""""&amp;ラベル!B590&amp;""","</f>
        <v>"AirScrambleDetection",</v>
      </c>
    </row>
    <row r="590" spans="2:3" x14ac:dyDescent="0.15">
      <c r="B590" t="s">
        <v>215</v>
      </c>
      <c r="C590" t="str">
        <f>""""&amp;ラベル!B591&amp;""","</f>
        <v>"AirScrambleMinRequired",</v>
      </c>
    </row>
    <row r="591" spans="2:3" x14ac:dyDescent="0.15">
      <c r="B591" t="s">
        <v>214</v>
      </c>
      <c r="C591" t="str">
        <f>""""&amp;ラベル!B592&amp;""","</f>
        <v>"ConvoyRadingMission",</v>
      </c>
    </row>
    <row r="592" spans="2:3" x14ac:dyDescent="0.15">
      <c r="B592" t="s">
        <v>213</v>
      </c>
      <c r="C592" t="str">
        <f>""""&amp;ラベル!B593&amp;""","</f>
        <v>"ConvoyRadingStartingEfficiency",</v>
      </c>
    </row>
    <row r="593" spans="2:3" x14ac:dyDescent="0.15">
      <c r="B593" t="s">
        <v>212</v>
      </c>
      <c r="C593" t="str">
        <f>""""&amp;ラベル!B594&amp;""","</f>
        <v>"ConvoyRadingRangeModifier",</v>
      </c>
    </row>
    <row r="594" spans="2:3" x14ac:dyDescent="0.15">
      <c r="B594" t="s">
        <v>211</v>
      </c>
      <c r="C594" t="str">
        <f>""""&amp;ラベル!B595&amp;""","</f>
        <v>"ConvoyRadingChanceDetected",</v>
      </c>
    </row>
    <row r="595" spans="2:3" x14ac:dyDescent="0.15">
      <c r="B595" t="s">
        <v>210</v>
      </c>
      <c r="C595" t="str">
        <f>""""&amp;ラベル!B596&amp;""","</f>
        <v>"AswMission",</v>
      </c>
    </row>
    <row r="596" spans="2:3" x14ac:dyDescent="0.15">
      <c r="B596" t="s">
        <v>209</v>
      </c>
      <c r="C596" t="str">
        <f>""""&amp;ラベル!B597&amp;""","</f>
        <v>"AswStartingEfficiency",</v>
      </c>
    </row>
    <row r="597" spans="2:3" x14ac:dyDescent="0.15">
      <c r="B597" t="s">
        <v>208</v>
      </c>
      <c r="C597" t="str">
        <f>""""&amp;ラベル!B598&amp;""","</f>
        <v>"NavalInterdictionMission",</v>
      </c>
    </row>
    <row r="598" spans="2:3" x14ac:dyDescent="0.15">
      <c r="B598" t="s">
        <v>207</v>
      </c>
      <c r="C598" t="str">
        <f>""""&amp;ラベル!B599&amp;""","</f>
        <v>"NavalInterdictionStartingEfficiency",</v>
      </c>
    </row>
    <row r="599" spans="2:3" x14ac:dyDescent="0.15">
      <c r="B599" t="s">
        <v>206</v>
      </c>
      <c r="C599" t="str">
        <f>""""&amp;ラベル!B600&amp;""","</f>
        <v>"ShoreBombardmentMission",</v>
      </c>
    </row>
    <row r="600" spans="2:3" x14ac:dyDescent="0.15">
      <c r="B600" t="s">
        <v>205</v>
      </c>
      <c r="C600" t="str">
        <f>""""&amp;ラベル!B601&amp;""","</f>
        <v>"ShoreBombardmentStartingEfficiency",</v>
      </c>
    </row>
    <row r="601" spans="2:3" x14ac:dyDescent="0.15">
      <c r="B601" t="s">
        <v>204</v>
      </c>
      <c r="C601" t="str">
        <f>""""&amp;ラベル!B602&amp;""","</f>
        <v>"ShoreBombardmentModifierDh",</v>
      </c>
    </row>
    <row r="602" spans="2:3" x14ac:dyDescent="0.15">
      <c r="B602" t="s">
        <v>202</v>
      </c>
      <c r="C602" t="str">
        <f>""""&amp;ラベル!B603&amp;""","</f>
        <v>"AmphibousAssaultMission",</v>
      </c>
    </row>
    <row r="603" spans="2:3" x14ac:dyDescent="0.15">
      <c r="B603" t="s">
        <v>201</v>
      </c>
      <c r="C603" t="str">
        <f>""""&amp;ラベル!B604&amp;""","</f>
        <v>"AmphibousAssaultStartingEfficiency",</v>
      </c>
    </row>
    <row r="604" spans="2:3" x14ac:dyDescent="0.15">
      <c r="B604" t="s">
        <v>200</v>
      </c>
      <c r="C604" t="str">
        <f>""""&amp;ラベル!B605&amp;""","</f>
        <v>"SeaTransportMission",</v>
      </c>
    </row>
    <row r="605" spans="2:3" x14ac:dyDescent="0.15">
      <c r="B605" t="s">
        <v>199</v>
      </c>
      <c r="C605" t="str">
        <f>""""&amp;ラベル!B606&amp;""","</f>
        <v>"SeaTransportStartingEfficiency",</v>
      </c>
    </row>
    <row r="606" spans="2:3" x14ac:dyDescent="0.15">
      <c r="B606" t="s">
        <v>198</v>
      </c>
      <c r="C606" t="str">
        <f>""""&amp;ラベル!B607&amp;""","</f>
        <v>"SeaTransportRangeModifier",</v>
      </c>
    </row>
    <row r="607" spans="2:3" x14ac:dyDescent="0.15">
      <c r="B607" t="s">
        <v>197</v>
      </c>
      <c r="C607" t="str">
        <f>""""&amp;ラベル!B608&amp;""","</f>
        <v>"SeaTransportChanceDetected",</v>
      </c>
    </row>
    <row r="608" spans="2:3" x14ac:dyDescent="0.15">
      <c r="B608" t="s">
        <v>196</v>
      </c>
      <c r="C608" t="str">
        <f>""""&amp;ラベル!B609&amp;""","</f>
        <v>"NavalCombatPatrolMission",</v>
      </c>
    </row>
    <row r="609" spans="1:3" x14ac:dyDescent="0.15">
      <c r="B609" t="s">
        <v>195</v>
      </c>
      <c r="C609" t="str">
        <f>""""&amp;ラベル!B610&amp;""","</f>
        <v>"NavalCombatPatrolStartingEfficiency",</v>
      </c>
    </row>
    <row r="610" spans="1:3" x14ac:dyDescent="0.15">
      <c r="B610" t="s">
        <v>194</v>
      </c>
      <c r="C610" t="str">
        <f>""""&amp;ラベル!B611&amp;""","</f>
        <v>"NavalPortStrikeMission",</v>
      </c>
    </row>
    <row r="611" spans="1:3" x14ac:dyDescent="0.15">
      <c r="B611" t="s">
        <v>193</v>
      </c>
      <c r="C611" t="str">
        <f>""""&amp;ラベル!B612&amp;""","</f>
        <v>"NavalPortStrikeStartingEfficiency",</v>
      </c>
    </row>
    <row r="612" spans="1:3" x14ac:dyDescent="0.15">
      <c r="B612" t="s">
        <v>192</v>
      </c>
      <c r="C612" t="str">
        <f>""""&amp;ラベル!B613&amp;""","</f>
        <v>"NavalAirbaseStrikeMission",</v>
      </c>
    </row>
    <row r="613" spans="1:3" x14ac:dyDescent="0.15">
      <c r="B613" t="s">
        <v>191</v>
      </c>
      <c r="C613" t="str">
        <f>""""&amp;ラベル!B614&amp;""","</f>
        <v>"NavalAirbaseStrikeStartingEfficiency",</v>
      </c>
    </row>
    <row r="614" spans="1:3" x14ac:dyDescent="0.15">
      <c r="B614" t="s">
        <v>190</v>
      </c>
      <c r="C614" t="str">
        <f>""""&amp;ラベル!B615&amp;""","</f>
        <v>"SneakMoveMission",</v>
      </c>
    </row>
    <row r="615" spans="1:3" x14ac:dyDescent="0.15">
      <c r="B615" t="s">
        <v>189</v>
      </c>
      <c r="C615" t="str">
        <f>""""&amp;ラベル!B616&amp;""","</f>
        <v>"SneakMoveStartingEfficiency",</v>
      </c>
    </row>
    <row r="616" spans="1:3" x14ac:dyDescent="0.15">
      <c r="B616" t="s">
        <v>188</v>
      </c>
      <c r="C616" t="str">
        <f>""""&amp;ラベル!B617&amp;""","</f>
        <v>"SneakMoveRangeModifier",</v>
      </c>
    </row>
    <row r="617" spans="1:3" x14ac:dyDescent="0.15">
      <c r="B617" t="s">
        <v>187</v>
      </c>
      <c r="C617" t="str">
        <f>""""&amp;ラベル!B618&amp;""","</f>
        <v>"SneakMoveChanceDetected",</v>
      </c>
    </row>
    <row r="618" spans="1:3" x14ac:dyDescent="0.15">
      <c r="B618" t="s">
        <v>186</v>
      </c>
      <c r="C618" t="str">
        <f>""""&amp;ラベル!B619&amp;""","</f>
        <v>"NavalScrambleMission",</v>
      </c>
    </row>
    <row r="619" spans="1:3" x14ac:dyDescent="0.15">
      <c r="B619" t="s">
        <v>185</v>
      </c>
      <c r="C619" t="str">
        <f>""""&amp;ラベル!B620&amp;""","</f>
        <v>"NavalScrambleStartingEfficiency",</v>
      </c>
    </row>
    <row r="620" spans="1:3" x14ac:dyDescent="0.15">
      <c r="B620" t="s">
        <v>184</v>
      </c>
      <c r="C620" t="str">
        <f>""""&amp;ラベル!B621&amp;""","</f>
        <v>"NavalScrambleSpeedBonus",</v>
      </c>
    </row>
    <row r="621" spans="1:3" x14ac:dyDescent="0.15">
      <c r="B621" t="s">
        <v>183</v>
      </c>
      <c r="C621" t="str">
        <f>""""&amp;ラベル!B622&amp;""","</f>
        <v>"UseAttackEfficiencyCombatModifier",</v>
      </c>
    </row>
    <row r="622" spans="1:3" x14ac:dyDescent="0.15">
      <c r="B622" t="s">
        <v>1171</v>
      </c>
      <c r="C622" t="str">
        <f>""""&amp;ラベル!B623&amp;""","</f>
        <v>"MissionEnd",</v>
      </c>
    </row>
    <row r="623" spans="1:3" x14ac:dyDescent="0.15">
      <c r="A623" t="s">
        <v>2348</v>
      </c>
      <c r="B623" t="s">
        <v>181</v>
      </c>
      <c r="C623" t="str">
        <f>""""&amp;ラベル!B624&amp;""","</f>
        <v>"LandFortEfficiency",</v>
      </c>
    </row>
    <row r="624" spans="1:3" x14ac:dyDescent="0.15">
      <c r="B624" t="s">
        <v>180</v>
      </c>
      <c r="C624" t="str">
        <f>""""&amp;ラベル!B625&amp;""","</f>
        <v>"CoastalFortEfficiency",</v>
      </c>
    </row>
    <row r="625" spans="2:3" x14ac:dyDescent="0.15">
      <c r="B625" t="s">
        <v>179</v>
      </c>
      <c r="C625" t="str">
        <f>""""&amp;ラベル!B626&amp;""","</f>
        <v>"GroundDefenseEfficiency",</v>
      </c>
    </row>
    <row r="626" spans="2:3" x14ac:dyDescent="0.15">
      <c r="B626" t="s">
        <v>178</v>
      </c>
      <c r="C626" t="str">
        <f>""""&amp;ラベル!B627&amp;""","</f>
        <v>"ConvoyDefenseEfficiency",</v>
      </c>
    </row>
    <row r="627" spans="2:3" x14ac:dyDescent="0.15">
      <c r="B627" t="s">
        <v>177</v>
      </c>
      <c r="C627" t="str">
        <f>""""&amp;ラベル!B628&amp;""","</f>
        <v>"ManpowerBoost",</v>
      </c>
    </row>
    <row r="628" spans="2:3" x14ac:dyDescent="0.15">
      <c r="B628" t="s">
        <v>176</v>
      </c>
      <c r="C628" t="str">
        <f>""""&amp;ラベル!B629&amp;""","</f>
        <v>"TransportCapacityModifier",</v>
      </c>
    </row>
    <row r="629" spans="2:3" x14ac:dyDescent="0.15">
      <c r="B629" t="s">
        <v>175</v>
      </c>
      <c r="C629" t="str">
        <f>""""&amp;ラベル!B630&amp;""","</f>
        <v>"OccupiedTransportCapacityModifier",</v>
      </c>
    </row>
    <row r="630" spans="2:3" x14ac:dyDescent="0.15">
      <c r="B630" t="s">
        <v>174</v>
      </c>
      <c r="C630" t="str">
        <f>""""&amp;ラベル!B631&amp;""","</f>
        <v>"AttritionModifier",</v>
      </c>
    </row>
    <row r="631" spans="2:3" x14ac:dyDescent="0.15">
      <c r="B631" t="s">
        <v>173</v>
      </c>
      <c r="C631" t="str">
        <f>""""&amp;ラベル!B632&amp;""","</f>
        <v>"ManpowerTrickleBackModifier",</v>
      </c>
    </row>
    <row r="632" spans="2:3" x14ac:dyDescent="0.15">
      <c r="B632" t="s">
        <v>172</v>
      </c>
      <c r="C632" t="str">
        <f>""""&amp;ラベル!B633&amp;""","</f>
        <v>"SupplyDistanceModifier",</v>
      </c>
    </row>
    <row r="633" spans="2:3" x14ac:dyDescent="0.15">
      <c r="B633" t="s">
        <v>171</v>
      </c>
      <c r="C633" t="str">
        <f>""""&amp;ラベル!B634&amp;""","</f>
        <v>"RepairModifier",</v>
      </c>
    </row>
    <row r="634" spans="2:3" x14ac:dyDescent="0.15">
      <c r="B634" t="s">
        <v>170</v>
      </c>
      <c r="C634" t="str">
        <f>""""&amp;ラベル!B635&amp;""","</f>
        <v>"ResearchModifier",</v>
      </c>
    </row>
    <row r="635" spans="2:3" x14ac:dyDescent="0.15">
      <c r="B635" t="s">
        <v>169</v>
      </c>
      <c r="C635" t="str">
        <f>""""&amp;ラベル!B636&amp;""","</f>
        <v>"RadarEfficiency",</v>
      </c>
    </row>
    <row r="636" spans="2:3" x14ac:dyDescent="0.15">
      <c r="B636" t="s">
        <v>168</v>
      </c>
      <c r="C636" t="str">
        <f>""""&amp;ラベル!B637&amp;""","</f>
        <v>"HqSupplyEfficiencyBonus",</v>
      </c>
    </row>
    <row r="637" spans="2:3" x14ac:dyDescent="0.15">
      <c r="B637" t="s">
        <v>167</v>
      </c>
      <c r="C637" t="str">
        <f>""""&amp;ラベル!B638&amp;""","</f>
        <v>"HqCombatEventsBonus",</v>
      </c>
    </row>
    <row r="638" spans="2:3" x14ac:dyDescent="0.15">
      <c r="B638" t="s">
        <v>166</v>
      </c>
      <c r="C638" t="str">
        <f>""""&amp;ラベル!B639&amp;""","</f>
        <v>"CombatEventChances",</v>
      </c>
    </row>
    <row r="639" spans="2:3" x14ac:dyDescent="0.15">
      <c r="B639" t="s">
        <v>165</v>
      </c>
      <c r="C639" t="str">
        <f>""""&amp;ラベル!B640&amp;""","</f>
        <v>"FriendlyArmyDetectionChance",</v>
      </c>
    </row>
    <row r="640" spans="2:3" x14ac:dyDescent="0.15">
      <c r="B640" t="s">
        <v>164</v>
      </c>
      <c r="C640" t="str">
        <f>""""&amp;ラベル!B641&amp;""","</f>
        <v>"EnemyArmyDetectionChance",</v>
      </c>
    </row>
    <row r="641" spans="2:3" x14ac:dyDescent="0.15">
      <c r="B641" t="s">
        <v>163</v>
      </c>
      <c r="C641" t="str">
        <f>""""&amp;ラベル!B642&amp;""","</f>
        <v>"FriendlyIntelligenceChance",</v>
      </c>
    </row>
    <row r="642" spans="2:3" x14ac:dyDescent="0.15">
      <c r="B642" t="s">
        <v>162</v>
      </c>
      <c r="C642" t="str">
        <f>""""&amp;ラベル!B643&amp;""","</f>
        <v>"EnemyIntelligenceChance",</v>
      </c>
    </row>
    <row r="643" spans="2:3" x14ac:dyDescent="0.15">
      <c r="B643" t="s">
        <v>161</v>
      </c>
      <c r="C643" t="str">
        <f>""""&amp;ラベル!B644&amp;""","</f>
        <v>"MaxAmphibiousArmySize",</v>
      </c>
    </row>
    <row r="644" spans="2:3" x14ac:dyDescent="0.15">
      <c r="B644" t="s">
        <v>160</v>
      </c>
      <c r="C644" t="str">
        <f>""""&amp;ラベル!B645&amp;""","</f>
        <v>"EnergyToOil",</v>
      </c>
    </row>
    <row r="645" spans="2:3" x14ac:dyDescent="0.15">
      <c r="B645" t="s">
        <v>159</v>
      </c>
      <c r="C645" t="str">
        <f>""""&amp;ラベル!B646&amp;""","</f>
        <v>"TotalProductionEfficiency",</v>
      </c>
    </row>
    <row r="646" spans="2:3" x14ac:dyDescent="0.15">
      <c r="B646" t="s">
        <v>158</v>
      </c>
      <c r="C646" t="str">
        <f>""""&amp;ラベル!B647&amp;""","</f>
        <v>"SupplyProductionEfficiency",</v>
      </c>
    </row>
    <row r="647" spans="2:3" x14ac:dyDescent="0.15">
      <c r="B647" t="s">
        <v>157</v>
      </c>
      <c r="C647" t="str">
        <f>""""&amp;ラベル!B648&amp;""","</f>
        <v>"AaPower",</v>
      </c>
    </row>
    <row r="648" spans="2:3" x14ac:dyDescent="0.15">
      <c r="B648" t="s">
        <v>156</v>
      </c>
      <c r="C648" t="str">
        <f>""""&amp;ラベル!B649&amp;""","</f>
        <v>"AirSurpriseChance",</v>
      </c>
    </row>
    <row r="649" spans="2:3" x14ac:dyDescent="0.15">
      <c r="B649" t="s">
        <v>155</v>
      </c>
      <c r="C649" t="str">
        <f>""""&amp;ラベル!B650&amp;""","</f>
        <v>"LandSurpriseChance",</v>
      </c>
    </row>
    <row r="650" spans="2:3" x14ac:dyDescent="0.15">
      <c r="B650" t="s">
        <v>154</v>
      </c>
      <c r="C650" t="str">
        <f>""""&amp;ラベル!B651&amp;""","</f>
        <v>"NavalSurpriseChance",</v>
      </c>
    </row>
    <row r="651" spans="2:3" x14ac:dyDescent="0.15">
      <c r="B651" t="s">
        <v>153</v>
      </c>
      <c r="C651" t="str">
        <f>""""&amp;ラベル!B652&amp;""","</f>
        <v>"PeacetimeIcModifier",</v>
      </c>
    </row>
    <row r="652" spans="2:3" x14ac:dyDescent="0.15">
      <c r="B652" t="s">
        <v>152</v>
      </c>
      <c r="C652" t="str">
        <f>""""&amp;ラベル!B653&amp;""","</f>
        <v>"WartimeIcModifier",</v>
      </c>
    </row>
    <row r="653" spans="2:3" x14ac:dyDescent="0.15">
      <c r="B653" t="s">
        <v>151</v>
      </c>
      <c r="C653" t="str">
        <f>""""&amp;ラベル!B654&amp;""","</f>
        <v>"BuildingsProductionModifier",</v>
      </c>
    </row>
    <row r="654" spans="2:3" x14ac:dyDescent="0.15">
      <c r="B654" t="s">
        <v>150</v>
      </c>
      <c r="C654" t="str">
        <f>""""&amp;ラベル!B655&amp;""","</f>
        <v>"ConvoysProductionModifier",</v>
      </c>
    </row>
    <row r="655" spans="2:3" x14ac:dyDescent="0.15">
      <c r="B655" t="s">
        <v>149</v>
      </c>
      <c r="C655" t="str">
        <f>""""&amp;ラベル!B656&amp;""","</f>
        <v>"MinShipsPositioningBattle",</v>
      </c>
    </row>
    <row r="656" spans="2:3" x14ac:dyDescent="0.15">
      <c r="B656" t="s">
        <v>148</v>
      </c>
      <c r="C656" t="str">
        <f>""""&amp;ラベル!B657&amp;""","</f>
        <v>"MaxShipsPositioningBattle",</v>
      </c>
    </row>
    <row r="657" spans="1:3" x14ac:dyDescent="0.15">
      <c r="B657" t="s">
        <v>147</v>
      </c>
      <c r="C657" t="str">
        <f>""""&amp;ラベル!B658&amp;""","</f>
        <v>"PeacetimeStockpilesResources",</v>
      </c>
    </row>
    <row r="658" spans="1:3" x14ac:dyDescent="0.15">
      <c r="B658" t="s">
        <v>146</v>
      </c>
      <c r="C658" t="str">
        <f>""""&amp;ラベル!B659&amp;""","</f>
        <v>"WartimeStockpilesResources",</v>
      </c>
    </row>
    <row r="659" spans="1:3" x14ac:dyDescent="0.15">
      <c r="B659" t="s">
        <v>145</v>
      </c>
      <c r="C659" t="str">
        <f>""""&amp;ラベル!B660&amp;""","</f>
        <v>"PeacetimeStockpilesOilSupplies",</v>
      </c>
    </row>
    <row r="660" spans="1:3" x14ac:dyDescent="0.15">
      <c r="B660" t="s">
        <v>144</v>
      </c>
      <c r="C660" t="str">
        <f>""""&amp;ラベル!B661&amp;""","</f>
        <v>"WartimeStockpilesOilSupplies",</v>
      </c>
    </row>
    <row r="661" spans="1:3" x14ac:dyDescent="0.15">
      <c r="B661" t="s">
        <v>1091</v>
      </c>
      <c r="C661" t="str">
        <f>""""&amp;ラベル!B662&amp;""","</f>
        <v>"CountryEnd",</v>
      </c>
    </row>
    <row r="662" spans="1:3" x14ac:dyDescent="0.15">
      <c r="A662" t="s">
        <v>2347</v>
      </c>
      <c r="B662" t="s">
        <v>141</v>
      </c>
      <c r="C662" t="str">
        <f>""""&amp;ラベル!B663&amp;""","</f>
        <v>"BlueprintBonus",</v>
      </c>
    </row>
    <row r="663" spans="1:3" x14ac:dyDescent="0.15">
      <c r="B663" t="s">
        <v>140</v>
      </c>
      <c r="C663" t="str">
        <f>""""&amp;ラベル!B664&amp;""","</f>
        <v>"PreHistoricalDateModifier",</v>
      </c>
    </row>
    <row r="664" spans="1:3" x14ac:dyDescent="0.15">
      <c r="B664" t="s">
        <v>127</v>
      </c>
      <c r="C664" t="str">
        <f>""""&amp;ラベル!B665&amp;""","</f>
        <v>"PostHistoricalDateModifierDh",</v>
      </c>
    </row>
    <row r="665" spans="1:3" x14ac:dyDescent="0.15">
      <c r="B665" t="s">
        <v>139</v>
      </c>
      <c r="C665" t="str">
        <f>""""&amp;ラベル!B666&amp;""","</f>
        <v>"CostSkillLevel",</v>
      </c>
    </row>
    <row r="666" spans="1:3" x14ac:dyDescent="0.15">
      <c r="B666" t="s">
        <v>138</v>
      </c>
      <c r="C666" t="str">
        <f>""""&amp;ラベル!B667&amp;""","</f>
        <v>"MeanNumberInventionEventsYear",</v>
      </c>
    </row>
    <row r="667" spans="1:3" x14ac:dyDescent="0.15">
      <c r="B667" t="s">
        <v>136</v>
      </c>
      <c r="C667" t="str">
        <f>""""&amp;ラベル!B668&amp;""","</f>
        <v>"PostHistoricalDateModifierAoD",</v>
      </c>
    </row>
    <row r="668" spans="1:3" x14ac:dyDescent="0.15">
      <c r="B668" t="s">
        <v>135</v>
      </c>
      <c r="C668" t="str">
        <f>""""&amp;ラベル!B669&amp;""","</f>
        <v>"TechSpeedModifier",</v>
      </c>
    </row>
    <row r="669" spans="1:3" x14ac:dyDescent="0.15">
      <c r="B669" t="s">
        <v>134</v>
      </c>
      <c r="C669" t="str">
        <f>""""&amp;ラベル!B670&amp;""","</f>
        <v>"PreHistoricalPenaltyLimit",</v>
      </c>
    </row>
    <row r="670" spans="1:3" x14ac:dyDescent="0.15">
      <c r="B670" t="s">
        <v>133</v>
      </c>
      <c r="C670" t="str">
        <f>""""&amp;ラベル!B671&amp;""","</f>
        <v>"PostHistoricalBonusLimit",</v>
      </c>
    </row>
    <row r="671" spans="1:3" x14ac:dyDescent="0.15">
      <c r="B671" t="s">
        <v>131</v>
      </c>
      <c r="C671" t="str">
        <f>""""&amp;ラベル!B672&amp;""","</f>
        <v>"MaxActiveTechTeamsAoD",</v>
      </c>
    </row>
    <row r="672" spans="1:3" x14ac:dyDescent="0.15">
      <c r="B672" t="s">
        <v>130</v>
      </c>
      <c r="C672" t="str">
        <f>""""&amp;ラベル!B673&amp;""","</f>
        <v>"RequiredIcEachTechTeamAoD",</v>
      </c>
    </row>
    <row r="673" spans="1:3" x14ac:dyDescent="0.15">
      <c r="B673" t="s">
        <v>128</v>
      </c>
      <c r="C673" t="str">
        <f>""""&amp;ラベル!B674&amp;""","</f>
        <v>"MaximumRandomModifier",</v>
      </c>
    </row>
    <row r="674" spans="1:3" x14ac:dyDescent="0.15">
      <c r="B674" t="s">
        <v>126</v>
      </c>
      <c r="C674" t="str">
        <f>""""&amp;ラベル!B675&amp;""","</f>
        <v>"UseNewTechnologyPageLayout",</v>
      </c>
    </row>
    <row r="675" spans="1:3" x14ac:dyDescent="0.15">
      <c r="B675" t="s">
        <v>122</v>
      </c>
      <c r="C675" t="str">
        <f>""""&amp;ラベル!B676&amp;""","</f>
        <v>"TechOverviewPanelStyle",</v>
      </c>
    </row>
    <row r="676" spans="1:3" x14ac:dyDescent="0.15">
      <c r="B676" t="s">
        <v>125</v>
      </c>
      <c r="C676" t="str">
        <f>""""&amp;ラベル!B677&amp;""","</f>
        <v>"MaxActiveTechTeamsDh",</v>
      </c>
    </row>
    <row r="677" spans="1:3" x14ac:dyDescent="0.15">
      <c r="B677" t="s">
        <v>124</v>
      </c>
      <c r="C677" t="str">
        <f>""""&amp;ラベル!B678&amp;""","</f>
        <v>"MinActiveTechTeams",</v>
      </c>
    </row>
    <row r="678" spans="1:3" x14ac:dyDescent="0.15">
      <c r="B678" t="s">
        <v>123</v>
      </c>
      <c r="C678" t="str">
        <f>""""&amp;ラベル!B679&amp;""","</f>
        <v>"RequiredIcEachTechTeamDh",</v>
      </c>
    </row>
    <row r="679" spans="1:3" x14ac:dyDescent="0.15">
      <c r="B679" t="s">
        <v>121</v>
      </c>
      <c r="C679" t="str">
        <f>""""&amp;ラベル!B680&amp;""","</f>
        <v>"NewCountryRocketryComponent",</v>
      </c>
    </row>
    <row r="680" spans="1:3" x14ac:dyDescent="0.15">
      <c r="B680" t="s">
        <v>120</v>
      </c>
      <c r="C680" t="str">
        <f>""""&amp;ラベル!B681&amp;""","</f>
        <v>"NewCountryNuclearPhysicsComponent",</v>
      </c>
    </row>
    <row r="681" spans="1:3" x14ac:dyDescent="0.15">
      <c r="B681" t="s">
        <v>119</v>
      </c>
      <c r="C681" t="str">
        <f>""""&amp;ラベル!B682&amp;""","</f>
        <v>"NewCountryNuclearEngineeringComponent",</v>
      </c>
    </row>
    <row r="682" spans="1:3" x14ac:dyDescent="0.15">
      <c r="B682" t="s">
        <v>118</v>
      </c>
      <c r="C682" t="str">
        <f>""""&amp;ラベル!B683&amp;""","</f>
        <v>"NewCountrySecretTechs",</v>
      </c>
    </row>
    <row r="683" spans="1:3" x14ac:dyDescent="0.15">
      <c r="B683" t="s">
        <v>117</v>
      </c>
      <c r="C683" t="str">
        <f>""""&amp;ラベル!B684&amp;""","</f>
        <v>"MaxTechTeamSkill",</v>
      </c>
    </row>
    <row r="684" spans="1:3" x14ac:dyDescent="0.15">
      <c r="B684" t="s">
        <v>1049</v>
      </c>
      <c r="C684" t="str">
        <f>""""&amp;ラベル!B685&amp;""","</f>
        <v>"ResearchEnd",</v>
      </c>
    </row>
    <row r="685" spans="1:3" x14ac:dyDescent="0.15">
      <c r="A685" t="s">
        <v>2346</v>
      </c>
      <c r="B685" t="s">
        <v>115</v>
      </c>
      <c r="C685" t="str">
        <f>""""&amp;ラベル!B686&amp;""","</f>
        <v>"DaysTradeOffers",</v>
      </c>
    </row>
    <row r="686" spans="1:3" x14ac:dyDescent="0.15">
      <c r="B686" t="s">
        <v>114</v>
      </c>
      <c r="C686" t="str">
        <f>""""&amp;ラベル!B687&amp;""","</f>
        <v>"DelayGameStartNewTrades",</v>
      </c>
    </row>
    <row r="687" spans="1:3" x14ac:dyDescent="0.15">
      <c r="B687" t="s">
        <v>113</v>
      </c>
      <c r="C687" t="str">
        <f>""""&amp;ラベル!B688&amp;""","</f>
        <v>"LimitAiNewTradesGameStart",</v>
      </c>
    </row>
    <row r="688" spans="1:3" x14ac:dyDescent="0.15">
      <c r="B688" t="s">
        <v>112</v>
      </c>
      <c r="C688" t="str">
        <f>""""&amp;ラベル!B689&amp;""","</f>
        <v>"DesiredOilStockpile",</v>
      </c>
    </row>
    <row r="689" spans="2:3" x14ac:dyDescent="0.15">
      <c r="B689" t="s">
        <v>111</v>
      </c>
      <c r="C689" t="str">
        <f>""""&amp;ラベル!B690&amp;""","</f>
        <v>"CriticalOilStockpile",</v>
      </c>
    </row>
    <row r="690" spans="2:3" x14ac:dyDescent="0.15">
      <c r="B690" t="s">
        <v>110</v>
      </c>
      <c r="C690" t="str">
        <f>""""&amp;ラベル!B691&amp;""","</f>
        <v>"DesiredSuppliesStockpile",</v>
      </c>
    </row>
    <row r="691" spans="2:3" x14ac:dyDescent="0.15">
      <c r="B691" t="s">
        <v>109</v>
      </c>
      <c r="C691" t="str">
        <f>""""&amp;ラベル!B692&amp;""","</f>
        <v>"CriticalSuppliesStockpile",</v>
      </c>
    </row>
    <row r="692" spans="2:3" x14ac:dyDescent="0.15">
      <c r="B692" t="s">
        <v>108</v>
      </c>
      <c r="C692" t="str">
        <f>""""&amp;ラベル!B693&amp;""","</f>
        <v>"DesiredResourcesStockpile",</v>
      </c>
    </row>
    <row r="693" spans="2:3" x14ac:dyDescent="0.15">
      <c r="B693" t="s">
        <v>107</v>
      </c>
      <c r="C693" t="str">
        <f>""""&amp;ラベル!B694&amp;""","</f>
        <v>"CriticalResourceStockpile",</v>
      </c>
    </row>
    <row r="694" spans="2:3" x14ac:dyDescent="0.15">
      <c r="B694" t="s">
        <v>106</v>
      </c>
      <c r="C694" t="str">
        <f>""""&amp;ラベル!B695&amp;""","</f>
        <v>"WartimeDesiredStockpileMultiplier",</v>
      </c>
    </row>
    <row r="695" spans="2:3" x14ac:dyDescent="0.15">
      <c r="B695" t="s">
        <v>105</v>
      </c>
      <c r="C695" t="str">
        <f>""""&amp;ラベル!B696&amp;""","</f>
        <v>"PeacetimeExtraOilImport",</v>
      </c>
    </row>
    <row r="696" spans="2:3" x14ac:dyDescent="0.15">
      <c r="B696" t="s">
        <v>104</v>
      </c>
      <c r="C696" t="str">
        <f>""""&amp;ラベル!B697&amp;""","</f>
        <v>"WartimeExtraOilImport",</v>
      </c>
    </row>
    <row r="697" spans="2:3" x14ac:dyDescent="0.15">
      <c r="B697" t="s">
        <v>103</v>
      </c>
      <c r="C697" t="str">
        <f>""""&amp;ラベル!B698&amp;""","</f>
        <v>"ExtraImportBelowDesired",</v>
      </c>
    </row>
    <row r="698" spans="2:3" x14ac:dyDescent="0.15">
      <c r="B698" t="s">
        <v>102</v>
      </c>
      <c r="C698" t="str">
        <f>""""&amp;ラベル!B699&amp;""","</f>
        <v>"PercentageProducedSupplies",</v>
      </c>
    </row>
    <row r="699" spans="2:3" x14ac:dyDescent="0.15">
      <c r="B699" t="s">
        <v>101</v>
      </c>
      <c r="C699" t="str">
        <f>""""&amp;ラベル!B700&amp;""","</f>
        <v>"PercentageProducedMoney",</v>
      </c>
    </row>
    <row r="700" spans="2:3" x14ac:dyDescent="0.15">
      <c r="B700" t="s">
        <v>100</v>
      </c>
      <c r="C700" t="str">
        <f>""""&amp;ラベル!B701&amp;""","</f>
        <v>"ExtraImportStockpileSelected",</v>
      </c>
    </row>
    <row r="701" spans="2:3" x14ac:dyDescent="0.15">
      <c r="B701" t="s">
        <v>99</v>
      </c>
      <c r="C701" t="str">
        <f>""""&amp;ラベル!B702&amp;""","</f>
        <v>"DaysDeliverResourcesTrades",</v>
      </c>
    </row>
    <row r="702" spans="2:3" x14ac:dyDescent="0.15">
      <c r="B702" t="s">
        <v>98</v>
      </c>
      <c r="C702" t="str">
        <f>""""&amp;ラベル!B703&amp;""","</f>
        <v>"MergeTradeDeals",</v>
      </c>
    </row>
    <row r="703" spans="2:3" x14ac:dyDescent="0.15">
      <c r="B703" t="s">
        <v>97</v>
      </c>
      <c r="C703" t="str">
        <f>""""&amp;ラベル!B704&amp;""","</f>
        <v>"ManualTradeDeals",</v>
      </c>
    </row>
    <row r="704" spans="2:3" x14ac:dyDescent="0.15">
      <c r="B704" t="s">
        <v>96</v>
      </c>
      <c r="C704" t="str">
        <f>""""&amp;ラベル!B705&amp;""","</f>
        <v>"PuppetsSendSuppliesMoney",</v>
      </c>
    </row>
    <row r="705" spans="1:3" x14ac:dyDescent="0.15">
      <c r="B705" t="s">
        <v>95</v>
      </c>
      <c r="C705" t="str">
        <f>""""&amp;ラベル!B706&amp;""","</f>
        <v>"PuppetsCriticalSupplyStockpile",</v>
      </c>
    </row>
    <row r="706" spans="1:3" x14ac:dyDescent="0.15">
      <c r="B706" t="s">
        <v>94</v>
      </c>
      <c r="C706" t="str">
        <f>""""&amp;ラベル!B707&amp;""","</f>
        <v>"PuppetsMaxPoolResources",</v>
      </c>
    </row>
    <row r="707" spans="1:3" x14ac:dyDescent="0.15">
      <c r="B707" t="s">
        <v>93</v>
      </c>
      <c r="C707" t="str">
        <f>""""&amp;ラベル!B708&amp;""","</f>
        <v>"NewTradeDealsMinEffectiveness",</v>
      </c>
    </row>
    <row r="708" spans="1:3" x14ac:dyDescent="0.15">
      <c r="B708" t="s">
        <v>92</v>
      </c>
      <c r="C708" t="str">
        <f>""""&amp;ラベル!B709&amp;""","</f>
        <v>"CancelTradeDealsEffectiveness",</v>
      </c>
    </row>
    <row r="709" spans="1:3" x14ac:dyDescent="0.15">
      <c r="B709" t="s">
        <v>91</v>
      </c>
      <c r="C709" t="str">
        <f>""""&amp;ラベル!B710&amp;""","</f>
        <v>"AutoTradeAiTradeDeals",</v>
      </c>
    </row>
    <row r="710" spans="1:3" x14ac:dyDescent="0.15">
      <c r="B710" t="s">
        <v>995</v>
      </c>
      <c r="C710" t="str">
        <f>""""&amp;ラベル!B711&amp;""","</f>
        <v>"TradeEnd",</v>
      </c>
    </row>
    <row r="711" spans="1:3" x14ac:dyDescent="0.15">
      <c r="A711" t="s">
        <v>2345</v>
      </c>
      <c r="B711" t="s">
        <v>89</v>
      </c>
      <c r="C711" t="str">
        <f>""""&amp;ラベル!B712&amp;""","</f>
        <v>"OverproduceSuppliesBelowDesired",</v>
      </c>
    </row>
    <row r="712" spans="1:3" x14ac:dyDescent="0.15">
      <c r="B712" t="s">
        <v>88</v>
      </c>
      <c r="C712" t="str">
        <f>""""&amp;ラベル!B713&amp;""","</f>
        <v>"MultiplierOverproduceSuppliesWar",</v>
      </c>
    </row>
    <row r="713" spans="1:3" x14ac:dyDescent="0.15">
      <c r="B713" t="s">
        <v>87</v>
      </c>
      <c r="C713" t="str">
        <f>""""&amp;ラベル!B714&amp;""","</f>
        <v>"NotProduceSuppliesStockpileOver",</v>
      </c>
    </row>
    <row r="714" spans="1:3" x14ac:dyDescent="0.15">
      <c r="B714" t="s">
        <v>86</v>
      </c>
      <c r="C714" t="str">
        <f>""""&amp;ラベル!B715&amp;""","</f>
        <v>"MaxSerialLineProductionGarrisonMilitia",</v>
      </c>
    </row>
    <row r="715" spans="1:3" x14ac:dyDescent="0.15">
      <c r="B715" t="s">
        <v>85</v>
      </c>
      <c r="C715" t="str">
        <f>""""&amp;ラベル!B716&amp;""","</f>
        <v>"MinIcSerialProductionNavalAir",</v>
      </c>
    </row>
    <row r="716" spans="1:3" x14ac:dyDescent="0.15">
      <c r="B716" t="s">
        <v>84</v>
      </c>
      <c r="C716" t="str">
        <f>""""&amp;ラベル!B717&amp;""","</f>
        <v>"NotProduceNewUnitsManpowerRatio",</v>
      </c>
    </row>
    <row r="717" spans="1:3" x14ac:dyDescent="0.15">
      <c r="B717" t="s">
        <v>83</v>
      </c>
      <c r="C717" t="str">
        <f>""""&amp;ラベル!B718&amp;""","</f>
        <v>"NotProduceNewUnitsManpowerValue",</v>
      </c>
    </row>
    <row r="718" spans="1:3" x14ac:dyDescent="0.15">
      <c r="B718" t="s">
        <v>82</v>
      </c>
      <c r="C718" t="str">
        <f>""""&amp;ラベル!B719&amp;""","</f>
        <v>"NotProduceNewUnitsSupply",</v>
      </c>
    </row>
    <row r="719" spans="1:3" x14ac:dyDescent="0.15">
      <c r="B719" t="s">
        <v>81</v>
      </c>
      <c r="C719" t="str">
        <f>""""&amp;ラベル!B720&amp;""","</f>
        <v>"MilitaryStrengthTotalIcRatioPeacetime",</v>
      </c>
    </row>
    <row r="720" spans="1:3" x14ac:dyDescent="0.15">
      <c r="B720" t="s">
        <v>80</v>
      </c>
      <c r="C720" t="str">
        <f>""""&amp;ラベル!B721&amp;""","</f>
        <v>"MilitaryStrengthTotalIcRatioWartime",</v>
      </c>
    </row>
    <row r="721" spans="2:3" x14ac:dyDescent="0.15">
      <c r="B721" t="s">
        <v>79</v>
      </c>
      <c r="C721" t="str">
        <f>""""&amp;ラベル!B722&amp;""","</f>
        <v>"MilitaryStrengthTotalIcRatioMajor",</v>
      </c>
    </row>
    <row r="722" spans="2:3" x14ac:dyDescent="0.15">
      <c r="B722" t="s">
        <v>78</v>
      </c>
      <c r="C722" t="str">
        <f>""""&amp;ラベル!B723&amp;""","</f>
        <v>"NotUseOffensiveSupplyStockpile",</v>
      </c>
    </row>
    <row r="723" spans="2:3" x14ac:dyDescent="0.15">
      <c r="B723" t="s">
        <v>77</v>
      </c>
      <c r="C723" t="str">
        <f>""""&amp;ラベル!B724&amp;""","</f>
        <v>"NotUseOffensiveOilStockpile",</v>
      </c>
    </row>
    <row r="724" spans="2:3" x14ac:dyDescent="0.15">
      <c r="B724" t="s">
        <v>76</v>
      </c>
      <c r="C724" t="str">
        <f>""""&amp;ラベル!B725&amp;""","</f>
        <v>"NotUseOffensiveEse",</v>
      </c>
    </row>
    <row r="725" spans="2:3" x14ac:dyDescent="0.15">
      <c r="B725" t="s">
        <v>75</v>
      </c>
      <c r="C725" t="str">
        <f>""""&amp;ラベル!B726&amp;""","</f>
        <v>"NotUseOffensiveOrgStrDamage",</v>
      </c>
    </row>
    <row r="726" spans="2:3" x14ac:dyDescent="0.15">
      <c r="B726" t="s">
        <v>74</v>
      </c>
      <c r="C726" t="str">
        <f>""""&amp;ラベル!B727&amp;""","</f>
        <v>"AiPeacetimeSpyMissionsDh",</v>
      </c>
    </row>
    <row r="727" spans="2:3" x14ac:dyDescent="0.15">
      <c r="B727" t="s">
        <v>73</v>
      </c>
      <c r="C727" t="str">
        <f>""""&amp;ラベル!B728&amp;""","</f>
        <v>"AiSpyMissionsCostModifierDh",</v>
      </c>
    </row>
    <row r="728" spans="2:3" x14ac:dyDescent="0.15">
      <c r="B728" t="s">
        <v>72</v>
      </c>
      <c r="C728" t="str">
        <f>""""&amp;ラベル!B729&amp;""","</f>
        <v>"AiDiplomacyCostModifierDh",</v>
      </c>
    </row>
    <row r="729" spans="2:3" x14ac:dyDescent="0.15">
      <c r="B729" t="s">
        <v>71</v>
      </c>
      <c r="C729" t="str">
        <f>""""&amp;ラベル!B730&amp;""","</f>
        <v>"AiInfluenceModifierDh",</v>
      </c>
    </row>
    <row r="730" spans="2:3" x14ac:dyDescent="0.15">
      <c r="B730" t="s">
        <v>70</v>
      </c>
      <c r="C730" t="str">
        <f>""""&amp;ラベル!B731&amp;""","</f>
        <v>"NewDowRules",</v>
      </c>
    </row>
    <row r="731" spans="2:3" x14ac:dyDescent="0.15">
      <c r="B731" t="s">
        <v>57</v>
      </c>
      <c r="C731" t="str">
        <f>""""&amp;ラベル!B732&amp;""","</f>
        <v>"NewDowRules2",</v>
      </c>
    </row>
    <row r="732" spans="2:3" x14ac:dyDescent="0.15">
      <c r="B732" t="s">
        <v>69</v>
      </c>
      <c r="C732" t="str">
        <f>""""&amp;ラベル!B733&amp;""","</f>
        <v>"ForcePuppetsJoinMastersAllianceNeutrality",</v>
      </c>
    </row>
    <row r="733" spans="2:3" x14ac:dyDescent="0.15">
      <c r="B733" t="s">
        <v>68</v>
      </c>
      <c r="C733" t="str">
        <f>""""&amp;ラベル!B734&amp;""","</f>
        <v>"NewAiReleaseRules",</v>
      </c>
    </row>
    <row r="734" spans="2:3" x14ac:dyDescent="0.15">
      <c r="B734" t="s">
        <v>67</v>
      </c>
      <c r="C734" t="str">
        <f>""""&amp;ラベル!B735&amp;""","</f>
        <v>"AiEventsActionSelectionRules",</v>
      </c>
    </row>
    <row r="735" spans="2:3" x14ac:dyDescent="0.15">
      <c r="B735" t="s">
        <v>66</v>
      </c>
      <c r="C735" t="str">
        <f>""""&amp;ラベル!B736&amp;""","</f>
        <v>"ForceStrategicRedeploymentHour",</v>
      </c>
    </row>
    <row r="736" spans="2:3" x14ac:dyDescent="0.15">
      <c r="B736" t="s">
        <v>65</v>
      </c>
      <c r="C736" t="str">
        <f>""""&amp;ラベル!B737&amp;""","</f>
        <v>"MaxRedeploymentDaysAi",</v>
      </c>
    </row>
    <row r="737" spans="1:3" x14ac:dyDescent="0.15">
      <c r="B737" t="s">
        <v>64</v>
      </c>
      <c r="C737" t="str">
        <f>""""&amp;ラベル!B738&amp;""","</f>
        <v>"UseQuickAreaCheckGarrisonAi",</v>
      </c>
    </row>
    <row r="738" spans="1:3" x14ac:dyDescent="0.15">
      <c r="B738" t="s">
        <v>63</v>
      </c>
      <c r="C738" t="str">
        <f>""""&amp;ラベル!B739&amp;""","</f>
        <v>"AiMastersGetProvincesConquredPuppets",</v>
      </c>
    </row>
    <row r="739" spans="1:3" x14ac:dyDescent="0.15">
      <c r="B739" t="s">
        <v>62</v>
      </c>
      <c r="C739" t="str">
        <f>""""&amp;ラベル!B740&amp;""","</f>
        <v>"MinDaysRequiredAiReleaseCountry",</v>
      </c>
    </row>
    <row r="740" spans="1:3" x14ac:dyDescent="0.15">
      <c r="B740" t="s">
        <v>61</v>
      </c>
      <c r="C740" t="str">
        <f>""""&amp;ラベル!B741&amp;""","</f>
        <v>"MinDaysRequiredAiAllied",</v>
      </c>
    </row>
    <row r="741" spans="1:3" x14ac:dyDescent="0.15">
      <c r="B741" t="s">
        <v>60</v>
      </c>
      <c r="C741" t="str">
        <f>""""&amp;ラベル!B742&amp;""","</f>
        <v>"MinDaysRequiredAiAlliedSupplyBase",</v>
      </c>
    </row>
    <row r="742" spans="1:3" x14ac:dyDescent="0.15">
      <c r="B742" t="s">
        <v>59</v>
      </c>
      <c r="C742" t="str">
        <f>""""&amp;ラベル!B743&amp;""","</f>
        <v>"MinRequiredRelationsAlliedClaimed",</v>
      </c>
    </row>
    <row r="743" spans="1:3" x14ac:dyDescent="0.15">
      <c r="B743" t="s">
        <v>929</v>
      </c>
      <c r="C743" t="str">
        <f>""""&amp;ラベル!B744&amp;""","</f>
        <v>"AiEnd",</v>
      </c>
    </row>
    <row r="744" spans="1:3" x14ac:dyDescent="0.15">
      <c r="A744" t="s">
        <v>2344</v>
      </c>
      <c r="B744" t="s">
        <v>55</v>
      </c>
      <c r="C744" t="str">
        <f>""""&amp;ラベル!B745&amp;""","</f>
        <v>"AiSpyDiplomaticMissionLogger",</v>
      </c>
    </row>
    <row r="745" spans="1:3" x14ac:dyDescent="0.15">
      <c r="B745" t="s">
        <v>54</v>
      </c>
      <c r="C745" t="str">
        <f>""""&amp;ラベル!B746&amp;""","</f>
        <v>"CountryLogger",</v>
      </c>
    </row>
    <row r="746" spans="1:3" x14ac:dyDescent="0.15">
      <c r="B746" t="s">
        <v>53</v>
      </c>
      <c r="C746" t="str">
        <f>""""&amp;ラベル!B747&amp;""","</f>
        <v>"SwitchedAiFilesLogger",</v>
      </c>
    </row>
    <row r="747" spans="1:3" x14ac:dyDescent="0.15">
      <c r="B747" t="s">
        <v>52</v>
      </c>
      <c r="C747" t="str">
        <f>""""&amp;ラベル!B748&amp;""","</f>
        <v>"UseNewAutoSaveFileFormat",</v>
      </c>
    </row>
    <row r="748" spans="1:3" x14ac:dyDescent="0.15">
      <c r="B748" t="s">
        <v>51</v>
      </c>
      <c r="C748" t="str">
        <f>""""&amp;ラベル!B749&amp;""","</f>
        <v>"LoadNewAiSwitchingAllClients",</v>
      </c>
    </row>
    <row r="749" spans="1:3" x14ac:dyDescent="0.15">
      <c r="B749" t="s">
        <v>50</v>
      </c>
      <c r="C749" t="str">
        <f>""""&amp;ラベル!B750&amp;""","</f>
        <v>"TradeEfficiencyCalculationSystem",</v>
      </c>
    </row>
    <row r="750" spans="1:3" x14ac:dyDescent="0.15">
      <c r="B750" t="s">
        <v>49</v>
      </c>
      <c r="C750" t="str">
        <f>""""&amp;ラベル!B751&amp;""","</f>
        <v>"MergeRelocateProvincialDepots",</v>
      </c>
    </row>
    <row r="751" spans="1:3" x14ac:dyDescent="0.15">
      <c r="B751" t="s">
        <v>48</v>
      </c>
      <c r="C751" t="str">
        <f>""""&amp;ラベル!B752&amp;""","</f>
        <v>"InGameLossesLogging",</v>
      </c>
    </row>
    <row r="752" spans="1:3" x14ac:dyDescent="0.15">
      <c r="B752" t="s">
        <v>15</v>
      </c>
      <c r="C752" t="str">
        <f>""""&amp;ラベル!B753&amp;""","</f>
        <v>"InGameLossLogging2",</v>
      </c>
    </row>
    <row r="753" spans="2:3" x14ac:dyDescent="0.15">
      <c r="B753" t="s">
        <v>47</v>
      </c>
      <c r="C753" t="str">
        <f>""""&amp;ラベル!B754&amp;""","</f>
        <v>"AllowBrigadeAttachingInSupply",</v>
      </c>
    </row>
    <row r="754" spans="2:3" x14ac:dyDescent="0.15">
      <c r="B754" t="s">
        <v>46</v>
      </c>
      <c r="C754" t="str">
        <f>""""&amp;ラベル!B755&amp;""","</f>
        <v>"MultipleDeploymentSizeArmies",</v>
      </c>
    </row>
    <row r="755" spans="2:3" x14ac:dyDescent="0.15">
      <c r="B755" t="s">
        <v>45</v>
      </c>
      <c r="C755" t="str">
        <f>""""&amp;ラベル!B756&amp;""","</f>
        <v>"MultipleDeploymentSizeFleets",</v>
      </c>
    </row>
    <row r="756" spans="2:3" x14ac:dyDescent="0.15">
      <c r="B756" t="s">
        <v>44</v>
      </c>
      <c r="C756" t="str">
        <f>""""&amp;ラベル!B757&amp;""","</f>
        <v>"MultipleDeploymentSizeAir",</v>
      </c>
    </row>
    <row r="757" spans="2:3" x14ac:dyDescent="0.15">
      <c r="B757" t="s">
        <v>43</v>
      </c>
      <c r="C757" t="str">
        <f>""""&amp;ラベル!B758&amp;""","</f>
        <v>"AllowUniquePicturesAllLandProvinces",</v>
      </c>
    </row>
    <row r="758" spans="2:3" x14ac:dyDescent="0.15">
      <c r="B758" t="s">
        <v>42</v>
      </c>
      <c r="C758" t="str">
        <f>""""&amp;ラベル!B759&amp;""","</f>
        <v>"AutoReplyEvents",</v>
      </c>
    </row>
    <row r="759" spans="2:3" x14ac:dyDescent="0.15">
      <c r="B759" t="s">
        <v>41</v>
      </c>
      <c r="C759" t="str">
        <f>""""&amp;ラベル!B760&amp;""","</f>
        <v>"ForceActionsShow",</v>
      </c>
    </row>
    <row r="760" spans="2:3" x14ac:dyDescent="0.15">
      <c r="B760" t="s">
        <v>40</v>
      </c>
      <c r="C760" t="str">
        <f>""""&amp;ラベル!B761&amp;""","</f>
        <v>"EnableDicisionsPlayers",</v>
      </c>
    </row>
    <row r="761" spans="2:3" x14ac:dyDescent="0.15">
      <c r="B761" t="s">
        <v>39</v>
      </c>
      <c r="C761" t="str">
        <f>""""&amp;ラベル!B762&amp;""","</f>
        <v>"RebelsArmyComposition",</v>
      </c>
    </row>
    <row r="762" spans="2:3" x14ac:dyDescent="0.15">
      <c r="B762" t="s">
        <v>38</v>
      </c>
      <c r="C762" t="str">
        <f>""""&amp;ラベル!B763&amp;""","</f>
        <v>"RebelsArmyTechLevel",</v>
      </c>
    </row>
    <row r="763" spans="2:3" x14ac:dyDescent="0.15">
      <c r="B763" t="s">
        <v>37</v>
      </c>
      <c r="C763" t="str">
        <f>""""&amp;ラベル!B764&amp;""","</f>
        <v>"RebelsArmyMinStr",</v>
      </c>
    </row>
    <row r="764" spans="2:3" x14ac:dyDescent="0.15">
      <c r="B764" t="s">
        <v>36</v>
      </c>
      <c r="C764" t="str">
        <f>""""&amp;ラベル!B765&amp;""","</f>
        <v>"RebelsArmyMaxStr",</v>
      </c>
    </row>
    <row r="765" spans="2:3" x14ac:dyDescent="0.15">
      <c r="B765" t="s">
        <v>35</v>
      </c>
      <c r="C765" t="str">
        <f>""""&amp;ラベル!B766&amp;""","</f>
        <v>"RebelsOrgRegain",</v>
      </c>
    </row>
    <row r="766" spans="2:3" x14ac:dyDescent="0.15">
      <c r="B766" t="s">
        <v>34</v>
      </c>
      <c r="C766" t="str">
        <f>""""&amp;ラベル!B767&amp;""","</f>
        <v>"ExtraRebelBonusNeighboringProvince",</v>
      </c>
    </row>
    <row r="767" spans="2:3" x14ac:dyDescent="0.15">
      <c r="B767" t="s">
        <v>33</v>
      </c>
      <c r="C767" t="str">
        <f>""""&amp;ラベル!B768&amp;""","</f>
        <v>"ExtraRebelBonusOccupied",</v>
      </c>
    </row>
    <row r="768" spans="2:3" x14ac:dyDescent="0.15">
      <c r="B768" t="s">
        <v>32</v>
      </c>
      <c r="C768" t="str">
        <f>""""&amp;ラベル!B769&amp;""","</f>
        <v>"ExtraRebelBonusMountain",</v>
      </c>
    </row>
    <row r="769" spans="2:3" x14ac:dyDescent="0.15">
      <c r="B769" t="s">
        <v>31</v>
      </c>
      <c r="C769" t="str">
        <f>""""&amp;ラベル!B770&amp;""","</f>
        <v>"ExtraRebelBonusHill",</v>
      </c>
    </row>
    <row r="770" spans="2:3" x14ac:dyDescent="0.15">
      <c r="B770" t="s">
        <v>30</v>
      </c>
      <c r="C770" t="str">
        <f>""""&amp;ラベル!B771&amp;""","</f>
        <v>"ExtraRebelBonusForest",</v>
      </c>
    </row>
    <row r="771" spans="2:3" x14ac:dyDescent="0.15">
      <c r="B771" t="s">
        <v>29</v>
      </c>
      <c r="C771" t="str">
        <f>""""&amp;ラベル!B772&amp;""","</f>
        <v>"ExtraRebelBonusJungle",</v>
      </c>
    </row>
    <row r="772" spans="2:3" x14ac:dyDescent="0.15">
      <c r="B772" t="s">
        <v>28</v>
      </c>
      <c r="C772" t="str">
        <f>""""&amp;ラベル!B773&amp;""","</f>
        <v>"ExtraRebelBonusSwamp",</v>
      </c>
    </row>
    <row r="773" spans="2:3" x14ac:dyDescent="0.15">
      <c r="B773" t="s">
        <v>27</v>
      </c>
      <c r="C773" t="str">
        <f>""""&amp;ラベル!B774&amp;""","</f>
        <v>"ExtraRebelBonusDesert",</v>
      </c>
    </row>
    <row r="774" spans="2:3" x14ac:dyDescent="0.15">
      <c r="B774" t="s">
        <v>26</v>
      </c>
      <c r="C774" t="str">
        <f>""""&amp;ラベル!B775&amp;""","</f>
        <v>"ExtraRebelBonusPlain",</v>
      </c>
    </row>
    <row r="775" spans="2:3" x14ac:dyDescent="0.15">
      <c r="B775" t="s">
        <v>25</v>
      </c>
      <c r="C775" t="str">
        <f>""""&amp;ラベル!B776&amp;""","</f>
        <v>"ExtraRebelBonusUrban",</v>
      </c>
    </row>
    <row r="776" spans="2:3" x14ac:dyDescent="0.15">
      <c r="B776" t="s">
        <v>24</v>
      </c>
      <c r="C776" t="str">
        <f>""""&amp;ラベル!B777&amp;""","</f>
        <v>"ExtraRebelBonusAirNavalBases",</v>
      </c>
    </row>
    <row r="777" spans="2:3" x14ac:dyDescent="0.15">
      <c r="B777" t="s">
        <v>23</v>
      </c>
      <c r="C777" t="str">
        <f>""""&amp;ラベル!B778&amp;""","</f>
        <v>"ReturnRebelliousProvince",</v>
      </c>
    </row>
    <row r="778" spans="2:3" x14ac:dyDescent="0.15">
      <c r="B778" t="s">
        <v>22</v>
      </c>
      <c r="C778" t="str">
        <f>""""&amp;ラベル!B779&amp;""","</f>
        <v>"UseNewMinisterFilesFormat",</v>
      </c>
    </row>
    <row r="779" spans="2:3" x14ac:dyDescent="0.15">
      <c r="B779" t="s">
        <v>14</v>
      </c>
      <c r="C779" t="str">
        <f>""""&amp;ラベル!B780&amp;""","</f>
        <v>"EnableRetirementYearMinisters",</v>
      </c>
    </row>
    <row r="780" spans="2:3" x14ac:dyDescent="0.15">
      <c r="B780" t="s">
        <v>13</v>
      </c>
      <c r="C780" t="str">
        <f>""""&amp;ラベル!B781&amp;""","</f>
        <v>"EnableRetirementYearLeaders",</v>
      </c>
    </row>
    <row r="781" spans="2:3" x14ac:dyDescent="0.15">
      <c r="B781" t="s">
        <v>21</v>
      </c>
      <c r="C781" t="str">
        <f>""""&amp;ラベル!B782&amp;""","</f>
        <v>"LoadSpritesModdirOnly",</v>
      </c>
    </row>
    <row r="782" spans="2:3" x14ac:dyDescent="0.15">
      <c r="B782" t="s">
        <v>20</v>
      </c>
      <c r="C782" t="str">
        <f>""""&amp;ラベル!B783&amp;""","</f>
        <v>"LoadUnitIconsModdirOnly",</v>
      </c>
    </row>
    <row r="783" spans="2:3" x14ac:dyDescent="0.15">
      <c r="B783" t="s">
        <v>19</v>
      </c>
      <c r="C783" t="str">
        <f>""""&amp;ラベル!B784&amp;""","</f>
        <v>"LoadUnitPicturesModdirOnly",</v>
      </c>
    </row>
    <row r="784" spans="2:3" x14ac:dyDescent="0.15">
      <c r="B784" t="s">
        <v>18</v>
      </c>
      <c r="C784" t="str">
        <f>""""&amp;ラベル!B785&amp;""","</f>
        <v>"LoadAiFilesModdirOnly",</v>
      </c>
    </row>
    <row r="785" spans="1:3" x14ac:dyDescent="0.15">
      <c r="B785" t="s">
        <v>17</v>
      </c>
      <c r="C785" t="str">
        <f>""""&amp;ラベル!B786&amp;""","</f>
        <v>"UseSpeedSetGarrisonStatus",</v>
      </c>
    </row>
    <row r="786" spans="1:3" x14ac:dyDescent="0.15">
      <c r="B786" t="s">
        <v>16</v>
      </c>
      <c r="C786" t="str">
        <f>""""&amp;ラベル!B787&amp;""","</f>
        <v>"UseOldSaveGameFormat",</v>
      </c>
    </row>
    <row r="787" spans="1:3" x14ac:dyDescent="0.15">
      <c r="B787" t="s">
        <v>12</v>
      </c>
      <c r="C787" t="str">
        <f>""""&amp;ラベル!B788&amp;""","</f>
        <v>"ProductionPanelUiStyle",</v>
      </c>
    </row>
    <row r="788" spans="1:3" x14ac:dyDescent="0.15">
      <c r="B788" t="s">
        <v>11</v>
      </c>
      <c r="C788" t="str">
        <f>""""&amp;ラベル!B789&amp;""","</f>
        <v>"UnitPicturesSize",</v>
      </c>
    </row>
    <row r="789" spans="1:3" x14ac:dyDescent="0.15">
      <c r="B789" t="s">
        <v>10</v>
      </c>
      <c r="C789" t="str">
        <f>""""&amp;ラベル!B790&amp;""","</f>
        <v>"EnablePicturesNavalBrigades",</v>
      </c>
    </row>
    <row r="790" spans="1:3" x14ac:dyDescent="0.15">
      <c r="B790" t="s">
        <v>9</v>
      </c>
      <c r="C790" t="str">
        <f>""""&amp;ラベル!B791&amp;""","</f>
        <v>"BuildingsBuildableOnlyProvinces",</v>
      </c>
    </row>
    <row r="791" spans="1:3" x14ac:dyDescent="0.15">
      <c r="B791" t="s">
        <v>8</v>
      </c>
      <c r="C791" t="str">
        <f>""""&amp;ラベル!B792&amp;""","</f>
        <v>"UnitModifiersStatisticsPages",</v>
      </c>
    </row>
    <row r="792" spans="1:3" x14ac:dyDescent="0.15">
      <c r="B792" t="s">
        <v>830</v>
      </c>
      <c r="C792" t="str">
        <f>""""&amp;ラベル!B793&amp;""","</f>
        <v>"ModEnd",</v>
      </c>
    </row>
    <row r="793" spans="1:3" x14ac:dyDescent="0.15">
      <c r="A793" t="s">
        <v>2343</v>
      </c>
      <c r="B793" t="s">
        <v>5</v>
      </c>
      <c r="C793" t="str">
        <f>""""&amp;ラベル!B794&amp;""","</f>
        <v>"MapNumber",</v>
      </c>
    </row>
    <row r="794" spans="1:3" x14ac:dyDescent="0.15">
      <c r="B794" t="s">
        <v>4</v>
      </c>
      <c r="C794" t="str">
        <f>""""&amp;ラベル!B795&amp;""","</f>
        <v>"TotalProvinces",</v>
      </c>
    </row>
    <row r="795" spans="1:3" x14ac:dyDescent="0.15">
      <c r="B795" t="s">
        <v>3</v>
      </c>
      <c r="C795" t="str">
        <f>""""&amp;ラベル!B796&amp;""","</f>
        <v>"DistanceCalculationModel",</v>
      </c>
    </row>
    <row r="796" spans="1:3" x14ac:dyDescent="0.15">
      <c r="B796" t="s">
        <v>2</v>
      </c>
      <c r="C796" t="str">
        <f>""""&amp;ラベル!B797&amp;""","</f>
        <v>"MapWidth",</v>
      </c>
    </row>
    <row r="797" spans="1:3" x14ac:dyDescent="0.15">
      <c r="B797" t="s">
        <v>1</v>
      </c>
      <c r="C797" t="str">
        <f>""""&amp;ラベル!B798&amp;""","</f>
        <v>"MapHeight",</v>
      </c>
    </row>
    <row r="798" spans="1:3" x14ac:dyDescent="0.15">
      <c r="B798" t="s">
        <v>816</v>
      </c>
      <c r="C798" t="str">
        <f>""""&amp;ラベル!B799&amp;""","</f>
        <v>"MapEnd",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topLeftCell="A756" workbookViewId="0">
      <selection activeCell="C792" sqref="C792"/>
    </sheetView>
  </sheetViews>
  <sheetFormatPr defaultRowHeight="13.5" x14ac:dyDescent="0.15"/>
  <cols>
    <col min="2" max="2" width="38.75" bestFit="1" customWidth="1"/>
    <col min="3" max="8" width="25" customWidth="1"/>
  </cols>
  <sheetData>
    <row r="1" spans="1:8" x14ac:dyDescent="0.15">
      <c r="A1" t="s">
        <v>2342</v>
      </c>
      <c r="B1" t="s">
        <v>2341</v>
      </c>
      <c r="C1" t="s">
        <v>2340</v>
      </c>
      <c r="D1" t="s">
        <v>2339</v>
      </c>
      <c r="E1" t="s">
        <v>2338</v>
      </c>
      <c r="G1" t="s">
        <v>2337</v>
      </c>
    </row>
    <row r="2" spans="1:8" x14ac:dyDescent="0.15">
      <c r="A2" t="s">
        <v>2336</v>
      </c>
      <c r="B2" t="s">
        <v>811</v>
      </c>
      <c r="C2" t="s">
        <v>2335</v>
      </c>
      <c r="D2" t="s">
        <v>2334</v>
      </c>
      <c r="E2" t="str">
        <f t="shared" ref="E2:E65" si="0">"MiscLabel"&amp;B2</f>
        <v>MiscLabelIcToTcRatio</v>
      </c>
      <c r="F2" t="str">
        <f t="shared" ref="F2:F65" si="1">C2</f>
        <v>IC to TC ratio</v>
      </c>
      <c r="G2" t="str">
        <f t="shared" ref="G2:G65" si="2">"MiscLabel"&amp;B2</f>
        <v>MiscLabelIcToTcRatio</v>
      </c>
      <c r="H2" t="str">
        <f t="shared" ref="H2:H65" si="3">D2</f>
        <v>ICからTCへの変換効率</v>
      </c>
    </row>
    <row r="3" spans="1:8" x14ac:dyDescent="0.15">
      <c r="B3" t="s">
        <v>810</v>
      </c>
      <c r="C3" t="s">
        <v>2333</v>
      </c>
      <c r="D3" t="s">
        <v>2332</v>
      </c>
      <c r="E3" t="str">
        <f t="shared" si="0"/>
        <v>MiscLabelIcToSuppliesRatio</v>
      </c>
      <c r="F3" t="str">
        <f t="shared" si="1"/>
        <v>IC to Supplies ratio</v>
      </c>
      <c r="G3" t="str">
        <f t="shared" si="2"/>
        <v>MiscLabelIcToSuppliesRatio</v>
      </c>
      <c r="H3" t="str">
        <f t="shared" si="3"/>
        <v>ICから物資への変換効率</v>
      </c>
    </row>
    <row r="4" spans="1:8" x14ac:dyDescent="0.15">
      <c r="B4" t="s">
        <v>809</v>
      </c>
      <c r="C4" t="s">
        <v>2331</v>
      </c>
      <c r="D4" t="s">
        <v>2330</v>
      </c>
      <c r="E4" t="str">
        <f t="shared" si="0"/>
        <v>MiscLabelIcToConsumerGoodsRatio</v>
      </c>
      <c r="F4" t="str">
        <f t="shared" si="1"/>
        <v>IC to Consumer Goods Ratio</v>
      </c>
      <c r="G4" t="str">
        <f t="shared" si="2"/>
        <v>MiscLabelIcToConsumerGoodsRatio</v>
      </c>
      <c r="H4" t="str">
        <f t="shared" si="3"/>
        <v>ICから消費財への変換効率</v>
      </c>
    </row>
    <row r="5" spans="1:8" x14ac:dyDescent="0.15">
      <c r="B5" t="s">
        <v>808</v>
      </c>
      <c r="C5" t="s">
        <v>2329</v>
      </c>
      <c r="D5" t="s">
        <v>2328</v>
      </c>
      <c r="E5" t="str">
        <f t="shared" si="0"/>
        <v>MiscLabelIcToMoneyRatio</v>
      </c>
      <c r="F5" t="str">
        <f t="shared" si="1"/>
        <v>IC to Money Ratio</v>
      </c>
      <c r="G5" t="str">
        <f t="shared" si="2"/>
        <v>MiscLabelIcToMoneyRatio</v>
      </c>
      <c r="H5" t="str">
        <f t="shared" si="3"/>
        <v>ICから資金への変換効率</v>
      </c>
    </row>
    <row r="6" spans="1:8" x14ac:dyDescent="0.15">
      <c r="B6" t="s">
        <v>749</v>
      </c>
      <c r="C6" t="s">
        <v>2327</v>
      </c>
      <c r="D6" t="s">
        <v>2326</v>
      </c>
      <c r="E6" t="str">
        <f t="shared" si="0"/>
        <v>MiscLabelDissentChangeSpeed</v>
      </c>
      <c r="F6" t="str">
        <f t="shared" si="1"/>
        <v>Dissent Change Speed</v>
      </c>
      <c r="G6" t="str">
        <f t="shared" si="2"/>
        <v>MiscLabelDissentChangeSpeed</v>
      </c>
      <c r="H6" t="str">
        <f t="shared" si="3"/>
        <v>不満度変化速度</v>
      </c>
    </row>
    <row r="7" spans="1:8" x14ac:dyDescent="0.15">
      <c r="B7" t="s">
        <v>684</v>
      </c>
      <c r="C7" t="s">
        <v>2325</v>
      </c>
      <c r="D7" t="s">
        <v>2324</v>
      </c>
      <c r="E7" t="str">
        <f t="shared" si="0"/>
        <v>MiscLabelMinAvailableIc</v>
      </c>
      <c r="F7" t="str">
        <f t="shared" si="1"/>
        <v>Min Available IC as percentage</v>
      </c>
      <c r="G7" t="str">
        <f t="shared" si="2"/>
        <v>MiscLabelMinAvailableIc</v>
      </c>
      <c r="H7" t="str">
        <f t="shared" si="3"/>
        <v>最小実効ICの比率</v>
      </c>
    </row>
    <row r="8" spans="1:8" x14ac:dyDescent="0.15">
      <c r="B8" t="s">
        <v>683</v>
      </c>
      <c r="C8" t="s">
        <v>2323</v>
      </c>
      <c r="D8" t="s">
        <v>2322</v>
      </c>
      <c r="E8" t="str">
        <f t="shared" si="0"/>
        <v>MiscLabelMinFinalIc</v>
      </c>
      <c r="F8" t="str">
        <f t="shared" si="1"/>
        <v>Min Final Available IC</v>
      </c>
      <c r="G8" t="str">
        <f t="shared" si="2"/>
        <v>MiscLabelMinFinalIc</v>
      </c>
      <c r="H8" t="str">
        <f t="shared" si="3"/>
        <v>最小実効IC</v>
      </c>
    </row>
    <row r="9" spans="1:8" x14ac:dyDescent="0.15">
      <c r="B9" t="s">
        <v>682</v>
      </c>
      <c r="C9" t="s">
        <v>2321</v>
      </c>
      <c r="D9" t="s">
        <v>2320</v>
      </c>
      <c r="E9" t="str">
        <f t="shared" si="0"/>
        <v>MiscLabelDissentReduction</v>
      </c>
      <c r="F9" t="str">
        <f t="shared" si="1"/>
        <v>Modifier on dissent reduction</v>
      </c>
      <c r="G9" t="str">
        <f t="shared" si="2"/>
        <v>MiscLabelDissentReduction</v>
      </c>
      <c r="H9" t="str">
        <f t="shared" si="3"/>
        <v>不満度低下補正</v>
      </c>
    </row>
    <row r="10" spans="1:8" x14ac:dyDescent="0.15">
      <c r="B10" t="s">
        <v>807</v>
      </c>
      <c r="C10" t="s">
        <v>2319</v>
      </c>
      <c r="D10" t="s">
        <v>2318</v>
      </c>
      <c r="E10" t="str">
        <f t="shared" si="0"/>
        <v>MiscLabelMaxGearingBonus</v>
      </c>
      <c r="F10" t="str">
        <f t="shared" si="1"/>
        <v>Max Gearing Bonus</v>
      </c>
      <c r="G10" t="str">
        <f t="shared" si="2"/>
        <v>MiscLabelMaxGearingBonus</v>
      </c>
      <c r="H10" t="str">
        <f t="shared" si="3"/>
        <v>最大ギアリングボーナス</v>
      </c>
    </row>
    <row r="11" spans="1:8" x14ac:dyDescent="0.15">
      <c r="B11" t="s">
        <v>806</v>
      </c>
      <c r="C11" t="s">
        <v>2317</v>
      </c>
      <c r="D11" t="s">
        <v>2316</v>
      </c>
      <c r="E11" t="str">
        <f t="shared" si="0"/>
        <v>MiscLabelGearingBonusIncrement</v>
      </c>
      <c r="F11" t="str">
        <f t="shared" si="1"/>
        <v>Gearing Bonus Increment</v>
      </c>
      <c r="G11" t="str">
        <f t="shared" si="2"/>
        <v>MiscLabelGearingBonusIncrement</v>
      </c>
      <c r="H11" t="str">
        <f t="shared" si="3"/>
        <v>ギアリングボーナスの増加値</v>
      </c>
    </row>
    <row r="12" spans="1:8" x14ac:dyDescent="0.15">
      <c r="B12" t="s">
        <v>748</v>
      </c>
      <c r="C12" t="s">
        <v>2315</v>
      </c>
      <c r="D12" t="s">
        <v>2314</v>
      </c>
      <c r="E12" t="str">
        <f t="shared" si="0"/>
        <v>MiscLabelGearingResourceIncrement</v>
      </c>
      <c r="F12" t="str">
        <f t="shared" si="1"/>
        <v>Gearing Bonus Resource Increment</v>
      </c>
      <c r="G12" t="str">
        <f t="shared" si="2"/>
        <v>MiscLabelGearingResourceIncrement</v>
      </c>
      <c r="H12" t="str">
        <f t="shared" si="3"/>
        <v>連続生産時の資源消費増加</v>
      </c>
    </row>
    <row r="13" spans="1:8" x14ac:dyDescent="0.15">
      <c r="B13" t="s">
        <v>747</v>
      </c>
      <c r="C13" t="s">
        <v>2313</v>
      </c>
      <c r="D13" t="s">
        <v>2312</v>
      </c>
      <c r="E13" t="str">
        <f t="shared" si="0"/>
        <v>MiscLabelGearingLossNoIc</v>
      </c>
      <c r="F13" t="str">
        <f t="shared" si="1"/>
        <v>Gearing Loss if no IC assigned</v>
      </c>
      <c r="G13" t="str">
        <f t="shared" si="2"/>
        <v>MiscLabelGearingLossNoIc</v>
      </c>
      <c r="H13" t="str">
        <f t="shared" si="3"/>
        <v>IC不足時のギアリングボーナス減少値</v>
      </c>
    </row>
    <row r="14" spans="1:8" x14ac:dyDescent="0.15">
      <c r="B14" t="s">
        <v>805</v>
      </c>
      <c r="C14" t="s">
        <v>2311</v>
      </c>
      <c r="D14" t="s">
        <v>2310</v>
      </c>
      <c r="E14" t="str">
        <f t="shared" si="0"/>
        <v>MiscLabelIcMultiplierNonNational</v>
      </c>
      <c r="F14" t="str">
        <f t="shared" si="1"/>
        <v>IC Non-National Province Multiplier</v>
      </c>
      <c r="G14" t="str">
        <f t="shared" si="2"/>
        <v>MiscLabelIcMultiplierNonNational</v>
      </c>
      <c r="H14" t="str">
        <f t="shared" si="3"/>
        <v>非中核州のIC補正</v>
      </c>
    </row>
    <row r="15" spans="1:8" x14ac:dyDescent="0.15">
      <c r="B15" t="s">
        <v>804</v>
      </c>
      <c r="C15" t="s">
        <v>2309</v>
      </c>
      <c r="D15" t="s">
        <v>2308</v>
      </c>
      <c r="E15" t="str">
        <f t="shared" si="0"/>
        <v>MiscLabelIcMultiplierNonOwned</v>
      </c>
      <c r="F15" t="str">
        <f t="shared" si="1"/>
        <v>IC Non-Owned Province Multiplier</v>
      </c>
      <c r="G15" t="str">
        <f t="shared" si="2"/>
        <v>MiscLabelIcMultiplierNonOwned</v>
      </c>
      <c r="H15" t="str">
        <f t="shared" si="3"/>
        <v>占領地のIC補正</v>
      </c>
    </row>
    <row r="16" spans="1:8" x14ac:dyDescent="0.15">
      <c r="B16" t="s">
        <v>681</v>
      </c>
      <c r="C16" t="s">
        <v>2307</v>
      </c>
      <c r="D16" t="s">
        <v>2306</v>
      </c>
      <c r="E16" t="str">
        <f t="shared" si="0"/>
        <v>MiscLabelIcMultiplierPuppet</v>
      </c>
      <c r="F16" t="str">
        <f t="shared" si="1"/>
        <v>IC Multiplier for Puppets</v>
      </c>
      <c r="G16" t="str">
        <f t="shared" si="2"/>
        <v>MiscLabelIcMultiplierPuppet</v>
      </c>
      <c r="H16" t="str">
        <f t="shared" si="3"/>
        <v>属国のIC補正</v>
      </c>
    </row>
    <row r="17" spans="2:8" x14ac:dyDescent="0.15">
      <c r="B17" t="s">
        <v>680</v>
      </c>
      <c r="C17" t="s">
        <v>2305</v>
      </c>
      <c r="D17" t="s">
        <v>2304</v>
      </c>
      <c r="E17" t="str">
        <f t="shared" si="0"/>
        <v>MiscLabelResourceMultiplierNonNational</v>
      </c>
      <c r="F17" t="str">
        <f t="shared" si="1"/>
        <v>Resource Non-National Province Multiplier</v>
      </c>
      <c r="G17" t="str">
        <f t="shared" si="2"/>
        <v>MiscLabelResourceMultiplierNonNational</v>
      </c>
      <c r="H17" t="str">
        <f t="shared" si="3"/>
        <v>非中核州の資源補正</v>
      </c>
    </row>
    <row r="18" spans="2:8" x14ac:dyDescent="0.15">
      <c r="B18" t="s">
        <v>679</v>
      </c>
      <c r="C18" t="s">
        <v>2303</v>
      </c>
      <c r="D18" t="s">
        <v>2302</v>
      </c>
      <c r="E18" t="str">
        <f t="shared" si="0"/>
        <v>MiscLabelResourceMultiplierNonOwned</v>
      </c>
      <c r="F18" t="str">
        <f t="shared" si="1"/>
        <v>Resource Non-Owned Province Multiplier</v>
      </c>
      <c r="G18" t="str">
        <f t="shared" si="2"/>
        <v>MiscLabelResourceMultiplierNonOwned</v>
      </c>
      <c r="H18" t="str">
        <f t="shared" si="3"/>
        <v>占領地の資源補正</v>
      </c>
    </row>
    <row r="19" spans="2:8" x14ac:dyDescent="0.15">
      <c r="B19" t="s">
        <v>678</v>
      </c>
      <c r="C19" t="s">
        <v>2301</v>
      </c>
      <c r="D19" t="s">
        <v>2300</v>
      </c>
      <c r="E19" t="str">
        <f t="shared" si="0"/>
        <v>MiscLabelResourceMultiplierNonNationalAi</v>
      </c>
      <c r="F19" t="str">
        <f t="shared" si="1"/>
        <v>Resource Non-National Province Multiplier (AI)</v>
      </c>
      <c r="G19" t="str">
        <f t="shared" si="2"/>
        <v>MiscLabelResourceMultiplierNonNationalAi</v>
      </c>
      <c r="H19" t="str">
        <f t="shared" si="3"/>
        <v>非中核州の資源補正(AI)</v>
      </c>
    </row>
    <row r="20" spans="2:8" x14ac:dyDescent="0.15">
      <c r="B20" t="s">
        <v>677</v>
      </c>
      <c r="C20" t="s">
        <v>2299</v>
      </c>
      <c r="D20" t="s">
        <v>2298</v>
      </c>
      <c r="E20" t="str">
        <f t="shared" si="0"/>
        <v>MiscLabelResourceMultiplierPuppet</v>
      </c>
      <c r="F20" t="str">
        <f t="shared" si="1"/>
        <v>Resource Multiplier for Puppets</v>
      </c>
      <c r="G20" t="str">
        <f t="shared" si="2"/>
        <v>MiscLabelResourceMultiplierPuppet</v>
      </c>
      <c r="H20" t="str">
        <f t="shared" si="3"/>
        <v>属国の資源補正</v>
      </c>
    </row>
    <row r="21" spans="2:8" x14ac:dyDescent="0.15">
      <c r="B21" t="s">
        <v>803</v>
      </c>
      <c r="C21" t="s">
        <v>2297</v>
      </c>
      <c r="D21" t="s">
        <v>2296</v>
      </c>
      <c r="E21" t="str">
        <f t="shared" si="0"/>
        <v>MiscLabelTcLoadUndeployedDivision</v>
      </c>
      <c r="F21" t="str">
        <f t="shared" si="1"/>
        <v>TC Undeployed Division Load</v>
      </c>
      <c r="G21" t="str">
        <f t="shared" si="2"/>
        <v>MiscLabelTcLoadUndeployedDivision</v>
      </c>
      <c r="H21" t="str">
        <f t="shared" si="3"/>
        <v>未配備師団のTC負荷</v>
      </c>
    </row>
    <row r="22" spans="2:8" x14ac:dyDescent="0.15">
      <c r="B22" t="s">
        <v>802</v>
      </c>
      <c r="C22" t="s">
        <v>2295</v>
      </c>
      <c r="D22" t="s">
        <v>2294</v>
      </c>
      <c r="E22" t="str">
        <f t="shared" si="0"/>
        <v>MiscLabelTcLoadOccupied</v>
      </c>
      <c r="F22" t="str">
        <f t="shared" si="1"/>
        <v>TC Occupied Province Load</v>
      </c>
      <c r="G22" t="str">
        <f t="shared" si="2"/>
        <v>MiscLabelTcLoadOccupied</v>
      </c>
      <c r="H22" t="str">
        <f t="shared" si="3"/>
        <v>占領地のTC負荷</v>
      </c>
    </row>
    <row r="23" spans="2:8" x14ac:dyDescent="0.15">
      <c r="B23" t="s">
        <v>801</v>
      </c>
      <c r="C23" t="s">
        <v>2293</v>
      </c>
      <c r="D23" t="s">
        <v>2292</v>
      </c>
      <c r="E23" t="str">
        <f t="shared" si="0"/>
        <v>MiscLabelTcLoadMultiplierLand</v>
      </c>
      <c r="F23" t="str">
        <f t="shared" si="1"/>
        <v>TC Land Division Load Multiplier</v>
      </c>
      <c r="G23" t="str">
        <f t="shared" si="2"/>
        <v>MiscLabelTcLoadMultiplierLand</v>
      </c>
      <c r="H23" t="str">
        <f t="shared" si="3"/>
        <v>陸軍師団のTC負荷補正</v>
      </c>
    </row>
    <row r="24" spans="2:8" x14ac:dyDescent="0.15">
      <c r="B24" t="s">
        <v>800</v>
      </c>
      <c r="C24" t="s">
        <v>2291</v>
      </c>
      <c r="D24" t="s">
        <v>2290</v>
      </c>
      <c r="E24" t="str">
        <f t="shared" si="0"/>
        <v>MiscLabelTcLoadMultiplierAir</v>
      </c>
      <c r="F24" t="str">
        <f t="shared" si="1"/>
        <v>TC Air Division Load Multiplier</v>
      </c>
      <c r="G24" t="str">
        <f t="shared" si="2"/>
        <v>MiscLabelTcLoadMultiplierAir</v>
      </c>
      <c r="H24" t="str">
        <f t="shared" si="3"/>
        <v>空軍師団のTC負荷補正</v>
      </c>
    </row>
    <row r="25" spans="2:8" x14ac:dyDescent="0.15">
      <c r="B25" t="s">
        <v>799</v>
      </c>
      <c r="C25" t="s">
        <v>2289</v>
      </c>
      <c r="D25" t="s">
        <v>2288</v>
      </c>
      <c r="E25" t="str">
        <f t="shared" si="0"/>
        <v>MiscLabelTcLoadMultiplierNaval</v>
      </c>
      <c r="F25" t="str">
        <f t="shared" si="1"/>
        <v>TC Naval Division Load Multiplier</v>
      </c>
      <c r="G25" t="str">
        <f t="shared" si="2"/>
        <v>MiscLabelTcLoadMultiplierNaval</v>
      </c>
      <c r="H25" t="str">
        <f t="shared" si="3"/>
        <v>海軍師団のTC負荷補正</v>
      </c>
    </row>
    <row r="26" spans="2:8" x14ac:dyDescent="0.15">
      <c r="B26" t="s">
        <v>798</v>
      </c>
      <c r="C26" t="s">
        <v>2287</v>
      </c>
      <c r="D26" t="s">
        <v>2286</v>
      </c>
      <c r="E26" t="str">
        <f t="shared" si="0"/>
        <v>MiscLabelTcLoadPartisan</v>
      </c>
      <c r="F26" t="str">
        <f t="shared" si="1"/>
        <v>TC Load from Partisans</v>
      </c>
      <c r="G26" t="str">
        <f t="shared" si="2"/>
        <v>MiscLabelTcLoadPartisan</v>
      </c>
      <c r="H26" t="str">
        <f t="shared" si="3"/>
        <v>パルチザンのTC負荷</v>
      </c>
    </row>
    <row r="27" spans="2:8" x14ac:dyDescent="0.15">
      <c r="B27" t="s">
        <v>797</v>
      </c>
      <c r="C27" t="s">
        <v>2285</v>
      </c>
      <c r="D27" t="s">
        <v>2284</v>
      </c>
      <c r="E27" t="str">
        <f t="shared" si="0"/>
        <v>MiscLabelTcLoadFactorOffensive</v>
      </c>
      <c r="F27" t="str">
        <f t="shared" si="1"/>
        <v>TC Load Factor from Offensives</v>
      </c>
      <c r="G27" t="str">
        <f t="shared" si="2"/>
        <v>MiscLabelTcLoadFactorOffensive</v>
      </c>
      <c r="H27" t="str">
        <f t="shared" si="3"/>
        <v>攻勢時のTC負荷係数</v>
      </c>
    </row>
    <row r="28" spans="2:8" x14ac:dyDescent="0.15">
      <c r="B28" t="s">
        <v>796</v>
      </c>
      <c r="C28" t="s">
        <v>2283</v>
      </c>
      <c r="D28" t="s">
        <v>2282</v>
      </c>
      <c r="E28" t="str">
        <f t="shared" si="0"/>
        <v>MiscLabelTcLoadProvinceDevelopment</v>
      </c>
      <c r="F28" t="str">
        <f t="shared" si="1"/>
        <v>TC Load from Province Development</v>
      </c>
      <c r="G28" t="str">
        <f t="shared" si="2"/>
        <v>MiscLabelTcLoadProvinceDevelopment</v>
      </c>
      <c r="H28" t="str">
        <f t="shared" si="3"/>
        <v>プロヴィンス開発のTC負荷</v>
      </c>
    </row>
    <row r="29" spans="2:8" x14ac:dyDescent="0.15">
      <c r="B29" t="s">
        <v>795</v>
      </c>
      <c r="C29" t="s">
        <v>2281</v>
      </c>
      <c r="D29" t="s">
        <v>2280</v>
      </c>
      <c r="E29" t="str">
        <f t="shared" si="0"/>
        <v>MiscLabelTcLoadBase</v>
      </c>
      <c r="F29" t="str">
        <f t="shared" si="1"/>
        <v>TC Load from Bases in queue</v>
      </c>
      <c r="G29" t="str">
        <f t="shared" si="2"/>
        <v>MiscLabelTcLoadBase</v>
      </c>
      <c r="H29" t="str">
        <f t="shared" si="3"/>
        <v>未配備の基地のTC負荷</v>
      </c>
    </row>
    <row r="30" spans="2:8" x14ac:dyDescent="0.15">
      <c r="B30" t="s">
        <v>794</v>
      </c>
      <c r="C30" t="s">
        <v>2279</v>
      </c>
      <c r="D30" t="s">
        <v>2278</v>
      </c>
      <c r="E30" t="str">
        <f t="shared" si="0"/>
        <v>MiscLabelManpowerMultiplierNational</v>
      </c>
      <c r="F30" t="str">
        <f t="shared" si="1"/>
        <v>National Province Manpower Multiplier</v>
      </c>
      <c r="G30" t="str">
        <f t="shared" si="2"/>
        <v>MiscLabelManpowerMultiplierNational</v>
      </c>
      <c r="H30" t="str">
        <f t="shared" si="3"/>
        <v>中核州の人的資源補正</v>
      </c>
    </row>
    <row r="31" spans="2:8" x14ac:dyDescent="0.15">
      <c r="B31" t="s">
        <v>793</v>
      </c>
      <c r="C31" t="s">
        <v>2277</v>
      </c>
      <c r="D31" t="s">
        <v>2276</v>
      </c>
      <c r="E31" t="str">
        <f t="shared" si="0"/>
        <v>MiscLabelManpowerMultiplierNonNational</v>
      </c>
      <c r="F31" t="str">
        <f t="shared" si="1"/>
        <v>Non-National Province Manpower Multiplier</v>
      </c>
      <c r="G31" t="str">
        <f t="shared" si="2"/>
        <v>MiscLabelManpowerMultiplierNonNational</v>
      </c>
      <c r="H31" t="str">
        <f t="shared" si="3"/>
        <v>非中核州の人的資源補正</v>
      </c>
    </row>
    <row r="32" spans="2:8" x14ac:dyDescent="0.15">
      <c r="B32" t="s">
        <v>792</v>
      </c>
      <c r="C32" t="s">
        <v>2275</v>
      </c>
      <c r="D32" t="s">
        <v>2274</v>
      </c>
      <c r="E32" t="str">
        <f t="shared" si="0"/>
        <v>MiscLabelManpowerMultiplierColony</v>
      </c>
      <c r="F32" t="str">
        <f t="shared" si="1"/>
        <v>Colonial Province Manpower Multiplier</v>
      </c>
      <c r="G32" t="str">
        <f t="shared" si="2"/>
        <v>MiscLabelManpowerMultiplierColony</v>
      </c>
      <c r="H32" t="str">
        <f t="shared" si="3"/>
        <v>海外州の人的資源補正</v>
      </c>
    </row>
    <row r="33" spans="2:8" x14ac:dyDescent="0.15">
      <c r="B33" t="s">
        <v>676</v>
      </c>
      <c r="C33" t="s">
        <v>2273</v>
      </c>
      <c r="D33" t="s">
        <v>2272</v>
      </c>
      <c r="E33" t="str">
        <f t="shared" si="0"/>
        <v>MiscLabelManpowerMultiplierPuppet</v>
      </c>
      <c r="F33" t="str">
        <f t="shared" si="1"/>
        <v>Manpower Multiplier for Puppets</v>
      </c>
      <c r="G33" t="str">
        <f t="shared" si="2"/>
        <v>MiscLabelManpowerMultiplierPuppet</v>
      </c>
      <c r="H33" t="str">
        <f t="shared" si="3"/>
        <v>属国の人的資源補正</v>
      </c>
    </row>
    <row r="34" spans="2:8" x14ac:dyDescent="0.15">
      <c r="B34" t="s">
        <v>675</v>
      </c>
      <c r="C34" t="s">
        <v>2271</v>
      </c>
      <c r="D34" t="s">
        <v>2270</v>
      </c>
      <c r="E34" t="str">
        <f t="shared" si="0"/>
        <v>MiscLabelManpowerMultiplierWartimeOversea</v>
      </c>
      <c r="F34" t="str">
        <f t="shared" si="1"/>
        <v>Wartime Oversea Provinces Manpower Multiplier</v>
      </c>
      <c r="G34" t="str">
        <f t="shared" si="2"/>
        <v>MiscLabelManpowerMultiplierWartimeOversea</v>
      </c>
      <c r="H34" t="str">
        <f t="shared" si="3"/>
        <v>戦時の海外州の人的資源補正</v>
      </c>
    </row>
    <row r="35" spans="2:8" x14ac:dyDescent="0.15">
      <c r="B35" t="s">
        <v>674</v>
      </c>
      <c r="C35" t="s">
        <v>2269</v>
      </c>
      <c r="D35" t="s">
        <v>2268</v>
      </c>
      <c r="E35" t="str">
        <f t="shared" si="0"/>
        <v>MiscLabelManpowerMultiplierPeacetime</v>
      </c>
      <c r="F35" t="str">
        <f t="shared" si="1"/>
        <v>Peacetime Manpower Multiplier</v>
      </c>
      <c r="G35" t="str">
        <f t="shared" si="2"/>
        <v>MiscLabelManpowerMultiplierPeacetime</v>
      </c>
      <c r="H35" t="str">
        <f t="shared" si="3"/>
        <v>平時の人的資源補正</v>
      </c>
    </row>
    <row r="36" spans="2:8" x14ac:dyDescent="0.15">
      <c r="B36" t="s">
        <v>673</v>
      </c>
      <c r="C36" t="s">
        <v>2267</v>
      </c>
      <c r="D36" t="s">
        <v>2266</v>
      </c>
      <c r="E36" t="str">
        <f t="shared" si="0"/>
        <v>MiscLabelManpowerMultiplierWartime</v>
      </c>
      <c r="F36" t="str">
        <f t="shared" si="1"/>
        <v xml:space="preserve">Wartime Manpower Multiplier </v>
      </c>
      <c r="G36" t="str">
        <f t="shared" si="2"/>
        <v>MiscLabelManpowerMultiplierWartime</v>
      </c>
      <c r="H36" t="str">
        <f t="shared" si="3"/>
        <v>戦時の人的資源補正</v>
      </c>
    </row>
    <row r="37" spans="2:8" x14ac:dyDescent="0.15">
      <c r="B37" t="s">
        <v>672</v>
      </c>
      <c r="C37" t="s">
        <v>2265</v>
      </c>
      <c r="D37" t="s">
        <v>2264</v>
      </c>
      <c r="E37" t="str">
        <f t="shared" si="0"/>
        <v>MiscLabelDailyRetiredManpower</v>
      </c>
      <c r="F37" t="str">
        <f t="shared" si="1"/>
        <v>Daily Retired Manpower</v>
      </c>
      <c r="G37" t="str">
        <f t="shared" si="2"/>
        <v>MiscLabelDailyRetiredManpower</v>
      </c>
      <c r="H37" t="str">
        <f t="shared" si="3"/>
        <v>人的資源の老化率</v>
      </c>
    </row>
    <row r="38" spans="2:8" x14ac:dyDescent="0.15">
      <c r="B38" t="s">
        <v>791</v>
      </c>
      <c r="C38" t="s">
        <v>1961</v>
      </c>
      <c r="D38" t="s">
        <v>1960</v>
      </c>
      <c r="E38" t="str">
        <f t="shared" si="0"/>
        <v>MiscLabelRequirementAffectSlider</v>
      </c>
      <c r="F38" t="str">
        <f t="shared" si="1"/>
        <v>Requirement to Affect Domestic Sliders</v>
      </c>
      <c r="G38" t="str">
        <f t="shared" si="2"/>
        <v>MiscLabelRequirementAffectSlider</v>
      </c>
      <c r="H38" t="str">
        <f t="shared" si="3"/>
        <v>政策スライダーに影響を与えるためのIC比率</v>
      </c>
    </row>
    <row r="39" spans="2:8" x14ac:dyDescent="0.15">
      <c r="B39" t="s">
        <v>790</v>
      </c>
      <c r="C39" t="s">
        <v>2263</v>
      </c>
      <c r="D39" t="s">
        <v>2262</v>
      </c>
      <c r="E39" t="str">
        <f t="shared" si="0"/>
        <v>MiscLabelTrickleBackFactorManpower</v>
      </c>
      <c r="F39" t="str">
        <f t="shared" si="1"/>
        <v>Trickle-back Factor for Manpower</v>
      </c>
      <c r="G39" t="str">
        <f t="shared" si="2"/>
        <v>MiscLabelTrickleBackFactorManpower</v>
      </c>
      <c r="H39" t="str">
        <f t="shared" si="3"/>
        <v>戦闘による損失からの復帰係数</v>
      </c>
    </row>
    <row r="40" spans="2:8" x14ac:dyDescent="0.15">
      <c r="B40" t="s">
        <v>789</v>
      </c>
      <c r="C40" t="s">
        <v>2261</v>
      </c>
      <c r="D40" t="s">
        <v>2260</v>
      </c>
      <c r="E40" t="str">
        <f t="shared" si="0"/>
        <v>MiscLabelReinforceManpower</v>
      </c>
      <c r="F40" t="str">
        <f t="shared" si="1"/>
        <v>Reinforcement Manpower Factor</v>
      </c>
      <c r="G40" t="str">
        <f t="shared" si="2"/>
        <v>MiscLabelReinforceManpower</v>
      </c>
      <c r="H40" t="str">
        <f t="shared" si="3"/>
        <v>補充に必要な人的資源の比率</v>
      </c>
    </row>
    <row r="41" spans="2:8" x14ac:dyDescent="0.15">
      <c r="B41" t="s">
        <v>788</v>
      </c>
      <c r="C41" t="s">
        <v>2259</v>
      </c>
      <c r="D41" t="s">
        <v>2258</v>
      </c>
      <c r="E41" t="str">
        <f t="shared" si="0"/>
        <v>MiscLabelReinforceCost</v>
      </c>
      <c r="F41" t="str">
        <f t="shared" si="1"/>
        <v>Reinforce Cost Factor</v>
      </c>
      <c r="G41" t="str">
        <f t="shared" si="2"/>
        <v>MiscLabelReinforceCost</v>
      </c>
      <c r="H41" t="str">
        <f t="shared" si="3"/>
        <v>補充に必要なICの比率</v>
      </c>
    </row>
    <row r="42" spans="2:8" x14ac:dyDescent="0.15">
      <c r="B42" t="s">
        <v>787</v>
      </c>
      <c r="C42" t="s">
        <v>2257</v>
      </c>
      <c r="D42" t="s">
        <v>2256</v>
      </c>
      <c r="E42" t="str">
        <f t="shared" si="0"/>
        <v>MiscLabelReinforceTime</v>
      </c>
      <c r="F42" t="str">
        <f t="shared" si="1"/>
        <v>Reinforce Time Factor</v>
      </c>
      <c r="G42" t="str">
        <f t="shared" si="2"/>
        <v>MiscLabelReinforceTime</v>
      </c>
      <c r="H42" t="str">
        <f t="shared" si="3"/>
        <v>補充に必要な時間の比率</v>
      </c>
    </row>
    <row r="43" spans="2:8" x14ac:dyDescent="0.15">
      <c r="B43" t="s">
        <v>786</v>
      </c>
      <c r="C43" t="s">
        <v>2255</v>
      </c>
      <c r="D43" t="s">
        <v>2254</v>
      </c>
      <c r="E43" t="str">
        <f t="shared" si="0"/>
        <v>MiscLabelUpgradeCost</v>
      </c>
      <c r="F43" t="str">
        <f t="shared" si="1"/>
        <v>Upgrade Cost Factor</v>
      </c>
      <c r="G43" t="str">
        <f t="shared" si="2"/>
        <v>MiscLabelUpgradeCost</v>
      </c>
      <c r="H43" t="str">
        <f t="shared" si="3"/>
        <v>改良に必要なICの比率</v>
      </c>
    </row>
    <row r="44" spans="2:8" x14ac:dyDescent="0.15">
      <c r="B44" t="s">
        <v>785</v>
      </c>
      <c r="C44" t="s">
        <v>2253</v>
      </c>
      <c r="D44" t="s">
        <v>2252</v>
      </c>
      <c r="E44" t="str">
        <f t="shared" si="0"/>
        <v>MiscLabelUpgradeTime</v>
      </c>
      <c r="F44" t="str">
        <f t="shared" si="1"/>
        <v>Upgrade Time Factor</v>
      </c>
      <c r="G44" t="str">
        <f t="shared" si="2"/>
        <v>MiscLabelUpgradeTime</v>
      </c>
      <c r="H44" t="str">
        <f t="shared" si="3"/>
        <v>改良に必要な時間の比率</v>
      </c>
    </row>
    <row r="45" spans="2:8" x14ac:dyDescent="0.15">
      <c r="B45" t="s">
        <v>671</v>
      </c>
      <c r="C45" t="s">
        <v>2251</v>
      </c>
      <c r="D45" t="s">
        <v>2250</v>
      </c>
      <c r="E45" t="str">
        <f t="shared" si="0"/>
        <v>MiscLabelReinforceToUpdateModifier</v>
      </c>
      <c r="F45" t="str">
        <f t="shared" si="1"/>
        <v>Reinforce to Upgrade Modifier</v>
      </c>
      <c r="G45" t="str">
        <f t="shared" si="2"/>
        <v>MiscLabelReinforceToUpdateModifier</v>
      </c>
      <c r="H45" t="str">
        <f t="shared" si="3"/>
        <v>改良のための補充係数</v>
      </c>
    </row>
    <row r="46" spans="2:8" x14ac:dyDescent="0.15">
      <c r="B46" t="s">
        <v>784</v>
      </c>
      <c r="C46" t="s">
        <v>2249</v>
      </c>
      <c r="D46" t="s">
        <v>2248</v>
      </c>
      <c r="E46" t="str">
        <f t="shared" si="0"/>
        <v>MiscLabelNationalismStartingValue</v>
      </c>
      <c r="F46" t="str">
        <f t="shared" si="1"/>
        <v>Nationalism Starting Value</v>
      </c>
      <c r="G46" t="str">
        <f t="shared" si="2"/>
        <v>MiscLabelNationalismStartingValue</v>
      </c>
      <c r="H46" t="str">
        <f t="shared" si="3"/>
        <v>ナショナリズムの初期値</v>
      </c>
    </row>
    <row r="47" spans="2:8" x14ac:dyDescent="0.15">
      <c r="B47" t="s">
        <v>2247</v>
      </c>
      <c r="C47" t="s">
        <v>2246</v>
      </c>
      <c r="D47" t="s">
        <v>2245</v>
      </c>
      <c r="E47" t="str">
        <f t="shared" si="0"/>
        <v>MiscLabelNationalismPerManpowerAoD</v>
      </c>
      <c r="F47" t="str">
        <f t="shared" si="1"/>
        <v>Manpower Nationalism Value</v>
      </c>
      <c r="G47" t="str">
        <f t="shared" si="2"/>
        <v>MiscLabelNationalismPerManpowerAoD</v>
      </c>
      <c r="H47" t="str">
        <f t="shared" si="3"/>
        <v>人的資源によるナショナリズムの補正値</v>
      </c>
    </row>
    <row r="48" spans="2:8" x14ac:dyDescent="0.15">
      <c r="B48" t="s">
        <v>670</v>
      </c>
      <c r="C48" t="s">
        <v>2244</v>
      </c>
      <c r="D48" t="s">
        <v>2243</v>
      </c>
      <c r="E48" t="str">
        <f t="shared" si="0"/>
        <v>MiscLabelNationalismPerManpowerDh</v>
      </c>
      <c r="F48" t="str">
        <f t="shared" si="1"/>
        <v>Nationalism per Manpower</v>
      </c>
      <c r="G48" t="str">
        <f t="shared" si="2"/>
        <v>MiscLabelNationalismPerManpowerDh</v>
      </c>
      <c r="H48" t="str">
        <f t="shared" si="3"/>
        <v>人的資源によるナショナリズムの補正値</v>
      </c>
    </row>
    <row r="49" spans="2:8" x14ac:dyDescent="0.15">
      <c r="B49" t="s">
        <v>669</v>
      </c>
      <c r="C49" t="s">
        <v>2242</v>
      </c>
      <c r="D49" t="s">
        <v>2241</v>
      </c>
      <c r="E49" t="str">
        <f t="shared" si="0"/>
        <v>MiscLabelMaxNationalism</v>
      </c>
      <c r="F49" t="str">
        <f t="shared" si="1"/>
        <v>Max Unmodified Nationalism</v>
      </c>
      <c r="G49" t="str">
        <f t="shared" si="2"/>
        <v>MiscLabelMaxNationalism</v>
      </c>
      <c r="H49" t="str">
        <f t="shared" si="3"/>
        <v>ナショナリズム最大値</v>
      </c>
    </row>
    <row r="50" spans="2:8" x14ac:dyDescent="0.15">
      <c r="B50" t="s">
        <v>668</v>
      </c>
      <c r="C50" t="s">
        <v>2240</v>
      </c>
      <c r="D50" t="s">
        <v>2239</v>
      </c>
      <c r="E50" t="str">
        <f t="shared" si="0"/>
        <v>MiscLabelMaxRevoltRisk</v>
      </c>
      <c r="F50" t="str">
        <f t="shared" si="1"/>
        <v>Max Base Province Revolt Risk</v>
      </c>
      <c r="G50" t="str">
        <f t="shared" si="2"/>
        <v>MiscLabelMaxRevoltRisk</v>
      </c>
      <c r="H50" t="str">
        <f t="shared" si="3"/>
        <v>最大反乱率</v>
      </c>
    </row>
    <row r="51" spans="2:8" x14ac:dyDescent="0.15">
      <c r="B51" t="s">
        <v>783</v>
      </c>
      <c r="C51" t="s">
        <v>2238</v>
      </c>
      <c r="D51" t="s">
        <v>2237</v>
      </c>
      <c r="E51" t="str">
        <f t="shared" si="0"/>
        <v>MiscLabelMonthlyNationalismReduction</v>
      </c>
      <c r="F51" t="str">
        <f t="shared" si="1"/>
        <v>Monthly Nationalism Reduction</v>
      </c>
      <c r="G51" t="str">
        <f t="shared" si="2"/>
        <v>MiscLabelMonthlyNationalismReduction</v>
      </c>
      <c r="H51" t="str">
        <f t="shared" si="3"/>
        <v>月ごとのナショナリズムの減少値</v>
      </c>
    </row>
    <row r="52" spans="2:8" x14ac:dyDescent="0.15">
      <c r="B52" t="s">
        <v>782</v>
      </c>
      <c r="C52" t="s">
        <v>2236</v>
      </c>
      <c r="D52" t="s">
        <v>2235</v>
      </c>
      <c r="E52" t="str">
        <f t="shared" si="0"/>
        <v>MiscLabelSendDivisionDays</v>
      </c>
      <c r="F52" t="str">
        <f t="shared" si="1"/>
        <v>Time in days to send a division to an ally</v>
      </c>
      <c r="G52" t="str">
        <f t="shared" si="2"/>
        <v>MiscLabelSendDivisionDays</v>
      </c>
      <c r="H52" t="str">
        <f t="shared" si="3"/>
        <v>師団譲渡後配備可能になるまでの時間</v>
      </c>
    </row>
    <row r="53" spans="2:8" x14ac:dyDescent="0.15">
      <c r="B53" t="s">
        <v>781</v>
      </c>
      <c r="C53" t="s">
        <v>2234</v>
      </c>
      <c r="D53" t="s">
        <v>2233</v>
      </c>
      <c r="E53" t="str">
        <f t="shared" si="0"/>
        <v>MiscLabelTcLoadUndeployedBrigade</v>
      </c>
      <c r="F53" t="str">
        <f t="shared" si="1"/>
        <v>TC Load from Undeployed Brigades</v>
      </c>
      <c r="G53" t="str">
        <f t="shared" si="2"/>
        <v>MiscLabelTcLoadUndeployedBrigade</v>
      </c>
      <c r="H53" t="str">
        <f t="shared" si="3"/>
        <v>未配備旅団のTC負荷</v>
      </c>
    </row>
    <row r="54" spans="2:8" x14ac:dyDescent="0.15">
      <c r="B54" t="s">
        <v>780</v>
      </c>
      <c r="C54" t="s">
        <v>2232</v>
      </c>
      <c r="D54" t="s">
        <v>2080</v>
      </c>
      <c r="E54" t="str">
        <f t="shared" si="0"/>
        <v>MiscLabelCanUnitSendNonAllied</v>
      </c>
      <c r="F54" t="str">
        <f t="shared" si="1"/>
        <v>Units can be Sold to Non-Allied Countries</v>
      </c>
      <c r="G54" t="str">
        <f t="shared" si="2"/>
        <v>MiscLabelCanUnitSendNonAllied</v>
      </c>
      <c r="H54" t="str">
        <f t="shared" si="3"/>
        <v>非同盟国に師団を売却</v>
      </c>
    </row>
    <row r="55" spans="2:8" x14ac:dyDescent="0.15">
      <c r="B55" t="s">
        <v>779</v>
      </c>
      <c r="C55" t="s">
        <v>2001</v>
      </c>
      <c r="D55" t="s">
        <v>2000</v>
      </c>
      <c r="E55" t="str">
        <f t="shared" si="0"/>
        <v>MiscLabelSpyMissionDays</v>
      </c>
      <c r="F55" t="str">
        <f t="shared" si="1"/>
        <v>Days between Spy Missions in a Country</v>
      </c>
      <c r="G55" t="str">
        <f t="shared" si="2"/>
        <v>MiscLabelSpyMissionDays</v>
      </c>
      <c r="H55" t="str">
        <f t="shared" si="3"/>
        <v>諜報任務の間隔</v>
      </c>
    </row>
    <row r="56" spans="2:8" x14ac:dyDescent="0.15">
      <c r="B56" t="s">
        <v>778</v>
      </c>
      <c r="C56" t="s">
        <v>1999</v>
      </c>
      <c r="D56" t="s">
        <v>1998</v>
      </c>
      <c r="E56" t="str">
        <f t="shared" si="0"/>
        <v>MiscLabelIncreateIntelligenceLevelDays</v>
      </c>
      <c r="F56" t="str">
        <f t="shared" si="1"/>
        <v>Days between Increase Intelligence Levels</v>
      </c>
      <c r="G56" t="str">
        <f t="shared" si="2"/>
        <v>MiscLabelIncreateIntelligenceLevelDays</v>
      </c>
      <c r="H56" t="str">
        <f t="shared" si="3"/>
        <v>諜報レベルの増加間隔</v>
      </c>
    </row>
    <row r="57" spans="2:8" x14ac:dyDescent="0.15">
      <c r="B57" t="s">
        <v>777</v>
      </c>
      <c r="C57" t="s">
        <v>1997</v>
      </c>
      <c r="D57" t="s">
        <v>1996</v>
      </c>
      <c r="E57" t="str">
        <f t="shared" si="0"/>
        <v>MiscLabelChanceDetectSpyMission</v>
      </c>
      <c r="F57" t="str">
        <f t="shared" si="1"/>
        <v>Chance to Detect the Initiator of a Spy Mission</v>
      </c>
      <c r="G57" t="str">
        <f t="shared" si="2"/>
        <v>MiscLabelChanceDetectSpyMission</v>
      </c>
      <c r="H57" t="str">
        <f t="shared" si="3"/>
        <v>国内の諜報活動を発見する確率</v>
      </c>
    </row>
    <row r="58" spans="2:8" x14ac:dyDescent="0.15">
      <c r="B58" t="s">
        <v>776</v>
      </c>
      <c r="C58" t="s">
        <v>1995</v>
      </c>
      <c r="D58" t="s">
        <v>1994</v>
      </c>
      <c r="E58" t="str">
        <f t="shared" si="0"/>
        <v>MiscLabelRelationshipsHitDetectedMissions</v>
      </c>
      <c r="F58" t="str">
        <f t="shared" si="1"/>
        <v>Relationships Hit for Detected Missions</v>
      </c>
      <c r="G58" t="str">
        <f t="shared" si="2"/>
        <v>MiscLabelRelationshipsHitDetectedMissions</v>
      </c>
      <c r="H58" t="str">
        <f t="shared" si="3"/>
        <v>諜報任務発覚時の友好度低下量</v>
      </c>
    </row>
    <row r="59" spans="2:8" x14ac:dyDescent="0.15">
      <c r="B59" t="s">
        <v>775</v>
      </c>
      <c r="C59" t="s">
        <v>1973</v>
      </c>
      <c r="D59" t="s">
        <v>1972</v>
      </c>
      <c r="E59" t="str">
        <f t="shared" si="0"/>
        <v>MiscLabelShowThirdCountrySpyReports</v>
      </c>
      <c r="F59" t="str">
        <f t="shared" si="1"/>
        <v>Show 3rd Country Spy Report</v>
      </c>
      <c r="G59" t="str">
        <f t="shared" si="2"/>
        <v>MiscLabelShowThirdCountrySpyReports</v>
      </c>
      <c r="H59" t="str">
        <f t="shared" si="3"/>
        <v>第三国の諜報活動を報告</v>
      </c>
    </row>
    <row r="60" spans="2:8" x14ac:dyDescent="0.15">
      <c r="B60" t="s">
        <v>774</v>
      </c>
      <c r="C60" t="s">
        <v>1991</v>
      </c>
      <c r="D60" t="s">
        <v>1990</v>
      </c>
      <c r="E60" t="str">
        <f t="shared" si="0"/>
        <v>MiscLabelDistanceModifierNeighbours</v>
      </c>
      <c r="F60" t="str">
        <f t="shared" si="1"/>
        <v>Distance Modifier for Neighbours</v>
      </c>
      <c r="G60" t="str">
        <f t="shared" si="2"/>
        <v>MiscLabelDistanceModifierNeighbours</v>
      </c>
      <c r="H60" t="str">
        <f t="shared" si="3"/>
        <v>諜報任務の近隣国補正</v>
      </c>
    </row>
    <row r="61" spans="2:8" x14ac:dyDescent="0.15">
      <c r="B61" t="s">
        <v>773</v>
      </c>
      <c r="C61" t="s">
        <v>1985</v>
      </c>
      <c r="D61" t="s">
        <v>1984</v>
      </c>
      <c r="E61" t="str">
        <f t="shared" si="0"/>
        <v>MiscLabelSpyInformationAccuracyModifier</v>
      </c>
      <c r="F61" t="str">
        <f t="shared" si="1"/>
        <v>Spy Information Accuracy Modifier</v>
      </c>
      <c r="G61" t="str">
        <f t="shared" si="2"/>
        <v>MiscLabelSpyInformationAccuracyModifier</v>
      </c>
      <c r="H61" t="str">
        <f t="shared" si="3"/>
        <v>情報の正確さ補正</v>
      </c>
    </row>
    <row r="62" spans="2:8" x14ac:dyDescent="0.15">
      <c r="B62" t="s">
        <v>772</v>
      </c>
      <c r="C62" t="s">
        <v>961</v>
      </c>
      <c r="D62" t="s">
        <v>960</v>
      </c>
      <c r="E62" t="str">
        <f t="shared" si="0"/>
        <v>MiscLabelAiPeacetimeSpyMissions</v>
      </c>
      <c r="F62" t="str">
        <f t="shared" si="1"/>
        <v>AI Peacetime Offensive Spy Missions</v>
      </c>
      <c r="G62" t="str">
        <f t="shared" si="2"/>
        <v>MiscLabelAiPeacetimeSpyMissions</v>
      </c>
      <c r="H62" t="str">
        <f t="shared" si="3"/>
        <v>AIの平時の攻撃的諜報活動</v>
      </c>
    </row>
    <row r="63" spans="2:8" x14ac:dyDescent="0.15">
      <c r="B63" t="s">
        <v>771</v>
      </c>
      <c r="C63" t="s">
        <v>1979</v>
      </c>
      <c r="D63" t="s">
        <v>1978</v>
      </c>
      <c r="E63" t="str">
        <f t="shared" si="0"/>
        <v>MiscLabelMaxIcCostModifier</v>
      </c>
      <c r="F63" t="str">
        <f t="shared" si="1"/>
        <v>Max IC on Cost Modifier</v>
      </c>
      <c r="G63" t="str">
        <f t="shared" si="2"/>
        <v>MiscLabelMaxIcCostModifier</v>
      </c>
      <c r="H63" t="str">
        <f t="shared" si="3"/>
        <v>諜報コスト補正の最大IC</v>
      </c>
    </row>
    <row r="64" spans="2:8" x14ac:dyDescent="0.15">
      <c r="B64" t="s">
        <v>770</v>
      </c>
      <c r="C64" t="s">
        <v>959</v>
      </c>
      <c r="D64" t="s">
        <v>958</v>
      </c>
      <c r="E64" t="str">
        <f t="shared" si="0"/>
        <v>MiscLabelAiSpyMissionsCostModifier</v>
      </c>
      <c r="F64" t="str">
        <f t="shared" si="1"/>
        <v>AI Spy Missions Cost Modifier</v>
      </c>
      <c r="G64" t="str">
        <f t="shared" si="2"/>
        <v>MiscLabelAiSpyMissionsCostModifier</v>
      </c>
      <c r="H64" t="str">
        <f t="shared" si="3"/>
        <v>AIの諜報コスト補正</v>
      </c>
    </row>
    <row r="65" spans="2:8" x14ac:dyDescent="0.15">
      <c r="B65" t="s">
        <v>769</v>
      </c>
      <c r="C65" t="s">
        <v>957</v>
      </c>
      <c r="D65" t="s">
        <v>956</v>
      </c>
      <c r="E65" t="str">
        <f t="shared" si="0"/>
        <v>MiscLabelAiDiplomacyCostModifier</v>
      </c>
      <c r="F65" t="str">
        <f t="shared" si="1"/>
        <v>AI Diplomacy Missions Cost Modifier</v>
      </c>
      <c r="G65" t="str">
        <f t="shared" si="2"/>
        <v>MiscLabelAiDiplomacyCostModifier</v>
      </c>
      <c r="H65" t="str">
        <f t="shared" si="3"/>
        <v>AIの外交コスト補正</v>
      </c>
    </row>
    <row r="66" spans="2:8" x14ac:dyDescent="0.15">
      <c r="B66" t="s">
        <v>768</v>
      </c>
      <c r="C66" t="s">
        <v>955</v>
      </c>
      <c r="D66" t="s">
        <v>954</v>
      </c>
      <c r="E66" t="str">
        <f t="shared" ref="E66:E129" si="4">"MiscLabel"&amp;B66</f>
        <v>MiscLabelAiInfluenceModifier</v>
      </c>
      <c r="F66" t="str">
        <f t="shared" ref="F66:F129" si="5">C66</f>
        <v>AI Influence Modifier</v>
      </c>
      <c r="G66" t="str">
        <f t="shared" ref="G66:G129" si="6">"MiscLabel"&amp;B66</f>
        <v>MiscLabelAiInfluenceModifier</v>
      </c>
      <c r="H66" t="str">
        <f t="shared" ref="H66:H129" si="7">D66</f>
        <v>AIの外交影響度補正</v>
      </c>
    </row>
    <row r="67" spans="2:8" x14ac:dyDescent="0.15">
      <c r="B67" t="s">
        <v>746</v>
      </c>
      <c r="C67" t="s">
        <v>2231</v>
      </c>
      <c r="D67" t="s">
        <v>2230</v>
      </c>
      <c r="E67" t="str">
        <f t="shared" si="4"/>
        <v>MiscLabelCostRepairBuildings</v>
      </c>
      <c r="F67" t="str">
        <f t="shared" si="5"/>
        <v>Cost to Repair Province Buildings</v>
      </c>
      <c r="G67" t="str">
        <f t="shared" si="6"/>
        <v>MiscLabelCostRepairBuildings</v>
      </c>
      <c r="H67" t="str">
        <f t="shared" si="7"/>
        <v>建物修復コスト補正</v>
      </c>
    </row>
    <row r="68" spans="2:8" x14ac:dyDescent="0.15">
      <c r="B68" t="s">
        <v>745</v>
      </c>
      <c r="C68" t="s">
        <v>2229</v>
      </c>
      <c r="D68" t="s">
        <v>2228</v>
      </c>
      <c r="E68" t="str">
        <f t="shared" si="4"/>
        <v>MiscLabelTimeRepairBuilding</v>
      </c>
      <c r="F68" t="str">
        <f t="shared" si="5"/>
        <v>Time to Repair Province Buildings</v>
      </c>
      <c r="G68" t="str">
        <f t="shared" si="6"/>
        <v>MiscLabelTimeRepairBuilding</v>
      </c>
      <c r="H68" t="str">
        <f t="shared" si="7"/>
        <v>建物修復時間補正</v>
      </c>
    </row>
    <row r="69" spans="2:8" x14ac:dyDescent="0.15">
      <c r="B69" t="s">
        <v>744</v>
      </c>
      <c r="C69" t="s">
        <v>2227</v>
      </c>
      <c r="D69" t="s">
        <v>2226</v>
      </c>
      <c r="E69" t="str">
        <f t="shared" si="4"/>
        <v>MiscLabelProvinceEfficiencyRiseTime</v>
      </c>
      <c r="F69" t="str">
        <f t="shared" si="5"/>
        <v>Province Efficiency Rise Time</v>
      </c>
      <c r="G69" t="str">
        <f t="shared" si="6"/>
        <v>MiscLabelProvinceEfficiencyRiseTime</v>
      </c>
      <c r="H69" t="str">
        <f t="shared" si="7"/>
        <v>プロヴィンス効率上昇時間</v>
      </c>
    </row>
    <row r="70" spans="2:8" x14ac:dyDescent="0.15">
      <c r="B70" t="s">
        <v>767</v>
      </c>
      <c r="C70" t="s">
        <v>2225</v>
      </c>
      <c r="D70" t="s">
        <v>2224</v>
      </c>
      <c r="E70" t="str">
        <f t="shared" si="4"/>
        <v>MiscLabelCoreProvinceEfficiencyRiseTime</v>
      </c>
      <c r="F70" t="str">
        <f t="shared" si="5"/>
        <v>Core Province Efficiency Rise Time</v>
      </c>
      <c r="G70" t="str">
        <f t="shared" si="6"/>
        <v>MiscLabelCoreProvinceEfficiencyRiseTime</v>
      </c>
      <c r="H70" t="str">
        <f t="shared" si="7"/>
        <v>中核プロヴィンス効率上昇時間</v>
      </c>
    </row>
    <row r="71" spans="2:8" x14ac:dyDescent="0.15">
      <c r="B71" t="s">
        <v>743</v>
      </c>
      <c r="C71" t="s">
        <v>2223</v>
      </c>
      <c r="D71" t="s">
        <v>2222</v>
      </c>
      <c r="E71" t="str">
        <f t="shared" si="4"/>
        <v>MiscLabelLineUpkeep</v>
      </c>
      <c r="F71" t="str">
        <f t="shared" si="5"/>
        <v>Line Upkeep</v>
      </c>
      <c r="G71" t="str">
        <f t="shared" si="6"/>
        <v>MiscLabelLineUpkeep</v>
      </c>
      <c r="H71" t="str">
        <f t="shared" si="7"/>
        <v>ライン維持コスト補正</v>
      </c>
    </row>
    <row r="72" spans="2:8" x14ac:dyDescent="0.15">
      <c r="B72" t="s">
        <v>742</v>
      </c>
      <c r="C72" t="s">
        <v>2221</v>
      </c>
      <c r="D72" t="s">
        <v>2220</v>
      </c>
      <c r="E72" t="str">
        <f t="shared" si="4"/>
        <v>MiscLabelLineStartupTime</v>
      </c>
      <c r="F72" t="str">
        <f t="shared" si="5"/>
        <v>Startup Retooling Time</v>
      </c>
      <c r="G72" t="str">
        <f t="shared" si="6"/>
        <v>MiscLabelLineStartupTime</v>
      </c>
      <c r="H72" t="str">
        <f t="shared" si="7"/>
        <v>ライン開始時間</v>
      </c>
    </row>
    <row r="73" spans="2:8" x14ac:dyDescent="0.15">
      <c r="B73" t="s">
        <v>741</v>
      </c>
      <c r="C73" t="s">
        <v>2219</v>
      </c>
      <c r="D73" t="s">
        <v>2218</v>
      </c>
      <c r="E73" t="str">
        <f t="shared" si="4"/>
        <v>MiscLabelLineUpgradeTime</v>
      </c>
      <c r="F73" t="str">
        <f t="shared" si="5"/>
        <v>Retooling Time Line Upgrade</v>
      </c>
      <c r="G73" t="str">
        <f t="shared" si="6"/>
        <v>MiscLabelLineUpgradeTime</v>
      </c>
      <c r="H73" t="str">
        <f t="shared" si="7"/>
        <v>ライン改良時間</v>
      </c>
    </row>
    <row r="74" spans="2:8" x14ac:dyDescent="0.15">
      <c r="B74" t="s">
        <v>740</v>
      </c>
      <c r="C74" t="s">
        <v>2217</v>
      </c>
      <c r="D74" t="s">
        <v>2216</v>
      </c>
      <c r="E74" t="str">
        <f t="shared" si="4"/>
        <v>MiscLabelRetoolingCost</v>
      </c>
      <c r="F74" t="str">
        <f t="shared" si="5"/>
        <v>Retooling Cost</v>
      </c>
      <c r="G74" t="str">
        <f t="shared" si="6"/>
        <v>MiscLabelRetoolingCost</v>
      </c>
      <c r="H74" t="str">
        <f t="shared" si="7"/>
        <v>ライン調整コスト補正</v>
      </c>
    </row>
    <row r="75" spans="2:8" x14ac:dyDescent="0.15">
      <c r="B75" t="s">
        <v>739</v>
      </c>
      <c r="C75" t="s">
        <v>2215</v>
      </c>
      <c r="D75" t="s">
        <v>2214</v>
      </c>
      <c r="E75" t="str">
        <f t="shared" si="4"/>
        <v>MiscLabelRetoolingResource</v>
      </c>
      <c r="F75" t="str">
        <f t="shared" si="5"/>
        <v>Retooling Resource Cost</v>
      </c>
      <c r="G75" t="str">
        <f t="shared" si="6"/>
        <v>MiscLabelRetoolingResource</v>
      </c>
      <c r="H75" t="str">
        <f t="shared" si="7"/>
        <v>ライン調整資源補正</v>
      </c>
    </row>
    <row r="76" spans="2:8" x14ac:dyDescent="0.15">
      <c r="B76" t="s">
        <v>738</v>
      </c>
      <c r="C76" t="s">
        <v>2213</v>
      </c>
      <c r="D76" t="s">
        <v>2212</v>
      </c>
      <c r="E76" t="str">
        <f t="shared" si="4"/>
        <v>MiscLabelDailyAgingManpower</v>
      </c>
      <c r="F76" t="str">
        <f t="shared" si="5"/>
        <v>Daily Aging of Manpower</v>
      </c>
      <c r="G76" t="str">
        <f t="shared" si="6"/>
        <v>MiscLabelDailyAgingManpower</v>
      </c>
      <c r="H76" t="str">
        <f t="shared" si="7"/>
        <v>人的資源老化補正</v>
      </c>
    </row>
    <row r="77" spans="2:8" x14ac:dyDescent="0.15">
      <c r="B77" t="s">
        <v>737</v>
      </c>
      <c r="C77" t="s">
        <v>2211</v>
      </c>
      <c r="D77" t="s">
        <v>2210</v>
      </c>
      <c r="E77" t="str">
        <f t="shared" si="4"/>
        <v>MiscLabelSupplyConvoyHunt</v>
      </c>
      <c r="F77" t="str">
        <f t="shared" si="5"/>
        <v>Suppplies Usage on Convoy Hunt</v>
      </c>
      <c r="G77" t="str">
        <f t="shared" si="6"/>
        <v>MiscLabelSupplyConvoyHunt</v>
      </c>
      <c r="H77" t="str">
        <f t="shared" si="7"/>
        <v>船団襲撃時物資使用量補正</v>
      </c>
    </row>
    <row r="78" spans="2:8" x14ac:dyDescent="0.15">
      <c r="B78" t="s">
        <v>736</v>
      </c>
      <c r="C78" t="s">
        <v>2209</v>
      </c>
      <c r="D78" t="s">
        <v>2036</v>
      </c>
      <c r="E78" t="str">
        <f t="shared" si="4"/>
        <v>MiscLabelSupplyNavalStaticAoD</v>
      </c>
      <c r="F78" t="str">
        <f t="shared" si="5"/>
        <v>Supply Usage Naval Static</v>
      </c>
      <c r="G78" t="str">
        <f t="shared" si="6"/>
        <v>MiscLabelSupplyNavalStaticAoD</v>
      </c>
      <c r="H78" t="str">
        <f t="shared" si="7"/>
        <v>海軍の待機時物資使用量補正</v>
      </c>
    </row>
    <row r="79" spans="2:8" x14ac:dyDescent="0.15">
      <c r="B79" t="s">
        <v>735</v>
      </c>
      <c r="C79" t="s">
        <v>2208</v>
      </c>
      <c r="D79" t="s">
        <v>2207</v>
      </c>
      <c r="E79" t="str">
        <f t="shared" si="4"/>
        <v>MiscLabelSupplyNavalMoving</v>
      </c>
      <c r="F79" t="str">
        <f t="shared" si="5"/>
        <v>Supply Usage Naval Moving</v>
      </c>
      <c r="G79" t="str">
        <f t="shared" si="6"/>
        <v>MiscLabelSupplyNavalMoving</v>
      </c>
      <c r="H79" t="str">
        <f t="shared" si="7"/>
        <v>海軍の移動時物資使用量補正</v>
      </c>
    </row>
    <row r="80" spans="2:8" x14ac:dyDescent="0.15">
      <c r="B80" t="s">
        <v>734</v>
      </c>
      <c r="C80" t="s">
        <v>2206</v>
      </c>
      <c r="D80" t="s">
        <v>2034</v>
      </c>
      <c r="E80" t="str">
        <f t="shared" si="4"/>
        <v>MiscLabelSupplyNavalBattleAoD</v>
      </c>
      <c r="F80" t="str">
        <f t="shared" si="5"/>
        <v>Supply Usage Naval Battle</v>
      </c>
      <c r="G80" t="str">
        <f t="shared" si="6"/>
        <v>MiscLabelSupplyNavalBattleAoD</v>
      </c>
      <c r="H80" t="str">
        <f t="shared" si="7"/>
        <v>海軍の戦闘時物資使用量補正</v>
      </c>
    </row>
    <row r="81" spans="2:8" x14ac:dyDescent="0.15">
      <c r="B81" t="s">
        <v>733</v>
      </c>
      <c r="C81" t="s">
        <v>2205</v>
      </c>
      <c r="D81" t="s">
        <v>2044</v>
      </c>
      <c r="E81" t="str">
        <f t="shared" si="4"/>
        <v>MiscLabelSupplyAirStaticAoD</v>
      </c>
      <c r="F81" t="str">
        <f t="shared" si="5"/>
        <v>Supply Usage Aviation Static</v>
      </c>
      <c r="G81" t="str">
        <f t="shared" si="6"/>
        <v>MiscLabelSupplyAirStaticAoD</v>
      </c>
      <c r="H81" t="str">
        <f t="shared" si="7"/>
        <v>空軍の待機時物資使用量補正</v>
      </c>
    </row>
    <row r="82" spans="2:8" x14ac:dyDescent="0.15">
      <c r="B82" t="s">
        <v>732</v>
      </c>
      <c r="C82" t="s">
        <v>2204</v>
      </c>
      <c r="D82" t="s">
        <v>2203</v>
      </c>
      <c r="E82" t="str">
        <f t="shared" si="4"/>
        <v>MiscLabelSupplyAirMoving</v>
      </c>
      <c r="F82" t="str">
        <f t="shared" si="5"/>
        <v>Supply Usage Aviation Moving</v>
      </c>
      <c r="G82" t="str">
        <f t="shared" si="6"/>
        <v>MiscLabelSupplyAirMoving</v>
      </c>
      <c r="H82" t="str">
        <f t="shared" si="7"/>
        <v>空軍の移動時物資使用量補正</v>
      </c>
    </row>
    <row r="83" spans="2:8" x14ac:dyDescent="0.15">
      <c r="B83" t="s">
        <v>731</v>
      </c>
      <c r="C83" t="s">
        <v>2202</v>
      </c>
      <c r="D83" t="s">
        <v>2042</v>
      </c>
      <c r="E83" t="str">
        <f t="shared" si="4"/>
        <v>MiscLabelSupplyAirBattleAoD</v>
      </c>
      <c r="F83" t="str">
        <f t="shared" si="5"/>
        <v>Supply Usage Aviation Battle</v>
      </c>
      <c r="G83" t="str">
        <f t="shared" si="6"/>
        <v>MiscLabelSupplyAirBattleAoD</v>
      </c>
      <c r="H83" t="str">
        <f t="shared" si="7"/>
        <v>空軍の戦闘時物資使用量補正</v>
      </c>
    </row>
    <row r="84" spans="2:8" x14ac:dyDescent="0.15">
      <c r="B84" t="s">
        <v>730</v>
      </c>
      <c r="C84" t="s">
        <v>2201</v>
      </c>
      <c r="D84" t="s">
        <v>2200</v>
      </c>
      <c r="E84" t="str">
        <f t="shared" si="4"/>
        <v>MiscLabelSupplyAirBombing</v>
      </c>
      <c r="F84" t="str">
        <f t="shared" si="5"/>
        <v>Supply Usage Aviation Bombing</v>
      </c>
      <c r="G84" t="str">
        <f t="shared" si="6"/>
        <v>MiscLabelSupplyAirBombing</v>
      </c>
      <c r="H84" t="str">
        <f t="shared" si="7"/>
        <v>空軍の爆撃時物資使用量補正</v>
      </c>
    </row>
    <row r="85" spans="2:8" x14ac:dyDescent="0.15">
      <c r="B85" t="s">
        <v>729</v>
      </c>
      <c r="C85" t="s">
        <v>2199</v>
      </c>
      <c r="D85" t="s">
        <v>2052</v>
      </c>
      <c r="E85" t="str">
        <f t="shared" si="4"/>
        <v>MiscLabelSupplyLandStaticAoD</v>
      </c>
      <c r="F85" t="str">
        <f t="shared" si="5"/>
        <v>Supply Usage Land Static</v>
      </c>
      <c r="G85" t="str">
        <f t="shared" si="6"/>
        <v>MiscLabelSupplyLandStaticAoD</v>
      </c>
      <c r="H85" t="str">
        <f t="shared" si="7"/>
        <v>陸軍の待機時物資使用量補正</v>
      </c>
    </row>
    <row r="86" spans="2:8" x14ac:dyDescent="0.15">
      <c r="B86" t="s">
        <v>728</v>
      </c>
      <c r="C86" t="s">
        <v>2198</v>
      </c>
      <c r="D86" t="s">
        <v>2197</v>
      </c>
      <c r="E86" t="str">
        <f t="shared" si="4"/>
        <v>MiscLabelSupplyLandMoving</v>
      </c>
      <c r="F86" t="str">
        <f t="shared" si="5"/>
        <v>Supply Usage Land Moving</v>
      </c>
      <c r="G86" t="str">
        <f t="shared" si="6"/>
        <v>MiscLabelSupplyLandMoving</v>
      </c>
      <c r="H86" t="str">
        <f t="shared" si="7"/>
        <v>陸軍の移動時物資使用量補正</v>
      </c>
    </row>
    <row r="87" spans="2:8" x14ac:dyDescent="0.15">
      <c r="B87" t="s">
        <v>727</v>
      </c>
      <c r="C87" t="s">
        <v>2196</v>
      </c>
      <c r="D87" t="s">
        <v>2050</v>
      </c>
      <c r="E87" t="str">
        <f t="shared" si="4"/>
        <v>MiscLabelSupplyLandBattleAoD</v>
      </c>
      <c r="F87" t="str">
        <f t="shared" si="5"/>
        <v>Supply Usage Land Battle</v>
      </c>
      <c r="G87" t="str">
        <f t="shared" si="6"/>
        <v>MiscLabelSupplyLandBattleAoD</v>
      </c>
      <c r="H87" t="str">
        <f t="shared" si="7"/>
        <v>陸軍の戦闘時物資使用量補正</v>
      </c>
    </row>
    <row r="88" spans="2:8" x14ac:dyDescent="0.15">
      <c r="B88" t="s">
        <v>726</v>
      </c>
      <c r="C88" t="s">
        <v>2195</v>
      </c>
      <c r="D88" t="s">
        <v>2194</v>
      </c>
      <c r="E88" t="str">
        <f t="shared" si="4"/>
        <v>MiscLabelSupplyLandBombing</v>
      </c>
      <c r="F88" t="str">
        <f t="shared" si="5"/>
        <v>Supply Usage Land Bombing</v>
      </c>
      <c r="G88" t="str">
        <f t="shared" si="6"/>
        <v>MiscLabelSupplyLandBombing</v>
      </c>
      <c r="H88" t="str">
        <f t="shared" si="7"/>
        <v>陸軍の砲撃時物資使用量補正</v>
      </c>
    </row>
    <row r="89" spans="2:8" x14ac:dyDescent="0.15">
      <c r="B89" t="s">
        <v>725</v>
      </c>
      <c r="C89" t="s">
        <v>2193</v>
      </c>
      <c r="D89" t="s">
        <v>2192</v>
      </c>
      <c r="E89" t="str">
        <f t="shared" si="4"/>
        <v>MiscLabelSupplyStockLand</v>
      </c>
      <c r="F89" t="str">
        <f t="shared" si="5"/>
        <v>Amount of Stock in Land Divison</v>
      </c>
      <c r="G89" t="str">
        <f t="shared" si="6"/>
        <v>MiscLabelSupplyStockLand</v>
      </c>
      <c r="H89" t="str">
        <f t="shared" si="7"/>
        <v>陸軍の物資備蓄量</v>
      </c>
    </row>
    <row r="90" spans="2:8" x14ac:dyDescent="0.15">
      <c r="B90" t="s">
        <v>724</v>
      </c>
      <c r="C90" t="s">
        <v>2191</v>
      </c>
      <c r="D90" t="s">
        <v>2190</v>
      </c>
      <c r="E90" t="str">
        <f t="shared" si="4"/>
        <v>MiscLabelSupplyStockAir</v>
      </c>
      <c r="F90" t="str">
        <f t="shared" si="5"/>
        <v>Amount of Stock in Air Divison</v>
      </c>
      <c r="G90" t="str">
        <f t="shared" si="6"/>
        <v>MiscLabelSupplyStockAir</v>
      </c>
      <c r="H90" t="str">
        <f t="shared" si="7"/>
        <v>空軍の物資備蓄量</v>
      </c>
    </row>
    <row r="91" spans="2:8" x14ac:dyDescent="0.15">
      <c r="B91" t="s">
        <v>723</v>
      </c>
      <c r="C91" t="s">
        <v>2189</v>
      </c>
      <c r="D91" t="s">
        <v>2188</v>
      </c>
      <c r="E91" t="str">
        <f t="shared" si="4"/>
        <v>MiscLabelSupplyStockNaval</v>
      </c>
      <c r="F91" t="str">
        <f t="shared" si="5"/>
        <v>Amount of Stock in Naval Divison</v>
      </c>
      <c r="G91" t="str">
        <f t="shared" si="6"/>
        <v>MiscLabelSupplyStockNaval</v>
      </c>
      <c r="H91" t="str">
        <f t="shared" si="7"/>
        <v>海軍の物資備蓄量</v>
      </c>
    </row>
    <row r="92" spans="2:8" x14ac:dyDescent="0.15">
      <c r="B92" t="s">
        <v>766</v>
      </c>
      <c r="C92" t="s">
        <v>2187</v>
      </c>
      <c r="D92" t="s">
        <v>2186</v>
      </c>
      <c r="E92" t="str">
        <f t="shared" si="4"/>
        <v>MiscLabelRestockSpeedLand</v>
      </c>
      <c r="F92" t="str">
        <f t="shared" si="5"/>
        <v>Resupply Speed - Land</v>
      </c>
      <c r="G92" t="str">
        <f t="shared" si="6"/>
        <v>MiscLabelRestockSpeedLand</v>
      </c>
      <c r="H92" t="str">
        <f t="shared" si="7"/>
        <v>陸軍の物資再備蓄速度</v>
      </c>
    </row>
    <row r="93" spans="2:8" x14ac:dyDescent="0.15">
      <c r="B93" t="s">
        <v>765</v>
      </c>
      <c r="C93" t="s">
        <v>2185</v>
      </c>
      <c r="D93" t="s">
        <v>2184</v>
      </c>
      <c r="E93" t="str">
        <f t="shared" si="4"/>
        <v>MiscLabelRestockSpeedAir</v>
      </c>
      <c r="F93" t="str">
        <f t="shared" si="5"/>
        <v>Resupply Speed - Air</v>
      </c>
      <c r="G93" t="str">
        <f t="shared" si="6"/>
        <v>MiscLabelRestockSpeedAir</v>
      </c>
      <c r="H93" t="str">
        <f t="shared" si="7"/>
        <v>空軍の物資再備蓄速度</v>
      </c>
    </row>
    <row r="94" spans="2:8" x14ac:dyDescent="0.15">
      <c r="B94" t="s">
        <v>764</v>
      </c>
      <c r="C94" t="s">
        <v>2183</v>
      </c>
      <c r="D94" t="s">
        <v>2182</v>
      </c>
      <c r="E94" t="str">
        <f t="shared" si="4"/>
        <v>MiscLabelRestockSpeedNaval</v>
      </c>
      <c r="F94" t="str">
        <f t="shared" si="5"/>
        <v>Resupply Speed - Naval</v>
      </c>
      <c r="G94" t="str">
        <f t="shared" si="6"/>
        <v>MiscLabelRestockSpeedNaval</v>
      </c>
      <c r="H94" t="str">
        <f t="shared" si="7"/>
        <v>海軍の物資再備蓄速度</v>
      </c>
    </row>
    <row r="95" spans="2:8" x14ac:dyDescent="0.15">
      <c r="B95" t="s">
        <v>722</v>
      </c>
      <c r="C95" t="s">
        <v>2181</v>
      </c>
      <c r="D95" t="s">
        <v>2180</v>
      </c>
      <c r="E95" t="str">
        <f t="shared" si="4"/>
        <v>MiscLabelSyntheticOilConversionMultiplier</v>
      </c>
      <c r="F95" t="str">
        <f t="shared" si="5"/>
        <v>Synthetic Oil Conversion Multiplier</v>
      </c>
      <c r="G95" t="str">
        <f t="shared" si="6"/>
        <v>MiscLabelSyntheticOilConversionMultiplier</v>
      </c>
      <c r="H95" t="str">
        <f t="shared" si="7"/>
        <v>合成石油変換係数</v>
      </c>
    </row>
    <row r="96" spans="2:8" x14ac:dyDescent="0.15">
      <c r="B96" t="s">
        <v>721</v>
      </c>
      <c r="C96" t="s">
        <v>2179</v>
      </c>
      <c r="D96" t="s">
        <v>2178</v>
      </c>
      <c r="E96" t="str">
        <f t="shared" si="4"/>
        <v>MiscLabelSyntheticRaresConversionMultiplier</v>
      </c>
      <c r="F96" t="str">
        <f t="shared" si="5"/>
        <v>Synthetic Rares Conversion Multiplier</v>
      </c>
      <c r="G96" t="str">
        <f t="shared" si="6"/>
        <v>MiscLabelSyntheticRaresConversionMultiplier</v>
      </c>
      <c r="H96" t="str">
        <f t="shared" si="7"/>
        <v>合成希少資源変換係数</v>
      </c>
    </row>
    <row r="97" spans="2:8" x14ac:dyDescent="0.15">
      <c r="B97" t="s">
        <v>720</v>
      </c>
      <c r="C97" t="s">
        <v>2177</v>
      </c>
      <c r="D97" t="s">
        <v>2176</v>
      </c>
      <c r="E97" t="str">
        <f t="shared" si="4"/>
        <v>MiscLabelMilitarySalary</v>
      </c>
      <c r="F97" t="str">
        <f t="shared" si="5"/>
        <v>Military Salary Cost</v>
      </c>
      <c r="G97" t="str">
        <f t="shared" si="6"/>
        <v>MiscLabelMilitarySalary</v>
      </c>
      <c r="H97" t="str">
        <f t="shared" si="7"/>
        <v>軍隊の給料</v>
      </c>
    </row>
    <row r="98" spans="2:8" x14ac:dyDescent="0.15">
      <c r="B98" t="s">
        <v>719</v>
      </c>
      <c r="C98" t="s">
        <v>2175</v>
      </c>
      <c r="D98" t="s">
        <v>2174</v>
      </c>
      <c r="E98" t="str">
        <f t="shared" si="4"/>
        <v>MiscLabelMaxIntelligenceExpenditure</v>
      </c>
      <c r="F98" t="str">
        <f t="shared" si="5"/>
        <v>Max Intelligence Expenditure</v>
      </c>
      <c r="G98" t="str">
        <f t="shared" si="6"/>
        <v>MiscLabelMaxIntelligenceExpenditure</v>
      </c>
      <c r="H98" t="str">
        <f t="shared" si="7"/>
        <v>最大諜報費比率</v>
      </c>
    </row>
    <row r="99" spans="2:8" x14ac:dyDescent="0.15">
      <c r="B99" t="s">
        <v>718</v>
      </c>
      <c r="C99" t="s">
        <v>2173</v>
      </c>
      <c r="D99" t="s">
        <v>2172</v>
      </c>
      <c r="E99" t="str">
        <f t="shared" si="4"/>
        <v>MiscLabelMaxResearchExpenditure</v>
      </c>
      <c r="F99" t="str">
        <f t="shared" si="5"/>
        <v>Max Research Expenditure</v>
      </c>
      <c r="G99" t="str">
        <f t="shared" si="6"/>
        <v>MiscLabelMaxResearchExpenditure</v>
      </c>
      <c r="H99" t="str">
        <f t="shared" si="7"/>
        <v>最大研究費比率</v>
      </c>
    </row>
    <row r="100" spans="2:8" x14ac:dyDescent="0.15">
      <c r="B100" t="s">
        <v>717</v>
      </c>
      <c r="C100" t="s">
        <v>2171</v>
      </c>
      <c r="D100" t="s">
        <v>2170</v>
      </c>
      <c r="E100" t="str">
        <f t="shared" si="4"/>
        <v>MiscLabelMilitarySalaryAttrictionModifier</v>
      </c>
      <c r="F100" t="str">
        <f t="shared" si="5"/>
        <v>Military Salary Attriction Modifier</v>
      </c>
      <c r="G100" t="str">
        <f t="shared" si="6"/>
        <v>MiscLabelMilitarySalaryAttrictionModifier</v>
      </c>
      <c r="H100" t="str">
        <f t="shared" si="7"/>
        <v>軍隊の給料不足時の消耗補正</v>
      </c>
    </row>
    <row r="101" spans="2:8" x14ac:dyDescent="0.15">
      <c r="B101" t="s">
        <v>716</v>
      </c>
      <c r="C101" t="s">
        <v>2169</v>
      </c>
      <c r="D101" t="s">
        <v>2168</v>
      </c>
      <c r="E101" t="str">
        <f t="shared" si="4"/>
        <v>MiscLabelMilitarySalaryDissentModifier</v>
      </c>
      <c r="F101" t="str">
        <f t="shared" si="5"/>
        <v>Military Salary Dissent Modifier</v>
      </c>
      <c r="G101" t="str">
        <f t="shared" si="6"/>
        <v>MiscLabelMilitarySalaryDissentModifier</v>
      </c>
      <c r="H101" t="str">
        <f t="shared" si="7"/>
        <v>軍隊の給料不足時の不満度補正</v>
      </c>
    </row>
    <row r="102" spans="2:8" x14ac:dyDescent="0.15">
      <c r="B102" t="s">
        <v>715</v>
      </c>
      <c r="C102" t="s">
        <v>2167</v>
      </c>
      <c r="D102" t="s">
        <v>2166</v>
      </c>
      <c r="E102" t="str">
        <f t="shared" si="4"/>
        <v>MiscLabelNuclearSiteUpkeepCost</v>
      </c>
      <c r="F102" t="str">
        <f t="shared" si="5"/>
        <v>Nuclear Site Upkeep Cost</v>
      </c>
      <c r="G102" t="str">
        <f t="shared" si="6"/>
        <v>MiscLabelNuclearSiteUpkeepCost</v>
      </c>
      <c r="H102" t="str">
        <f t="shared" si="7"/>
        <v>原子炉維持コスト</v>
      </c>
    </row>
    <row r="103" spans="2:8" x14ac:dyDescent="0.15">
      <c r="B103" t="s">
        <v>714</v>
      </c>
      <c r="C103" t="s">
        <v>2165</v>
      </c>
      <c r="D103" t="s">
        <v>2164</v>
      </c>
      <c r="E103" t="str">
        <f t="shared" si="4"/>
        <v>MiscLabelNuclearPowerUpkeepCost</v>
      </c>
      <c r="F103" t="str">
        <f t="shared" si="5"/>
        <v>Nuclear Power Plant Upkeep Cost</v>
      </c>
      <c r="G103" t="str">
        <f t="shared" si="6"/>
        <v>MiscLabelNuclearPowerUpkeepCost</v>
      </c>
      <c r="H103" t="str">
        <f t="shared" si="7"/>
        <v>原子力発電所維持コスト</v>
      </c>
    </row>
    <row r="104" spans="2:8" x14ac:dyDescent="0.15">
      <c r="B104" t="s">
        <v>713</v>
      </c>
      <c r="C104" t="s">
        <v>2163</v>
      </c>
      <c r="D104" t="s">
        <v>2162</v>
      </c>
      <c r="E104" t="str">
        <f t="shared" si="4"/>
        <v>MiscLabelSyntheticOilSiteUpkeepCost</v>
      </c>
      <c r="F104" t="str">
        <f t="shared" si="5"/>
        <v>Synthetic Oil Site Upkeep Cost</v>
      </c>
      <c r="G104" t="str">
        <f t="shared" si="6"/>
        <v>MiscLabelSyntheticOilSiteUpkeepCost</v>
      </c>
      <c r="H104" t="str">
        <f t="shared" si="7"/>
        <v>合成石油工場維持コスト</v>
      </c>
    </row>
    <row r="105" spans="2:8" x14ac:dyDescent="0.15">
      <c r="B105" t="s">
        <v>712</v>
      </c>
      <c r="C105" t="s">
        <v>2161</v>
      </c>
      <c r="D105" t="s">
        <v>2160</v>
      </c>
      <c r="E105" t="str">
        <f t="shared" si="4"/>
        <v>MiscLabelSyntheticRaresSiteUpkeepCost</v>
      </c>
      <c r="F105" t="str">
        <f t="shared" si="5"/>
        <v>Synthetic Rares Site Upkeep Cost</v>
      </c>
      <c r="G105" t="str">
        <f t="shared" si="6"/>
        <v>MiscLabelSyntheticRaresSiteUpkeepCost</v>
      </c>
      <c r="H105" t="str">
        <f t="shared" si="7"/>
        <v>合成希少資源工場維持コスト</v>
      </c>
    </row>
    <row r="106" spans="2:8" x14ac:dyDescent="0.15">
      <c r="B106" t="s">
        <v>711</v>
      </c>
      <c r="C106" t="s">
        <v>2159</v>
      </c>
      <c r="D106" t="s">
        <v>2158</v>
      </c>
      <c r="E106" t="str">
        <f t="shared" si="4"/>
        <v>MiscLabelDurationDetection</v>
      </c>
      <c r="F106" t="str">
        <f t="shared" si="5"/>
        <v>Duration of Detection</v>
      </c>
      <c r="G106" t="str">
        <f t="shared" si="6"/>
        <v>MiscLabelDurationDetection</v>
      </c>
      <c r="H106" t="str">
        <f t="shared" si="7"/>
        <v>海軍情報の存続期間</v>
      </c>
    </row>
    <row r="107" spans="2:8" x14ac:dyDescent="0.15">
      <c r="B107" t="s">
        <v>710</v>
      </c>
      <c r="C107" t="s">
        <v>2157</v>
      </c>
      <c r="D107" t="s">
        <v>2156</v>
      </c>
      <c r="E107" t="str">
        <f t="shared" si="4"/>
        <v>MiscLabelConvoyProvinceHostileTime</v>
      </c>
      <c r="F107" t="str">
        <f t="shared" si="5"/>
        <v>Convoy Province Hostile Time</v>
      </c>
      <c r="G107" t="str">
        <f t="shared" si="6"/>
        <v>MiscLabelConvoyProvinceHostileTime</v>
      </c>
      <c r="H107" t="str">
        <f t="shared" si="7"/>
        <v>船団攻撃回避時間</v>
      </c>
    </row>
    <row r="108" spans="2:8" x14ac:dyDescent="0.15">
      <c r="B108" t="s">
        <v>709</v>
      </c>
      <c r="C108" t="s">
        <v>2155</v>
      </c>
      <c r="D108" t="s">
        <v>2154</v>
      </c>
      <c r="E108" t="str">
        <f t="shared" si="4"/>
        <v>MiscLabelConvoyProvinceBlockedTime</v>
      </c>
      <c r="F108" t="str">
        <f t="shared" si="5"/>
        <v>Convoy Province Blocked Time</v>
      </c>
      <c r="G108" t="str">
        <f t="shared" si="6"/>
        <v>MiscLabelConvoyProvinceBlockedTime</v>
      </c>
      <c r="H108" t="str">
        <f t="shared" si="7"/>
        <v>船団攻撃妨害時間</v>
      </c>
    </row>
    <row r="109" spans="2:8" x14ac:dyDescent="0.15">
      <c r="B109" t="s">
        <v>708</v>
      </c>
      <c r="C109" t="s">
        <v>2153</v>
      </c>
      <c r="D109" t="s">
        <v>2152</v>
      </c>
      <c r="E109" t="str">
        <f t="shared" si="4"/>
        <v>MiscLabelAutoTradeConvoy</v>
      </c>
      <c r="F109" t="str">
        <f t="shared" si="5"/>
        <v>Auto Trade Convoy</v>
      </c>
      <c r="G109" t="str">
        <f t="shared" si="6"/>
        <v>MiscLabelAutoTradeConvoy</v>
      </c>
      <c r="H109" t="str">
        <f t="shared" si="7"/>
        <v>自動貿易に必要な輸送船団割合</v>
      </c>
    </row>
    <row r="110" spans="2:8" x14ac:dyDescent="0.15">
      <c r="B110" t="s">
        <v>707</v>
      </c>
      <c r="C110" t="s">
        <v>2151</v>
      </c>
      <c r="D110" t="s">
        <v>2150</v>
      </c>
      <c r="E110" t="str">
        <f t="shared" si="4"/>
        <v>MiscLabelSpyUpkeepCost</v>
      </c>
      <c r="F110" t="str">
        <f t="shared" si="5"/>
        <v>Spy Upkeep Cost</v>
      </c>
      <c r="G110" t="str">
        <f t="shared" si="6"/>
        <v>MiscLabelSpyUpkeepCost</v>
      </c>
      <c r="H110" t="str">
        <f t="shared" si="7"/>
        <v>諜報維持コスト</v>
      </c>
    </row>
    <row r="111" spans="2:8" x14ac:dyDescent="0.15">
      <c r="B111" t="s">
        <v>706</v>
      </c>
      <c r="C111" t="s">
        <v>2149</v>
      </c>
      <c r="D111" t="s">
        <v>2148</v>
      </c>
      <c r="E111" t="str">
        <f t="shared" si="4"/>
        <v>MiscLabelSpyDetectionChance</v>
      </c>
      <c r="F111" t="str">
        <f t="shared" si="5"/>
        <v>Spy Detection Chance</v>
      </c>
      <c r="G111" t="str">
        <f t="shared" si="6"/>
        <v>MiscLabelSpyDetectionChance</v>
      </c>
      <c r="H111" t="str">
        <f t="shared" si="7"/>
        <v>スパイ発見確率</v>
      </c>
    </row>
    <row r="112" spans="2:8" x14ac:dyDescent="0.15">
      <c r="B112" t="s">
        <v>763</v>
      </c>
      <c r="C112" t="s">
        <v>2147</v>
      </c>
      <c r="D112" t="s">
        <v>2146</v>
      </c>
      <c r="E112" t="str">
        <f t="shared" si="4"/>
        <v>MiscLabelSpyCoupDissentModifier</v>
      </c>
      <c r="F112" t="str">
        <f t="shared" si="5"/>
        <v>Spy Coup Dissent Modifier</v>
      </c>
      <c r="G112" t="str">
        <f t="shared" si="6"/>
        <v>MiscLabelSpyCoupDissentModifier</v>
      </c>
      <c r="H112" t="str">
        <f t="shared" si="7"/>
        <v>不満度によるクーデター成功率修正</v>
      </c>
    </row>
    <row r="113" spans="2:8" x14ac:dyDescent="0.15">
      <c r="B113" t="s">
        <v>705</v>
      </c>
      <c r="C113" t="s">
        <v>2145</v>
      </c>
      <c r="D113" t="s">
        <v>2144</v>
      </c>
      <c r="E113" t="str">
        <f t="shared" si="4"/>
        <v>MiscLabelInfraEfficiencyModifier</v>
      </c>
      <c r="F113" t="str">
        <f t="shared" si="5"/>
        <v>Infra Efficiency Modifier</v>
      </c>
      <c r="G113" t="str">
        <f t="shared" si="6"/>
        <v>MiscLabelInfraEfficiencyModifier</v>
      </c>
      <c r="H113" t="str">
        <f t="shared" si="7"/>
        <v>インフラによるプロヴィンス効率補正</v>
      </c>
    </row>
    <row r="114" spans="2:8" x14ac:dyDescent="0.15">
      <c r="B114" t="s">
        <v>704</v>
      </c>
      <c r="C114" t="s">
        <v>2143</v>
      </c>
      <c r="D114" t="s">
        <v>2142</v>
      </c>
      <c r="E114" t="str">
        <f t="shared" si="4"/>
        <v>MiscLabelManpowerToConsumerGoods</v>
      </c>
      <c r="F114" t="str">
        <f t="shared" si="5"/>
        <v>Manpower to Consumer Goods</v>
      </c>
      <c r="G114" t="str">
        <f t="shared" si="6"/>
        <v>MiscLabelManpowerToConsumerGoods</v>
      </c>
      <c r="H114" t="str">
        <f t="shared" si="7"/>
        <v>人的資源の消費財生産補正</v>
      </c>
    </row>
    <row r="115" spans="2:8" x14ac:dyDescent="0.15">
      <c r="B115" t="s">
        <v>703</v>
      </c>
      <c r="C115" t="s">
        <v>1963</v>
      </c>
      <c r="D115" t="s">
        <v>1962</v>
      </c>
      <c r="E115" t="str">
        <f t="shared" si="4"/>
        <v>MiscLabelTimeBetweenSliderChangesAoD</v>
      </c>
      <c r="F115" t="str">
        <f t="shared" si="5"/>
        <v>Time between Slider Changes</v>
      </c>
      <c r="G115" t="str">
        <f t="shared" si="6"/>
        <v>MiscLabelTimeBetweenSliderChangesAoD</v>
      </c>
      <c r="H115" t="str">
        <f t="shared" si="7"/>
        <v>スライダー移動の間隔</v>
      </c>
    </row>
    <row r="116" spans="2:8" x14ac:dyDescent="0.15">
      <c r="B116" t="s">
        <v>702</v>
      </c>
      <c r="C116" t="s">
        <v>2141</v>
      </c>
      <c r="D116" t="s">
        <v>2140</v>
      </c>
      <c r="E116" t="str">
        <f t="shared" si="4"/>
        <v>MiscLabelMinimalPlacementIc</v>
      </c>
      <c r="F116" t="str">
        <f t="shared" si="5"/>
        <v>Min Placement IC</v>
      </c>
      <c r="G116" t="str">
        <f t="shared" si="6"/>
        <v>MiscLabelMinimalPlacementIc</v>
      </c>
      <c r="H116" t="str">
        <f t="shared" si="7"/>
        <v>海外プロヴィンスへの配置の必要IC</v>
      </c>
    </row>
    <row r="117" spans="2:8" x14ac:dyDescent="0.15">
      <c r="B117" t="s">
        <v>701</v>
      </c>
      <c r="C117" t="s">
        <v>2139</v>
      </c>
      <c r="D117" t="s">
        <v>2138</v>
      </c>
      <c r="E117" t="str">
        <f t="shared" si="4"/>
        <v>MiscLabelNuclearPower</v>
      </c>
      <c r="F117" t="str">
        <f t="shared" si="5"/>
        <v>Nuclear Power</v>
      </c>
      <c r="G117" t="str">
        <f t="shared" si="6"/>
        <v>MiscLabelNuclearPower</v>
      </c>
      <c r="H117" t="str">
        <f t="shared" si="7"/>
        <v>原子力発電量</v>
      </c>
    </row>
    <row r="118" spans="2:8" x14ac:dyDescent="0.15">
      <c r="B118" t="s">
        <v>700</v>
      </c>
      <c r="C118" t="s">
        <v>2137</v>
      </c>
      <c r="D118" t="s">
        <v>2136</v>
      </c>
      <c r="E118" t="str">
        <f t="shared" si="4"/>
        <v>MiscLabelFreeInfraRepair</v>
      </c>
      <c r="F118" t="str">
        <f t="shared" si="5"/>
        <v>Free Infra Repair</v>
      </c>
      <c r="G118" t="str">
        <f t="shared" si="6"/>
        <v>MiscLabelFreeInfraRepair</v>
      </c>
      <c r="H118" t="str">
        <f t="shared" si="7"/>
        <v>インフラの自然回復率</v>
      </c>
    </row>
    <row r="119" spans="2:8" x14ac:dyDescent="0.15">
      <c r="B119" t="s">
        <v>699</v>
      </c>
      <c r="C119" t="s">
        <v>2135</v>
      </c>
      <c r="D119" t="s">
        <v>2134</v>
      </c>
      <c r="E119" t="str">
        <f t="shared" si="4"/>
        <v>MiscLabelMaxSliderDissent</v>
      </c>
      <c r="F119" t="str">
        <f t="shared" si="5"/>
        <v>Max Slider Dissent</v>
      </c>
      <c r="G119" t="str">
        <f t="shared" si="6"/>
        <v>MiscLabelMaxSliderDissent</v>
      </c>
      <c r="H119" t="str">
        <f t="shared" si="7"/>
        <v>スライダー移動時の最大不満度</v>
      </c>
    </row>
    <row r="120" spans="2:8" x14ac:dyDescent="0.15">
      <c r="B120" t="s">
        <v>698</v>
      </c>
      <c r="C120" t="s">
        <v>2133</v>
      </c>
      <c r="D120" t="s">
        <v>2132</v>
      </c>
      <c r="E120" t="str">
        <f t="shared" si="4"/>
        <v>MiscLabelMinSliderDissent</v>
      </c>
      <c r="F120" t="str">
        <f t="shared" si="5"/>
        <v>Min Slider Dissent</v>
      </c>
      <c r="G120" t="str">
        <f t="shared" si="6"/>
        <v>MiscLabelMinSliderDissent</v>
      </c>
      <c r="H120" t="str">
        <f t="shared" si="7"/>
        <v>スライダー移動時の最小不満度</v>
      </c>
    </row>
    <row r="121" spans="2:8" x14ac:dyDescent="0.15">
      <c r="B121" t="s">
        <v>697</v>
      </c>
      <c r="C121" t="s">
        <v>2131</v>
      </c>
      <c r="D121" t="s">
        <v>2130</v>
      </c>
      <c r="E121" t="str">
        <f t="shared" si="4"/>
        <v>MiscLabelMaxDissentSliderMove</v>
      </c>
      <c r="F121" t="str">
        <f t="shared" si="5"/>
        <v>Max Dissent for Slider Move</v>
      </c>
      <c r="G121" t="str">
        <f t="shared" si="6"/>
        <v>MiscLabelMaxDissentSliderMove</v>
      </c>
      <c r="H121" t="str">
        <f t="shared" si="7"/>
        <v>スライダー移動可能な最大不満度</v>
      </c>
    </row>
    <row r="122" spans="2:8" x14ac:dyDescent="0.15">
      <c r="B122" t="s">
        <v>696</v>
      </c>
      <c r="C122" t="s">
        <v>2129</v>
      </c>
      <c r="D122" t="s">
        <v>2128</v>
      </c>
      <c r="E122" t="str">
        <f t="shared" si="4"/>
        <v>MiscLabelIcConcentrationBonus</v>
      </c>
      <c r="F122" t="str">
        <f t="shared" si="5"/>
        <v>IC Concentration Bonus</v>
      </c>
      <c r="G122" t="str">
        <f t="shared" si="6"/>
        <v>MiscLabelIcConcentrationBonus</v>
      </c>
      <c r="H122" t="str">
        <f t="shared" si="7"/>
        <v>工場集中ボーナス</v>
      </c>
    </row>
    <row r="123" spans="2:8" x14ac:dyDescent="0.15">
      <c r="B123" t="s">
        <v>695</v>
      </c>
      <c r="C123" t="s">
        <v>2127</v>
      </c>
      <c r="D123" t="s">
        <v>2126</v>
      </c>
      <c r="E123" t="str">
        <f t="shared" si="4"/>
        <v>MiscLabelTransportConversion</v>
      </c>
      <c r="F123" t="str">
        <f t="shared" si="5"/>
        <v>Transport Conversion</v>
      </c>
      <c r="G123" t="str">
        <f t="shared" si="6"/>
        <v>MiscLabelTransportConversion</v>
      </c>
      <c r="H123" t="str">
        <f t="shared" si="7"/>
        <v>輸送艦変換係数</v>
      </c>
    </row>
    <row r="124" spans="2:8" x14ac:dyDescent="0.15">
      <c r="B124" t="s">
        <v>762</v>
      </c>
      <c r="C124" t="s">
        <v>2125</v>
      </c>
      <c r="D124" t="s">
        <v>2124</v>
      </c>
      <c r="E124" t="str">
        <f t="shared" si="4"/>
        <v>MiscLabelConvoyDutyConversion</v>
      </c>
      <c r="F124" t="str">
        <f t="shared" si="5"/>
        <v>Convoy Duty Conversion</v>
      </c>
      <c r="G124" t="str">
        <f t="shared" si="6"/>
        <v>MiscLabelConvoyDutyConversion</v>
      </c>
      <c r="H124" t="str">
        <f t="shared" si="7"/>
        <v>輸送船団変換係数</v>
      </c>
    </row>
    <row r="125" spans="2:8" x14ac:dyDescent="0.15">
      <c r="B125" t="s">
        <v>761</v>
      </c>
      <c r="C125" t="s">
        <v>2123</v>
      </c>
      <c r="D125" t="s">
        <v>2122</v>
      </c>
      <c r="E125" t="str">
        <f t="shared" si="4"/>
        <v>MiscLabelEscortDutyConversion</v>
      </c>
      <c r="F125" t="str">
        <f t="shared" si="5"/>
        <v>Escort Duty Conversion</v>
      </c>
      <c r="G125" t="str">
        <f t="shared" si="6"/>
        <v>MiscLabelEscortDutyConversion</v>
      </c>
      <c r="H125" t="str">
        <f t="shared" si="7"/>
        <v>護衛船団変換係数</v>
      </c>
    </row>
    <row r="126" spans="2:8" x14ac:dyDescent="0.15">
      <c r="B126" t="s">
        <v>694</v>
      </c>
      <c r="C126" t="s">
        <v>2121</v>
      </c>
      <c r="D126" t="s">
        <v>2120</v>
      </c>
      <c r="E126" t="str">
        <f t="shared" si="4"/>
        <v>MiscLabelMinisterChangeDelay</v>
      </c>
      <c r="F126" t="str">
        <f t="shared" si="5"/>
        <v>Minister Change Delay</v>
      </c>
      <c r="G126" t="str">
        <f t="shared" si="6"/>
        <v>MiscLabelMinisterChangeDelay</v>
      </c>
      <c r="H126" t="str">
        <f t="shared" si="7"/>
        <v>閣僚変更遅延日数</v>
      </c>
    </row>
    <row r="127" spans="2:8" x14ac:dyDescent="0.15">
      <c r="B127" t="s">
        <v>693</v>
      </c>
      <c r="C127" t="s">
        <v>2119</v>
      </c>
      <c r="D127" t="s">
        <v>2118</v>
      </c>
      <c r="E127" t="str">
        <f t="shared" si="4"/>
        <v>MiscLabelMinisterChangeEventDelay</v>
      </c>
      <c r="F127" t="str">
        <f t="shared" si="5"/>
        <v>Minister Change Event Delay</v>
      </c>
      <c r="G127" t="str">
        <f t="shared" si="6"/>
        <v>MiscLabelMinisterChangeEventDelay</v>
      </c>
      <c r="H127" t="str">
        <f t="shared" si="7"/>
        <v>閣僚変更遅延日数(イベント)</v>
      </c>
    </row>
    <row r="128" spans="2:8" x14ac:dyDescent="0.15">
      <c r="B128" t="s">
        <v>692</v>
      </c>
      <c r="C128" t="s">
        <v>2117</v>
      </c>
      <c r="D128" t="s">
        <v>2116</v>
      </c>
      <c r="E128" t="str">
        <f t="shared" si="4"/>
        <v>MiscLabelIdeaChangeDelay</v>
      </c>
      <c r="F128" t="str">
        <f t="shared" si="5"/>
        <v>Idea Change Delay</v>
      </c>
      <c r="G128" t="str">
        <f t="shared" si="6"/>
        <v>MiscLabelIdeaChangeDelay</v>
      </c>
      <c r="H128" t="str">
        <f t="shared" si="7"/>
        <v>国策変更遅延日数</v>
      </c>
    </row>
    <row r="129" spans="2:8" x14ac:dyDescent="0.15">
      <c r="B129" t="s">
        <v>691</v>
      </c>
      <c r="C129" t="s">
        <v>2115</v>
      </c>
      <c r="D129" t="s">
        <v>2114</v>
      </c>
      <c r="E129" t="str">
        <f t="shared" si="4"/>
        <v>MiscLabelIdeaChangeEventDelay</v>
      </c>
      <c r="F129" t="str">
        <f t="shared" si="5"/>
        <v>Idea Change Event Delay</v>
      </c>
      <c r="G129" t="str">
        <f t="shared" si="6"/>
        <v>MiscLabelIdeaChangeEventDelay</v>
      </c>
      <c r="H129" t="str">
        <f t="shared" si="7"/>
        <v>国策変更遅延日数(イベント)</v>
      </c>
    </row>
    <row r="130" spans="2:8" x14ac:dyDescent="0.15">
      <c r="B130" t="s">
        <v>690</v>
      </c>
      <c r="C130" t="s">
        <v>2113</v>
      </c>
      <c r="D130" t="s">
        <v>2112</v>
      </c>
      <c r="E130" t="str">
        <f t="shared" ref="E130:E193" si="8">"MiscLabel"&amp;B130</f>
        <v>MiscLabelLeaderChangeDelay</v>
      </c>
      <c r="F130" t="str">
        <f t="shared" ref="F130:F193" si="9">C130</f>
        <v>Leader Change Delay</v>
      </c>
      <c r="G130" t="str">
        <f t="shared" ref="G130:G193" si="10">"MiscLabel"&amp;B130</f>
        <v>MiscLabelLeaderChangeDelay</v>
      </c>
      <c r="H130" t="str">
        <f t="shared" ref="H130:H193" si="11">D130</f>
        <v>指揮官変更遅延日数</v>
      </c>
    </row>
    <row r="131" spans="2:8" x14ac:dyDescent="0.15">
      <c r="B131" t="s">
        <v>689</v>
      </c>
      <c r="C131" t="s">
        <v>2111</v>
      </c>
      <c r="D131" t="s">
        <v>2110</v>
      </c>
      <c r="E131" t="str">
        <f t="shared" si="8"/>
        <v>MiscLabelChangeIdeaDissent</v>
      </c>
      <c r="F131" t="str">
        <f t="shared" si="9"/>
        <v>Change Idea Dissent</v>
      </c>
      <c r="G131" t="str">
        <f t="shared" si="10"/>
        <v>MiscLabelChangeIdeaDissent</v>
      </c>
      <c r="H131" t="str">
        <f t="shared" si="11"/>
        <v>国策変更時の不満度上昇量</v>
      </c>
    </row>
    <row r="132" spans="2:8" x14ac:dyDescent="0.15">
      <c r="B132" t="s">
        <v>688</v>
      </c>
      <c r="C132" t="s">
        <v>2109</v>
      </c>
      <c r="D132" t="s">
        <v>2108</v>
      </c>
      <c r="E132" t="str">
        <f t="shared" si="8"/>
        <v>MiscLabelChangeMinisterDissent</v>
      </c>
      <c r="F132" t="str">
        <f t="shared" si="9"/>
        <v>Change Minister Dissent</v>
      </c>
      <c r="G132" t="str">
        <f t="shared" si="10"/>
        <v>MiscLabelChangeMinisterDissent</v>
      </c>
      <c r="H132" t="str">
        <f t="shared" si="11"/>
        <v>閣僚変更時の不満度上昇量</v>
      </c>
    </row>
    <row r="133" spans="2:8" x14ac:dyDescent="0.15">
      <c r="B133" t="s">
        <v>687</v>
      </c>
      <c r="C133" t="s">
        <v>2107</v>
      </c>
      <c r="D133" t="s">
        <v>2106</v>
      </c>
      <c r="E133" t="str">
        <f t="shared" si="8"/>
        <v>MiscLabelMinDissentRevolt</v>
      </c>
      <c r="F133" t="str">
        <f t="shared" si="9"/>
        <v>Min Dissent Revolt</v>
      </c>
      <c r="G133" t="str">
        <f t="shared" si="10"/>
        <v>MiscLabelMinDissentRevolt</v>
      </c>
      <c r="H133" t="str">
        <f t="shared" si="11"/>
        <v>反乱が発生する最低不満度</v>
      </c>
    </row>
    <row r="134" spans="2:8" x14ac:dyDescent="0.15">
      <c r="B134" t="s">
        <v>686</v>
      </c>
      <c r="C134" t="s">
        <v>2105</v>
      </c>
      <c r="D134" t="s">
        <v>2104</v>
      </c>
      <c r="E134" t="str">
        <f t="shared" si="8"/>
        <v>MiscLabelDissentRevoltMultiplier</v>
      </c>
      <c r="F134" t="str">
        <f t="shared" si="9"/>
        <v>Dissent Revolt Multiplier</v>
      </c>
      <c r="G134" t="str">
        <f t="shared" si="10"/>
        <v>MiscLabelDissentRevoltMultiplier</v>
      </c>
      <c r="H134" t="str">
        <f t="shared" si="11"/>
        <v>不満度による反乱軍発生率係数</v>
      </c>
    </row>
    <row r="135" spans="2:8" x14ac:dyDescent="0.15">
      <c r="B135" t="s">
        <v>760</v>
      </c>
      <c r="C135" t="s">
        <v>2103</v>
      </c>
      <c r="D135" t="s">
        <v>2102</v>
      </c>
      <c r="E135" t="str">
        <f t="shared" si="8"/>
        <v>MiscLabelTpMaxAttach</v>
      </c>
      <c r="F135" t="str">
        <f t="shared" si="9"/>
        <v>Max Attachments to Transports</v>
      </c>
      <c r="G135" t="str">
        <f t="shared" si="10"/>
        <v>MiscLabelTpMaxAttach</v>
      </c>
      <c r="H135" t="str">
        <f t="shared" si="11"/>
        <v>輸送艦最大付属装備数</v>
      </c>
    </row>
    <row r="136" spans="2:8" x14ac:dyDescent="0.15">
      <c r="B136" t="s">
        <v>759</v>
      </c>
      <c r="C136" t="s">
        <v>2101</v>
      </c>
      <c r="D136" t="s">
        <v>2100</v>
      </c>
      <c r="E136" t="str">
        <f t="shared" si="8"/>
        <v>MiscLabelSsMaxAttach</v>
      </c>
      <c r="F136" t="str">
        <f t="shared" si="9"/>
        <v>Max Attachments to Submarines</v>
      </c>
      <c r="G136" t="str">
        <f t="shared" si="10"/>
        <v>MiscLabelSsMaxAttach</v>
      </c>
      <c r="H136" t="str">
        <f t="shared" si="11"/>
        <v>潜水艦最大付属装備数</v>
      </c>
    </row>
    <row r="137" spans="2:8" x14ac:dyDescent="0.15">
      <c r="B137" t="s">
        <v>758</v>
      </c>
      <c r="C137" t="s">
        <v>2099</v>
      </c>
      <c r="D137" t="s">
        <v>2098</v>
      </c>
      <c r="E137" t="str">
        <f t="shared" si="8"/>
        <v>MiscLabelSsnMaxAttach</v>
      </c>
      <c r="F137" t="str">
        <f t="shared" si="9"/>
        <v>Max Attachments to Nuclear Submarines</v>
      </c>
      <c r="G137" t="str">
        <f t="shared" si="10"/>
        <v>MiscLabelSsnMaxAttach</v>
      </c>
      <c r="H137" t="str">
        <f t="shared" si="11"/>
        <v>原子力潜水艦最大付属装備数</v>
      </c>
    </row>
    <row r="138" spans="2:8" x14ac:dyDescent="0.15">
      <c r="B138" t="s">
        <v>757</v>
      </c>
      <c r="C138" t="s">
        <v>2097</v>
      </c>
      <c r="D138" t="s">
        <v>2096</v>
      </c>
      <c r="E138" t="str">
        <f t="shared" si="8"/>
        <v>MiscLabelDdMaxAttach</v>
      </c>
      <c r="F138" t="str">
        <f t="shared" si="9"/>
        <v>Max Attachments to Destroyers</v>
      </c>
      <c r="G138" t="str">
        <f t="shared" si="10"/>
        <v>MiscLabelDdMaxAttach</v>
      </c>
      <c r="H138" t="str">
        <f t="shared" si="11"/>
        <v>駆逐艦最大付属装備数</v>
      </c>
    </row>
    <row r="139" spans="2:8" x14ac:dyDescent="0.15">
      <c r="B139" t="s">
        <v>756</v>
      </c>
      <c r="C139" t="s">
        <v>2095</v>
      </c>
      <c r="D139" t="s">
        <v>2094</v>
      </c>
      <c r="E139" t="str">
        <f t="shared" si="8"/>
        <v>MiscLabelClMaxAttach</v>
      </c>
      <c r="F139" t="str">
        <f t="shared" si="9"/>
        <v>Max Attachments to Light Cruisers</v>
      </c>
      <c r="G139" t="str">
        <f t="shared" si="10"/>
        <v>MiscLabelClMaxAttach</v>
      </c>
      <c r="H139" t="str">
        <f t="shared" si="11"/>
        <v>軽巡洋艦最大付属装備数</v>
      </c>
    </row>
    <row r="140" spans="2:8" x14ac:dyDescent="0.15">
      <c r="B140" t="s">
        <v>755</v>
      </c>
      <c r="C140" t="s">
        <v>2093</v>
      </c>
      <c r="D140" t="s">
        <v>2092</v>
      </c>
      <c r="E140" t="str">
        <f t="shared" si="8"/>
        <v>MiscLabelCaMaxAttach</v>
      </c>
      <c r="F140" t="str">
        <f t="shared" si="9"/>
        <v>Max Attachments to Heavy Cruisers</v>
      </c>
      <c r="G140" t="str">
        <f t="shared" si="10"/>
        <v>MiscLabelCaMaxAttach</v>
      </c>
      <c r="H140" t="str">
        <f t="shared" si="11"/>
        <v>重巡洋艦最大付属装備数</v>
      </c>
    </row>
    <row r="141" spans="2:8" x14ac:dyDescent="0.15">
      <c r="B141" t="s">
        <v>754</v>
      </c>
      <c r="C141" t="s">
        <v>2091</v>
      </c>
      <c r="D141" t="s">
        <v>2090</v>
      </c>
      <c r="E141" t="str">
        <f t="shared" si="8"/>
        <v>MiscLabelBcMaxAttach</v>
      </c>
      <c r="F141" t="str">
        <f t="shared" si="9"/>
        <v>Max Attachments to Battle Cruisers</v>
      </c>
      <c r="G141" t="str">
        <f t="shared" si="10"/>
        <v>MiscLabelBcMaxAttach</v>
      </c>
      <c r="H141" t="str">
        <f t="shared" si="11"/>
        <v>巡洋戦艦最大付属装備数</v>
      </c>
    </row>
    <row r="142" spans="2:8" x14ac:dyDescent="0.15">
      <c r="B142" t="s">
        <v>753</v>
      </c>
      <c r="C142" t="s">
        <v>2089</v>
      </c>
      <c r="D142" t="s">
        <v>2088</v>
      </c>
      <c r="E142" t="str">
        <f t="shared" si="8"/>
        <v>MiscLabelBbMaxAttach</v>
      </c>
      <c r="F142" t="str">
        <f t="shared" si="9"/>
        <v>Max Attachments to Battleships</v>
      </c>
      <c r="G142" t="str">
        <f t="shared" si="10"/>
        <v>MiscLabelBbMaxAttach</v>
      </c>
      <c r="H142" t="str">
        <f t="shared" si="11"/>
        <v>戦艦最大付属装備数</v>
      </c>
    </row>
    <row r="143" spans="2:8" x14ac:dyDescent="0.15">
      <c r="B143" t="s">
        <v>752</v>
      </c>
      <c r="C143" t="s">
        <v>2087</v>
      </c>
      <c r="D143" t="s">
        <v>2086</v>
      </c>
      <c r="E143" t="str">
        <f t="shared" si="8"/>
        <v>MiscLabelCvlMaxAttach</v>
      </c>
      <c r="F143" t="str">
        <f t="shared" si="9"/>
        <v>Max Attachments to Escort Carriers</v>
      </c>
      <c r="G143" t="str">
        <f t="shared" si="10"/>
        <v>MiscLabelCvlMaxAttach</v>
      </c>
      <c r="H143" t="str">
        <f t="shared" si="11"/>
        <v>軽空母最大付属装備数</v>
      </c>
    </row>
    <row r="144" spans="2:8" x14ac:dyDescent="0.15">
      <c r="B144" t="s">
        <v>751</v>
      </c>
      <c r="C144" t="s">
        <v>2085</v>
      </c>
      <c r="D144" t="s">
        <v>2084</v>
      </c>
      <c r="E144" t="str">
        <f t="shared" si="8"/>
        <v>MiscLabelCvMaxAttach</v>
      </c>
      <c r="F144" t="str">
        <f t="shared" si="9"/>
        <v>Max Attachments to Fleet Carriers</v>
      </c>
      <c r="G144" t="str">
        <f t="shared" si="10"/>
        <v>MiscLabelCvMaxAttach</v>
      </c>
      <c r="H144" t="str">
        <f t="shared" si="11"/>
        <v>空母最大付属装備数</v>
      </c>
    </row>
    <row r="145" spans="2:8" x14ac:dyDescent="0.15">
      <c r="B145" t="s">
        <v>750</v>
      </c>
      <c r="C145" t="s">
        <v>2083</v>
      </c>
      <c r="D145" t="s">
        <v>2082</v>
      </c>
      <c r="E145" t="str">
        <f t="shared" si="8"/>
        <v>MiscLabelCanChangeIdeas</v>
      </c>
      <c r="F145" t="str">
        <f t="shared" si="9"/>
        <v>Player can Change Ideas Freely</v>
      </c>
      <c r="G145" t="str">
        <f t="shared" si="10"/>
        <v>MiscLabelCanChangeIdeas</v>
      </c>
      <c r="H145" t="str">
        <f t="shared" si="11"/>
        <v>プレイヤーの国策変更を許可</v>
      </c>
    </row>
    <row r="146" spans="2:8" x14ac:dyDescent="0.15">
      <c r="B146" t="s">
        <v>667</v>
      </c>
      <c r="C146" t="s">
        <v>2081</v>
      </c>
      <c r="D146" t="s">
        <v>2080</v>
      </c>
      <c r="E146" t="str">
        <f t="shared" si="8"/>
        <v>MiscLabelCanUnitSendNonAlliedDh</v>
      </c>
      <c r="F146" t="str">
        <f t="shared" si="9"/>
        <v>Units can be Sold to Non-Allied</v>
      </c>
      <c r="G146" t="str">
        <f t="shared" si="10"/>
        <v>MiscLabelCanUnitSendNonAlliedDh</v>
      </c>
      <c r="H146" t="str">
        <f t="shared" si="11"/>
        <v>非同盟国に師団を売却</v>
      </c>
    </row>
    <row r="147" spans="2:8" x14ac:dyDescent="0.15">
      <c r="B147" t="s">
        <v>666</v>
      </c>
      <c r="C147" t="s">
        <v>2079</v>
      </c>
      <c r="D147" t="s">
        <v>2078</v>
      </c>
      <c r="E147" t="str">
        <f t="shared" si="8"/>
        <v>MiscLabelBluePrintsCanSoldNonAllied</v>
      </c>
      <c r="F147" t="str">
        <f t="shared" si="9"/>
        <v>Blue Prints can be Sold to Non-Allied</v>
      </c>
      <c r="G147" t="str">
        <f t="shared" si="10"/>
        <v>MiscLabelBluePrintsCanSoldNonAllied</v>
      </c>
      <c r="H147" t="str">
        <f t="shared" si="11"/>
        <v>非同盟国に青写真を売却</v>
      </c>
    </row>
    <row r="148" spans="2:8" x14ac:dyDescent="0.15">
      <c r="B148" t="s">
        <v>665</v>
      </c>
      <c r="C148" t="s">
        <v>2077</v>
      </c>
      <c r="D148" t="s">
        <v>2076</v>
      </c>
      <c r="E148" t="str">
        <f t="shared" si="8"/>
        <v>MiscLabelProvinceCanSoldNonAllied</v>
      </c>
      <c r="F148" t="str">
        <f t="shared" si="9"/>
        <v>Provinces can be Sold to Non-Allied</v>
      </c>
      <c r="G148" t="str">
        <f t="shared" si="10"/>
        <v>MiscLabelProvinceCanSoldNonAllied</v>
      </c>
      <c r="H148" t="str">
        <f t="shared" si="11"/>
        <v>非同盟国にプロヴィンスを売却</v>
      </c>
    </row>
    <row r="149" spans="2:8" x14ac:dyDescent="0.15">
      <c r="B149" t="s">
        <v>664</v>
      </c>
      <c r="C149" t="s">
        <v>2075</v>
      </c>
      <c r="D149" t="s">
        <v>2074</v>
      </c>
      <c r="E149" t="str">
        <f t="shared" si="8"/>
        <v>MiscLabelTransferAlliedCoreProvinces</v>
      </c>
      <c r="F149" t="str">
        <f t="shared" si="9"/>
        <v>Non-Owned Provinces to Allied</v>
      </c>
      <c r="G149" t="str">
        <f t="shared" si="10"/>
        <v>MiscLabelTransferAlliedCoreProvinces</v>
      </c>
      <c r="H149" t="str">
        <f t="shared" si="11"/>
        <v>占領中の同盟国の中核州返還</v>
      </c>
    </row>
    <row r="150" spans="2:8" x14ac:dyDescent="0.15">
      <c r="B150" t="s">
        <v>663</v>
      </c>
      <c r="C150" t="s">
        <v>2073</v>
      </c>
      <c r="D150" t="s">
        <v>2072</v>
      </c>
      <c r="E150" t="str">
        <f t="shared" si="8"/>
        <v>MiscLabelProvinceBuildingsRepairModifier</v>
      </c>
      <c r="F150" t="str">
        <f t="shared" si="9"/>
        <v>Province Buildings Repair Modifier</v>
      </c>
      <c r="G150" t="str">
        <f t="shared" si="10"/>
        <v>MiscLabelProvinceBuildingsRepairModifier</v>
      </c>
      <c r="H150" t="str">
        <f t="shared" si="11"/>
        <v>建物修復速度補正</v>
      </c>
    </row>
    <row r="151" spans="2:8" x14ac:dyDescent="0.15">
      <c r="B151" t="s">
        <v>662</v>
      </c>
      <c r="C151" t="s">
        <v>2071</v>
      </c>
      <c r="D151" t="s">
        <v>2070</v>
      </c>
      <c r="E151" t="str">
        <f t="shared" si="8"/>
        <v>MiscLabelProvinceResourceRepairModifier</v>
      </c>
      <c r="F151" t="str">
        <f t="shared" si="9"/>
        <v>Province Resource Repair Modifier</v>
      </c>
      <c r="G151" t="str">
        <f t="shared" si="10"/>
        <v>MiscLabelProvinceResourceRepairModifier</v>
      </c>
      <c r="H151" t="str">
        <f t="shared" si="11"/>
        <v>資源回復速度補正</v>
      </c>
    </row>
    <row r="152" spans="2:8" x14ac:dyDescent="0.15">
      <c r="B152" t="s">
        <v>661</v>
      </c>
      <c r="C152" t="s">
        <v>2069</v>
      </c>
      <c r="D152" t="s">
        <v>2068</v>
      </c>
      <c r="E152" t="str">
        <f t="shared" si="8"/>
        <v>MiscLabelStockpileLimitMultiplierResource</v>
      </c>
      <c r="F152" t="str">
        <f t="shared" si="9"/>
        <v>Stockpile Limit Multiplier for Resources</v>
      </c>
      <c r="G152" t="str">
        <f t="shared" si="10"/>
        <v>MiscLabelStockpileLimitMultiplierResource</v>
      </c>
      <c r="H152" t="str">
        <f t="shared" si="11"/>
        <v>資源備蓄上限補正</v>
      </c>
    </row>
    <row r="153" spans="2:8" x14ac:dyDescent="0.15">
      <c r="B153" t="s">
        <v>660</v>
      </c>
      <c r="C153" t="s">
        <v>2067</v>
      </c>
      <c r="D153" t="s">
        <v>2066</v>
      </c>
      <c r="E153" t="str">
        <f t="shared" si="8"/>
        <v>MiscLabelStockpileLimitMultiplierSuppliesOil</v>
      </c>
      <c r="F153" t="str">
        <f t="shared" si="9"/>
        <v>Stockpile Limits Multiplier for Supplies and Oil</v>
      </c>
      <c r="G153" t="str">
        <f t="shared" si="10"/>
        <v>MiscLabelStockpileLimitMultiplierSuppliesOil</v>
      </c>
      <c r="H153" t="str">
        <f t="shared" si="11"/>
        <v>物資/燃料備蓄上限補正</v>
      </c>
    </row>
    <row r="154" spans="2:8" x14ac:dyDescent="0.15">
      <c r="B154" t="s">
        <v>659</v>
      </c>
      <c r="C154" t="s">
        <v>2065</v>
      </c>
      <c r="D154" t="s">
        <v>2064</v>
      </c>
      <c r="E154" t="str">
        <f t="shared" si="8"/>
        <v>MiscLabelOverStockpileLimitDailyLoss</v>
      </c>
      <c r="F154" t="str">
        <f t="shared" si="9"/>
        <v>Over Stockpile Limit Daily Loss</v>
      </c>
      <c r="G154" t="str">
        <f t="shared" si="10"/>
        <v>MiscLabelOverStockpileLimitDailyLoss</v>
      </c>
      <c r="H154" t="str">
        <f t="shared" si="11"/>
        <v>超過備蓄損失割合</v>
      </c>
    </row>
    <row r="155" spans="2:8" x14ac:dyDescent="0.15">
      <c r="B155" t="s">
        <v>658</v>
      </c>
      <c r="C155" t="s">
        <v>2063</v>
      </c>
      <c r="D155" t="s">
        <v>2062</v>
      </c>
      <c r="E155" t="str">
        <f t="shared" si="8"/>
        <v>MiscLabelMaxResourceDepotSize</v>
      </c>
      <c r="F155" t="str">
        <f t="shared" si="9"/>
        <v>Max Provincial Resource Depot Size</v>
      </c>
      <c r="G155" t="str">
        <f t="shared" si="10"/>
        <v>MiscLabelMaxResourceDepotSize</v>
      </c>
      <c r="H155" t="str">
        <f t="shared" si="11"/>
        <v>資源備蓄上限値</v>
      </c>
    </row>
    <row r="156" spans="2:8" x14ac:dyDescent="0.15">
      <c r="B156" t="s">
        <v>657</v>
      </c>
      <c r="C156" t="s">
        <v>2061</v>
      </c>
      <c r="D156" t="s">
        <v>2060</v>
      </c>
      <c r="E156" t="str">
        <f t="shared" si="8"/>
        <v>MiscLabelMaxSuppliesOilDepotSize</v>
      </c>
      <c r="F156" t="str">
        <f t="shared" si="9"/>
        <v>Max Provincial Oil/Supplies Depot Size</v>
      </c>
      <c r="G156" t="str">
        <f t="shared" si="10"/>
        <v>MiscLabelMaxSuppliesOilDepotSize</v>
      </c>
      <c r="H156" t="str">
        <f t="shared" si="11"/>
        <v>物資/燃料備蓄上限値</v>
      </c>
    </row>
    <row r="157" spans="2:8" x14ac:dyDescent="0.15">
      <c r="B157" t="s">
        <v>656</v>
      </c>
      <c r="C157" t="s">
        <v>2059</v>
      </c>
      <c r="D157" t="s">
        <v>2058</v>
      </c>
      <c r="E157" t="str">
        <f t="shared" si="8"/>
        <v>MiscLabelDesiredStockPilesSuppliesOil</v>
      </c>
      <c r="F157" t="str">
        <f t="shared" si="9"/>
        <v>Desired Provincial Stockpiles for Oil and Supplies</v>
      </c>
      <c r="G157" t="str">
        <f t="shared" si="10"/>
        <v>MiscLabelDesiredStockPilesSuppliesOil</v>
      </c>
      <c r="H157" t="str">
        <f t="shared" si="11"/>
        <v>理想物資/燃料備蓄比率</v>
      </c>
    </row>
    <row r="158" spans="2:8" x14ac:dyDescent="0.15">
      <c r="B158" t="s">
        <v>655</v>
      </c>
      <c r="C158" t="s">
        <v>2057</v>
      </c>
      <c r="D158" t="s">
        <v>2056</v>
      </c>
      <c r="E158" t="str">
        <f t="shared" si="8"/>
        <v>MiscLabelMaxManpower</v>
      </c>
      <c r="F158" t="str">
        <f t="shared" si="9"/>
        <v>Max Manpower</v>
      </c>
      <c r="G158" t="str">
        <f t="shared" si="10"/>
        <v>MiscLabelMaxManpower</v>
      </c>
      <c r="H158" t="str">
        <f t="shared" si="11"/>
        <v>最大人的資源</v>
      </c>
    </row>
    <row r="159" spans="2:8" x14ac:dyDescent="0.15">
      <c r="B159" t="s">
        <v>654</v>
      </c>
      <c r="C159" t="s">
        <v>2055</v>
      </c>
      <c r="D159" t="s">
        <v>2054</v>
      </c>
      <c r="E159" t="str">
        <f t="shared" si="8"/>
        <v>MiscLabelConvoyTransportsCapacity</v>
      </c>
      <c r="F159" t="str">
        <f t="shared" si="9"/>
        <v>Modifier on Convoy Transports Capacity</v>
      </c>
      <c r="G159" t="str">
        <f t="shared" si="10"/>
        <v>MiscLabelConvoyTransportsCapacity</v>
      </c>
      <c r="H159" t="str">
        <f t="shared" si="11"/>
        <v>船団輸送能力</v>
      </c>
    </row>
    <row r="160" spans="2:8" x14ac:dyDescent="0.15">
      <c r="B160" t="s">
        <v>653</v>
      </c>
      <c r="C160" t="s">
        <v>2053</v>
      </c>
      <c r="D160" t="s">
        <v>2052</v>
      </c>
      <c r="E160" t="str">
        <f t="shared" si="8"/>
        <v>MiscLabelSuppyLandStaticDh</v>
      </c>
      <c r="F160" t="str">
        <f t="shared" si="9"/>
        <v>Supply Consumption Modifier Not Moving - Land</v>
      </c>
      <c r="G160" t="str">
        <f t="shared" si="10"/>
        <v>MiscLabelSuppyLandStaticDh</v>
      </c>
      <c r="H160" t="str">
        <f t="shared" si="11"/>
        <v>陸軍の待機時物資使用量補正</v>
      </c>
    </row>
    <row r="161" spans="2:8" x14ac:dyDescent="0.15">
      <c r="B161" t="s">
        <v>652</v>
      </c>
      <c r="C161" t="s">
        <v>2051</v>
      </c>
      <c r="D161" t="s">
        <v>2050</v>
      </c>
      <c r="E161" t="str">
        <f t="shared" si="8"/>
        <v>MiscLabelSupplyLandBattleDh</v>
      </c>
      <c r="F161" t="str">
        <f t="shared" si="9"/>
        <v>Supply Consumption Modifier in Combat - Land</v>
      </c>
      <c r="G161" t="str">
        <f t="shared" si="10"/>
        <v>MiscLabelSupplyLandBattleDh</v>
      </c>
      <c r="H161" t="str">
        <f t="shared" si="11"/>
        <v>陸軍の戦闘時物資使用量補正</v>
      </c>
    </row>
    <row r="162" spans="2:8" x14ac:dyDescent="0.15">
      <c r="B162" t="s">
        <v>651</v>
      </c>
      <c r="C162" t="s">
        <v>2049</v>
      </c>
      <c r="D162" t="s">
        <v>2048</v>
      </c>
      <c r="E162" t="str">
        <f t="shared" si="8"/>
        <v>MiscLabelFuelLandStatic</v>
      </c>
      <c r="F162" t="str">
        <f t="shared" si="9"/>
        <v>Fuel Consumption Modifier Not Moving - Land</v>
      </c>
      <c r="G162" t="str">
        <f t="shared" si="10"/>
        <v>MiscLabelFuelLandStatic</v>
      </c>
      <c r="H162" t="str">
        <f t="shared" si="11"/>
        <v>陸軍の待機時燃料使用量補正</v>
      </c>
    </row>
    <row r="163" spans="2:8" x14ac:dyDescent="0.15">
      <c r="B163" t="s">
        <v>650</v>
      </c>
      <c r="C163" t="s">
        <v>2047</v>
      </c>
      <c r="D163" t="s">
        <v>2046</v>
      </c>
      <c r="E163" t="str">
        <f t="shared" si="8"/>
        <v>MiscLabelFuelLandBattle</v>
      </c>
      <c r="F163" t="str">
        <f t="shared" si="9"/>
        <v>Fuel Consumption Modifier In Combat</v>
      </c>
      <c r="G163" t="str">
        <f t="shared" si="10"/>
        <v>MiscLabelFuelLandBattle</v>
      </c>
      <c r="H163" t="str">
        <f t="shared" si="11"/>
        <v>陸軍の戦闘時燃料使用量補正</v>
      </c>
    </row>
    <row r="164" spans="2:8" x14ac:dyDescent="0.15">
      <c r="B164" t="s">
        <v>649</v>
      </c>
      <c r="C164" t="s">
        <v>2045</v>
      </c>
      <c r="D164" t="s">
        <v>2044</v>
      </c>
      <c r="E164" t="str">
        <f t="shared" si="8"/>
        <v>MiscLabelSupplyAirStaticDh</v>
      </c>
      <c r="F164" t="str">
        <f t="shared" si="9"/>
        <v>Supply Consumption Modifier at Base - Air</v>
      </c>
      <c r="G164" t="str">
        <f t="shared" si="10"/>
        <v>MiscLabelSupplyAirStaticDh</v>
      </c>
      <c r="H164" t="str">
        <f t="shared" si="11"/>
        <v>空軍の待機時物資使用量補正</v>
      </c>
    </row>
    <row r="165" spans="2:8" x14ac:dyDescent="0.15">
      <c r="B165" t="s">
        <v>648</v>
      </c>
      <c r="C165" t="s">
        <v>2043</v>
      </c>
      <c r="D165" t="s">
        <v>2042</v>
      </c>
      <c r="E165" t="str">
        <f t="shared" si="8"/>
        <v>MiscLabelSupplyAirBattleDh</v>
      </c>
      <c r="F165" t="str">
        <f t="shared" si="9"/>
        <v>Supply Consumption Modifier in Combat - Air</v>
      </c>
      <c r="G165" t="str">
        <f t="shared" si="10"/>
        <v>MiscLabelSupplyAirBattleDh</v>
      </c>
      <c r="H165" t="str">
        <f t="shared" si="11"/>
        <v>空軍の戦闘時物資使用量補正</v>
      </c>
    </row>
    <row r="166" spans="2:8" x14ac:dyDescent="0.15">
      <c r="B166" t="s">
        <v>647</v>
      </c>
      <c r="C166" t="s">
        <v>2041</v>
      </c>
      <c r="D166" t="s">
        <v>2040</v>
      </c>
      <c r="E166" t="str">
        <f t="shared" si="8"/>
        <v>MiscLabelFuelAirNavalStatic</v>
      </c>
      <c r="F166" t="str">
        <f t="shared" si="9"/>
        <v>Fuel Consumption Modifier at Base - Air/Naval</v>
      </c>
      <c r="G166" t="str">
        <f t="shared" si="10"/>
        <v>MiscLabelFuelAirNavalStatic</v>
      </c>
      <c r="H166" t="str">
        <f t="shared" si="11"/>
        <v>空軍/海軍の待機時燃料使用量補正</v>
      </c>
    </row>
    <row r="167" spans="2:8" x14ac:dyDescent="0.15">
      <c r="B167" t="s">
        <v>646</v>
      </c>
      <c r="C167" t="s">
        <v>2039</v>
      </c>
      <c r="D167" t="s">
        <v>2038</v>
      </c>
      <c r="E167" t="str">
        <f t="shared" si="8"/>
        <v>MiscLabelFuelAirBattle</v>
      </c>
      <c r="F167" t="str">
        <f t="shared" si="9"/>
        <v>Fuel Consumption Modifier in Combat - Air</v>
      </c>
      <c r="G167" t="str">
        <f t="shared" si="10"/>
        <v>MiscLabelFuelAirBattle</v>
      </c>
      <c r="H167" t="str">
        <f t="shared" si="11"/>
        <v>空軍の戦闘時燃料使用量補正</v>
      </c>
    </row>
    <row r="168" spans="2:8" x14ac:dyDescent="0.15">
      <c r="B168" t="s">
        <v>645</v>
      </c>
      <c r="C168" t="s">
        <v>2037</v>
      </c>
      <c r="D168" t="s">
        <v>2036</v>
      </c>
      <c r="E168" t="str">
        <f t="shared" si="8"/>
        <v>MiscLabelSupplyNavalStaticDh</v>
      </c>
      <c r="F168" t="str">
        <f t="shared" si="9"/>
        <v>Supply Consumption Modifier in Port - Naval</v>
      </c>
      <c r="G168" t="str">
        <f t="shared" si="10"/>
        <v>MiscLabelSupplyNavalStaticDh</v>
      </c>
      <c r="H168" t="str">
        <f t="shared" si="11"/>
        <v>海軍の待機時物資使用量補正</v>
      </c>
    </row>
    <row r="169" spans="2:8" x14ac:dyDescent="0.15">
      <c r="B169" t="s">
        <v>644</v>
      </c>
      <c r="C169" t="s">
        <v>2035</v>
      </c>
      <c r="D169" t="s">
        <v>2034</v>
      </c>
      <c r="E169" t="str">
        <f t="shared" si="8"/>
        <v>MiscLabelSupplyNavalBattleDh</v>
      </c>
      <c r="F169" t="str">
        <f t="shared" si="9"/>
        <v>Supply Consumption Modifier in Combat - Naval</v>
      </c>
      <c r="G169" t="str">
        <f t="shared" si="10"/>
        <v>MiscLabelSupplyNavalBattleDh</v>
      </c>
      <c r="H169" t="str">
        <f t="shared" si="11"/>
        <v>海軍の戦闘時物資使用量補正</v>
      </c>
    </row>
    <row r="170" spans="2:8" x14ac:dyDescent="0.15">
      <c r="B170" t="s">
        <v>643</v>
      </c>
      <c r="C170" t="s">
        <v>2033</v>
      </c>
      <c r="D170" t="s">
        <v>2032</v>
      </c>
      <c r="E170" t="str">
        <f t="shared" si="8"/>
        <v>MiscLabelFuelNavalNotMoving</v>
      </c>
      <c r="F170" t="str">
        <f t="shared" si="9"/>
        <v>Fuel Consumption Modifier Not Moving - Naval</v>
      </c>
      <c r="G170" t="str">
        <f t="shared" si="10"/>
        <v>MiscLabelFuelNavalNotMoving</v>
      </c>
      <c r="H170" t="str">
        <f t="shared" si="11"/>
        <v>海軍の非移動時燃料使用量補正</v>
      </c>
    </row>
    <row r="171" spans="2:8" x14ac:dyDescent="0.15">
      <c r="B171" t="s">
        <v>642</v>
      </c>
      <c r="C171" t="s">
        <v>2031</v>
      </c>
      <c r="D171" t="s">
        <v>2030</v>
      </c>
      <c r="E171" t="str">
        <f t="shared" si="8"/>
        <v>MiscLabelFuelNavalBattle</v>
      </c>
      <c r="F171" t="str">
        <f t="shared" si="9"/>
        <v>Fuel Consumption Modifier in Combat - Naval</v>
      </c>
      <c r="G171" t="str">
        <f t="shared" si="10"/>
        <v>MiscLabelFuelNavalBattle</v>
      </c>
      <c r="H171" t="str">
        <f t="shared" si="11"/>
        <v>海軍の戦闘時燃料使用量補正</v>
      </c>
    </row>
    <row r="172" spans="2:8" x14ac:dyDescent="0.15">
      <c r="B172" t="s">
        <v>641</v>
      </c>
      <c r="C172" t="s">
        <v>2029</v>
      </c>
      <c r="D172" t="s">
        <v>2028</v>
      </c>
      <c r="E172" t="str">
        <f t="shared" si="8"/>
        <v>MiscLabelTpTransportsConversionRatio</v>
      </c>
      <c r="F172" t="str">
        <f t="shared" si="9"/>
        <v>TP to Convoy Transports Conversion Ratio</v>
      </c>
      <c r="G172" t="str">
        <f t="shared" si="10"/>
        <v>MiscLabelTpTransportsConversionRatio</v>
      </c>
      <c r="H172" t="str">
        <f t="shared" si="11"/>
        <v>輸送艦の輸送船団への変換比率</v>
      </c>
    </row>
    <row r="173" spans="2:8" x14ac:dyDescent="0.15">
      <c r="B173" t="s">
        <v>640</v>
      </c>
      <c r="C173" t="s">
        <v>2027</v>
      </c>
      <c r="D173" t="s">
        <v>2026</v>
      </c>
      <c r="E173" t="str">
        <f t="shared" si="8"/>
        <v>MiscLabelDdEscortsConversionRatio</v>
      </c>
      <c r="F173" t="str">
        <f t="shared" si="9"/>
        <v>DD to Convoy Escorts Conversion Ratio</v>
      </c>
      <c r="G173" t="str">
        <f t="shared" si="10"/>
        <v>MiscLabelDdEscortsConversionRatio</v>
      </c>
      <c r="H173" t="str">
        <f t="shared" si="11"/>
        <v>駆逐艦の護衛船団への変換比率</v>
      </c>
    </row>
    <row r="174" spans="2:8" x14ac:dyDescent="0.15">
      <c r="B174" t="s">
        <v>639</v>
      </c>
      <c r="C174" t="s">
        <v>2025</v>
      </c>
      <c r="D174" t="s">
        <v>2024</v>
      </c>
      <c r="E174" t="str">
        <f t="shared" si="8"/>
        <v>MiscLabelClEscortsConversionRatio</v>
      </c>
      <c r="F174" t="str">
        <f t="shared" si="9"/>
        <v>CL to Convoy Escorts Conversion Ratio</v>
      </c>
      <c r="G174" t="str">
        <f t="shared" si="10"/>
        <v>MiscLabelClEscortsConversionRatio</v>
      </c>
      <c r="H174" t="str">
        <f t="shared" si="11"/>
        <v>軽巡洋艦の護衛船団への変換比率</v>
      </c>
    </row>
    <row r="175" spans="2:8" x14ac:dyDescent="0.15">
      <c r="B175" t="s">
        <v>638</v>
      </c>
      <c r="C175" t="s">
        <v>2023</v>
      </c>
      <c r="D175" t="s">
        <v>2022</v>
      </c>
      <c r="E175" t="str">
        <f t="shared" si="8"/>
        <v>MiscLabelCvlEscortsConversionRatio</v>
      </c>
      <c r="F175" t="str">
        <f t="shared" si="9"/>
        <v>CVL to Convoy Escorts Conversion Ratio</v>
      </c>
      <c r="G175" t="str">
        <f t="shared" si="10"/>
        <v>MiscLabelCvlEscortsConversionRatio</v>
      </c>
      <c r="H175" t="str">
        <f t="shared" si="11"/>
        <v>軽空母の護衛船団への変換比率</v>
      </c>
    </row>
    <row r="176" spans="2:8" x14ac:dyDescent="0.15">
      <c r="B176" t="s">
        <v>637</v>
      </c>
      <c r="C176" t="s">
        <v>2021</v>
      </c>
      <c r="D176" t="s">
        <v>2020</v>
      </c>
      <c r="E176" t="str">
        <f t="shared" si="8"/>
        <v>MiscLabelProductionLineEdit</v>
      </c>
      <c r="F176" t="str">
        <f t="shared" si="9"/>
        <v>Enable Production Line Edit</v>
      </c>
      <c r="G176" t="str">
        <f t="shared" si="10"/>
        <v>MiscLabelProductionLineEdit</v>
      </c>
      <c r="H176" t="str">
        <f t="shared" si="11"/>
        <v>生産ラインの編集</v>
      </c>
    </row>
    <row r="177" spans="1:8" x14ac:dyDescent="0.15">
      <c r="B177" t="s">
        <v>636</v>
      </c>
      <c r="C177" t="s">
        <v>2019</v>
      </c>
      <c r="D177" t="s">
        <v>2018</v>
      </c>
      <c r="E177" t="str">
        <f t="shared" si="8"/>
        <v>MiscLabelGearingBonusLossUpgradeUnit</v>
      </c>
      <c r="F177" t="str">
        <f t="shared" si="9"/>
        <v>Gearing Bonus Loss per Upgrade Unit</v>
      </c>
      <c r="G177" t="str">
        <f t="shared" si="10"/>
        <v>MiscLabelGearingBonusLossUpgradeUnit</v>
      </c>
      <c r="H177" t="str">
        <f t="shared" si="11"/>
        <v>ユニット改良時のギアリングボーナス減少比率</v>
      </c>
    </row>
    <row r="178" spans="1:8" x14ac:dyDescent="0.15">
      <c r="B178" t="s">
        <v>635</v>
      </c>
      <c r="C178" t="s">
        <v>2017</v>
      </c>
      <c r="D178" t="s">
        <v>2016</v>
      </c>
      <c r="E178" t="str">
        <f t="shared" si="8"/>
        <v>MiscLabelGearingBonusLossUpgradeBrigade</v>
      </c>
      <c r="F178" t="str">
        <f t="shared" si="9"/>
        <v>Gearing Bonus Loss per Upgrade Brigade</v>
      </c>
      <c r="G178" t="str">
        <f t="shared" si="10"/>
        <v>MiscLabelGearingBonusLossUpgradeBrigade</v>
      </c>
      <c r="H178" t="str">
        <f t="shared" si="11"/>
        <v>旅団改良時のギアリングボーナス減少比率</v>
      </c>
    </row>
    <row r="179" spans="1:8" x14ac:dyDescent="0.15">
      <c r="B179" t="s">
        <v>634</v>
      </c>
      <c r="C179" t="s">
        <v>2015</v>
      </c>
      <c r="D179" t="s">
        <v>2014</v>
      </c>
      <c r="E179" t="str">
        <f t="shared" si="8"/>
        <v>MiscLabelDissentNukes</v>
      </c>
      <c r="F179" t="str">
        <f t="shared" si="9"/>
        <v>Modifier on Dissent Taken from Nukes</v>
      </c>
      <c r="G179" t="str">
        <f t="shared" si="10"/>
        <v>MiscLabelDissentNukes</v>
      </c>
      <c r="H179" t="str">
        <f t="shared" si="11"/>
        <v>中核州核攻撃時の不満度上昇係数</v>
      </c>
    </row>
    <row r="180" spans="1:8" x14ac:dyDescent="0.15">
      <c r="B180" t="s">
        <v>633</v>
      </c>
      <c r="C180" t="s">
        <v>2013</v>
      </c>
      <c r="D180" t="s">
        <v>2012</v>
      </c>
      <c r="E180" t="str">
        <f t="shared" si="8"/>
        <v>MiscLabelMaxDailyDissent</v>
      </c>
      <c r="F180" t="str">
        <f t="shared" si="9"/>
        <v>Max Daily Dissent when not Enough Supplies</v>
      </c>
      <c r="G180" t="str">
        <f t="shared" si="10"/>
        <v>MiscLabelMaxDailyDissent</v>
      </c>
      <c r="H180" t="str">
        <f t="shared" si="11"/>
        <v>物資/消費財不足時の最大不満度上昇値</v>
      </c>
    </row>
    <row r="181" spans="1:8" x14ac:dyDescent="0.15">
      <c r="B181" t="s">
        <v>632</v>
      </c>
      <c r="C181" t="s">
        <v>2011</v>
      </c>
      <c r="D181" t="s">
        <v>2010</v>
      </c>
      <c r="E181" t="str">
        <f t="shared" si="8"/>
        <v>MiscLabelNukesProductionModifier</v>
      </c>
      <c r="F181" t="str">
        <f t="shared" si="9"/>
        <v>Nukes Production Rate Modifier</v>
      </c>
      <c r="G181" t="str">
        <f t="shared" si="10"/>
        <v>MiscLabelNukesProductionModifier</v>
      </c>
      <c r="H181" t="str">
        <f t="shared" si="11"/>
        <v>核兵器生産補正</v>
      </c>
    </row>
    <row r="182" spans="1:8" x14ac:dyDescent="0.15">
      <c r="B182" t="s">
        <v>631</v>
      </c>
      <c r="C182" t="s">
        <v>2009</v>
      </c>
      <c r="D182" t="s">
        <v>2008</v>
      </c>
      <c r="E182" t="str">
        <f t="shared" si="8"/>
        <v>MiscLabelConvoySystemOptionsAllied</v>
      </c>
      <c r="F182" t="str">
        <f t="shared" si="9"/>
        <v>Convoy System Options for Allied</v>
      </c>
      <c r="G182" t="str">
        <f t="shared" si="10"/>
        <v>MiscLabelConvoySystemOptionsAllied</v>
      </c>
      <c r="H182" t="str">
        <f t="shared" si="11"/>
        <v>同盟国に対する船団システム</v>
      </c>
    </row>
    <row r="183" spans="1:8" x14ac:dyDescent="0.15">
      <c r="B183" t="s">
        <v>630</v>
      </c>
      <c r="C183" t="s">
        <v>2007</v>
      </c>
      <c r="D183" t="s">
        <v>2006</v>
      </c>
      <c r="E183" t="str">
        <f t="shared" si="8"/>
        <v>MiscLabelResourceConvoysBackUnneeded</v>
      </c>
      <c r="F183" t="str">
        <f t="shared" si="9"/>
        <v>Resource Convoys Ship Back Unneeded</v>
      </c>
      <c r="G183" t="str">
        <f t="shared" si="10"/>
        <v>MiscLabelResourceConvoysBackUnneeded</v>
      </c>
      <c r="H183" t="str">
        <f t="shared" si="11"/>
        <v>不要な資源/燃料の回収比率</v>
      </c>
    </row>
    <row r="184" spans="1:8" x14ac:dyDescent="0.15">
      <c r="B184" t="s">
        <v>2005</v>
      </c>
      <c r="C184" t="s">
        <v>2004</v>
      </c>
      <c r="D184" t="s">
        <v>2003</v>
      </c>
      <c r="E184" t="str">
        <f t="shared" si="8"/>
        <v>MiscLabelEconomyEnd</v>
      </c>
      <c r="F184" t="str">
        <f t="shared" si="9"/>
        <v>End of Economy Items</v>
      </c>
      <c r="G184" t="str">
        <f t="shared" si="10"/>
        <v>MiscLabelEconomyEnd</v>
      </c>
      <c r="H184" t="str">
        <f t="shared" si="11"/>
        <v>経済項目の終端</v>
      </c>
    </row>
    <row r="185" spans="1:8" x14ac:dyDescent="0.15">
      <c r="A185" t="s">
        <v>2002</v>
      </c>
      <c r="B185" t="s">
        <v>628</v>
      </c>
      <c r="C185" t="s">
        <v>2001</v>
      </c>
      <c r="D185" t="s">
        <v>2000</v>
      </c>
      <c r="E185" t="str">
        <f t="shared" si="8"/>
        <v>MiscLabelSpyMissionDaysDh</v>
      </c>
      <c r="F185" t="str">
        <f t="shared" si="9"/>
        <v>Days between Spy Missions in a Country</v>
      </c>
      <c r="G185" t="str">
        <f t="shared" si="10"/>
        <v>MiscLabelSpyMissionDaysDh</v>
      </c>
      <c r="H185" t="str">
        <f t="shared" si="11"/>
        <v>諜報任務の間隔</v>
      </c>
    </row>
    <row r="186" spans="1:8" x14ac:dyDescent="0.15">
      <c r="B186" t="s">
        <v>627</v>
      </c>
      <c r="C186" t="s">
        <v>1999</v>
      </c>
      <c r="D186" t="s">
        <v>1998</v>
      </c>
      <c r="E186" t="str">
        <f t="shared" si="8"/>
        <v>MiscLabelIncreateIntelligenceLevelDaysDh</v>
      </c>
      <c r="F186" t="str">
        <f t="shared" si="9"/>
        <v>Days between Increase Intelligence Levels</v>
      </c>
      <c r="G186" t="str">
        <f t="shared" si="10"/>
        <v>MiscLabelIncreateIntelligenceLevelDaysDh</v>
      </c>
      <c r="H186" t="str">
        <f t="shared" si="11"/>
        <v>諜報レベルの増加間隔</v>
      </c>
    </row>
    <row r="187" spans="1:8" x14ac:dyDescent="0.15">
      <c r="B187" t="s">
        <v>626</v>
      </c>
      <c r="C187" t="s">
        <v>1997</v>
      </c>
      <c r="D187" t="s">
        <v>1996</v>
      </c>
      <c r="E187" t="str">
        <f t="shared" si="8"/>
        <v>MiscLabelChanceDetectSpyMissionDh</v>
      </c>
      <c r="F187" t="str">
        <f t="shared" si="9"/>
        <v>Chance to Detect the Initiator of a Spy Mission</v>
      </c>
      <c r="G187" t="str">
        <f t="shared" si="10"/>
        <v>MiscLabelChanceDetectSpyMissionDh</v>
      </c>
      <c r="H187" t="str">
        <f t="shared" si="11"/>
        <v>国内の諜報活動を発見する確率</v>
      </c>
    </row>
    <row r="188" spans="1:8" x14ac:dyDescent="0.15">
      <c r="B188" t="s">
        <v>625</v>
      </c>
      <c r="C188" t="s">
        <v>1995</v>
      </c>
      <c r="D188" t="s">
        <v>1994</v>
      </c>
      <c r="E188" t="str">
        <f t="shared" si="8"/>
        <v>MiscLabelRelationshipsHitDetectedMissionsDh</v>
      </c>
      <c r="F188" t="str">
        <f t="shared" si="9"/>
        <v>Relationships Hit for Detected Missions</v>
      </c>
      <c r="G188" t="str">
        <f t="shared" si="10"/>
        <v>MiscLabelRelationshipsHitDetectedMissionsDh</v>
      </c>
      <c r="H188" t="str">
        <f t="shared" si="11"/>
        <v>諜報任務発覚時の友好度低下量</v>
      </c>
    </row>
    <row r="189" spans="1:8" x14ac:dyDescent="0.15">
      <c r="B189" t="s">
        <v>624</v>
      </c>
      <c r="C189" t="s">
        <v>1993</v>
      </c>
      <c r="D189" t="s">
        <v>1992</v>
      </c>
      <c r="E189" t="str">
        <f t="shared" si="8"/>
        <v>MiscLabelDistanceModifier</v>
      </c>
      <c r="F189" t="str">
        <f t="shared" si="9"/>
        <v>Distance Modifier</v>
      </c>
      <c r="G189" t="str">
        <f t="shared" si="10"/>
        <v>MiscLabelDistanceModifier</v>
      </c>
      <c r="H189" t="str">
        <f t="shared" si="11"/>
        <v>諜報任務の距離補正</v>
      </c>
    </row>
    <row r="190" spans="1:8" x14ac:dyDescent="0.15">
      <c r="B190" t="s">
        <v>623</v>
      </c>
      <c r="C190" t="s">
        <v>1991</v>
      </c>
      <c r="D190" t="s">
        <v>1990</v>
      </c>
      <c r="E190" t="str">
        <f t="shared" si="8"/>
        <v>MiscLabelDistanceModifierNeighboursDh</v>
      </c>
      <c r="F190" t="str">
        <f t="shared" si="9"/>
        <v>Distance Modifier for Neighbours</v>
      </c>
      <c r="G190" t="str">
        <f t="shared" si="10"/>
        <v>MiscLabelDistanceModifierNeighboursDh</v>
      </c>
      <c r="H190" t="str">
        <f t="shared" si="11"/>
        <v>諜報任務の近隣国補正</v>
      </c>
    </row>
    <row r="191" spans="1:8" x14ac:dyDescent="0.15">
      <c r="B191" t="s">
        <v>622</v>
      </c>
      <c r="C191" t="s">
        <v>1989</v>
      </c>
      <c r="D191" t="s">
        <v>1988</v>
      </c>
      <c r="E191" t="str">
        <f t="shared" si="8"/>
        <v>MiscLabelSpyLevelBonusDistanceModifier</v>
      </c>
      <c r="F191" t="str">
        <f t="shared" si="9"/>
        <v>Spy Level Bonus on Distance Modifier</v>
      </c>
      <c r="G191" t="str">
        <f t="shared" si="10"/>
        <v>MiscLabelSpyLevelBonusDistanceModifier</v>
      </c>
      <c r="H191" t="str">
        <f t="shared" si="11"/>
        <v>諜報レベルの距離補正</v>
      </c>
    </row>
    <row r="192" spans="1:8" x14ac:dyDescent="0.15">
      <c r="B192" t="s">
        <v>621</v>
      </c>
      <c r="C192" t="s">
        <v>1987</v>
      </c>
      <c r="D192" t="s">
        <v>1986</v>
      </c>
      <c r="E192" t="str">
        <f t="shared" si="8"/>
        <v>MiscLabelSpyLevelBonusDistanceModifierAboveTen</v>
      </c>
      <c r="F192" t="str">
        <f t="shared" si="9"/>
        <v>Spy Level Bonus on Distance Modifier above 10</v>
      </c>
      <c r="G192" t="str">
        <f t="shared" si="10"/>
        <v>MiscLabelSpyLevelBonusDistanceModifierAboveTen</v>
      </c>
      <c r="H192" t="str">
        <f t="shared" si="11"/>
        <v>諜報レベル10超過時の距離補正</v>
      </c>
    </row>
    <row r="193" spans="1:8" x14ac:dyDescent="0.15">
      <c r="B193" t="s">
        <v>620</v>
      </c>
      <c r="C193" t="s">
        <v>1985</v>
      </c>
      <c r="D193" t="s">
        <v>1984</v>
      </c>
      <c r="E193" t="str">
        <f t="shared" si="8"/>
        <v>MiscLabelSpyInformationAccuracyModifierDh</v>
      </c>
      <c r="F193" t="str">
        <f t="shared" si="9"/>
        <v>Spy Information Accuracy Modifier</v>
      </c>
      <c r="G193" t="str">
        <f t="shared" si="10"/>
        <v>MiscLabelSpyInformationAccuracyModifierDh</v>
      </c>
      <c r="H193" t="str">
        <f t="shared" si="11"/>
        <v>情報の正確さ補正</v>
      </c>
    </row>
    <row r="194" spans="1:8" x14ac:dyDescent="0.15">
      <c r="B194" t="s">
        <v>619</v>
      </c>
      <c r="C194" t="s">
        <v>1983</v>
      </c>
      <c r="D194" t="s">
        <v>1982</v>
      </c>
      <c r="E194" t="str">
        <f t="shared" ref="E194:E257" si="12">"MiscLabel"&amp;B194</f>
        <v>MiscLabelIcModifierCost</v>
      </c>
      <c r="F194" t="str">
        <f t="shared" ref="F194:F257" si="13">C194</f>
        <v>IC Modifier on Cost</v>
      </c>
      <c r="G194" t="str">
        <f t="shared" ref="G194:G257" si="14">"MiscLabel"&amp;B194</f>
        <v>MiscLabelIcModifierCost</v>
      </c>
      <c r="H194" t="str">
        <f t="shared" ref="H194:H257" si="15">D194</f>
        <v>諜報コストのIC補正</v>
      </c>
    </row>
    <row r="195" spans="1:8" x14ac:dyDescent="0.15">
      <c r="B195" t="s">
        <v>618</v>
      </c>
      <c r="C195" t="s">
        <v>1981</v>
      </c>
      <c r="D195" t="s">
        <v>1980</v>
      </c>
      <c r="E195" t="str">
        <f t="shared" si="12"/>
        <v>MiscLabelMinIcCostModifier</v>
      </c>
      <c r="F195" t="str">
        <f t="shared" si="13"/>
        <v>Min IC on Cost Modifier</v>
      </c>
      <c r="G195" t="str">
        <f t="shared" si="14"/>
        <v>MiscLabelMinIcCostModifier</v>
      </c>
      <c r="H195" t="str">
        <f t="shared" si="15"/>
        <v>諜報コスト補正の最小IC</v>
      </c>
    </row>
    <row r="196" spans="1:8" x14ac:dyDescent="0.15">
      <c r="B196" t="s">
        <v>617</v>
      </c>
      <c r="C196" t="s">
        <v>1979</v>
      </c>
      <c r="D196" t="s">
        <v>1978</v>
      </c>
      <c r="E196" t="str">
        <f t="shared" si="12"/>
        <v>MiscLabelMaxIcCostModifierDh</v>
      </c>
      <c r="F196" t="str">
        <f t="shared" si="13"/>
        <v>Max IC on Cost Modifier</v>
      </c>
      <c r="G196" t="str">
        <f t="shared" si="14"/>
        <v>MiscLabelMaxIcCostModifierDh</v>
      </c>
      <c r="H196" t="str">
        <f t="shared" si="15"/>
        <v>諜報コスト補正の最大IC</v>
      </c>
    </row>
    <row r="197" spans="1:8" x14ac:dyDescent="0.15">
      <c r="B197" t="s">
        <v>616</v>
      </c>
      <c r="C197" t="s">
        <v>1977</v>
      </c>
      <c r="D197" t="s">
        <v>1976</v>
      </c>
      <c r="E197" t="str">
        <f t="shared" si="12"/>
        <v>MiscLabelExtraMaintenanceCostAboveTen</v>
      </c>
      <c r="F197" t="str">
        <f t="shared" si="13"/>
        <v>Extra Maintenance Cost above 10</v>
      </c>
      <c r="G197" t="str">
        <f t="shared" si="14"/>
        <v>MiscLabelExtraMaintenanceCostAboveTen</v>
      </c>
      <c r="H197" t="str">
        <f t="shared" si="15"/>
        <v>諜報レベル10超過時追加維持コスト</v>
      </c>
    </row>
    <row r="198" spans="1:8" x14ac:dyDescent="0.15">
      <c r="B198" t="s">
        <v>615</v>
      </c>
      <c r="C198" t="s">
        <v>1975</v>
      </c>
      <c r="D198" t="s">
        <v>1974</v>
      </c>
      <c r="E198" t="str">
        <f t="shared" si="12"/>
        <v>MiscLabelExtraCostIncreasingAboveTen</v>
      </c>
      <c r="F198" t="str">
        <f t="shared" si="13"/>
        <v>Extra Cost for Increasing Spy Level above 10</v>
      </c>
      <c r="G198" t="str">
        <f t="shared" si="14"/>
        <v>MiscLabelExtraCostIncreasingAboveTen</v>
      </c>
      <c r="H198" t="str">
        <f t="shared" si="15"/>
        <v>諜報レベル10超過時増加コスト</v>
      </c>
    </row>
    <row r="199" spans="1:8" x14ac:dyDescent="0.15">
      <c r="B199" t="s">
        <v>614</v>
      </c>
      <c r="C199" t="s">
        <v>1973</v>
      </c>
      <c r="D199" t="s">
        <v>1972</v>
      </c>
      <c r="E199" t="str">
        <f t="shared" si="12"/>
        <v>MiscLabelShowThirdCountrySpyReportsDh</v>
      </c>
      <c r="F199" t="str">
        <f t="shared" si="13"/>
        <v>Show 3rd Country Spy Report</v>
      </c>
      <c r="G199" t="str">
        <f t="shared" si="14"/>
        <v>MiscLabelShowThirdCountrySpyReportsDh</v>
      </c>
      <c r="H199" t="str">
        <f t="shared" si="15"/>
        <v>第三国の諜報活動を報告</v>
      </c>
    </row>
    <row r="200" spans="1:8" x14ac:dyDescent="0.15">
      <c r="B200" t="s">
        <v>613</v>
      </c>
      <c r="C200" t="s">
        <v>1971</v>
      </c>
      <c r="D200" t="s">
        <v>1970</v>
      </c>
      <c r="E200" t="str">
        <f t="shared" si="12"/>
        <v>MiscLabelSpiesMoneyModifier</v>
      </c>
      <c r="F200" t="str">
        <f t="shared" si="13"/>
        <v>Percentage on Spies to Money Modifier</v>
      </c>
      <c r="G200" t="str">
        <f t="shared" si="14"/>
        <v>MiscLabelSpiesMoneyModifier</v>
      </c>
      <c r="H200" t="str">
        <f t="shared" si="15"/>
        <v>諜報資金割り当て補正</v>
      </c>
    </row>
    <row r="201" spans="1:8" x14ac:dyDescent="0.15">
      <c r="B201" t="s">
        <v>1969</v>
      </c>
      <c r="C201" t="s">
        <v>1968</v>
      </c>
      <c r="D201" t="s">
        <v>1967</v>
      </c>
      <c r="E201" t="str">
        <f t="shared" si="12"/>
        <v>MiscLabelIntelligenceEnd</v>
      </c>
      <c r="F201" t="str">
        <f t="shared" si="13"/>
        <v>End of Intelligence Items</v>
      </c>
      <c r="G201" t="str">
        <f t="shared" si="14"/>
        <v>MiscLabelIntelligenceEnd</v>
      </c>
      <c r="H201" t="str">
        <f t="shared" si="15"/>
        <v>諜報項目の終端</v>
      </c>
    </row>
    <row r="202" spans="1:8" x14ac:dyDescent="0.15">
      <c r="A202" t="s">
        <v>1966</v>
      </c>
      <c r="B202" t="s">
        <v>611</v>
      </c>
      <c r="C202" t="s">
        <v>1965</v>
      </c>
      <c r="D202" t="s">
        <v>1964</v>
      </c>
      <c r="E202" t="str">
        <f t="shared" si="12"/>
        <v>MiscLabelDaysBetweenDiplomaticMissions</v>
      </c>
      <c r="F202" t="str">
        <f t="shared" si="13"/>
        <v>Days between Diplomatic Missions</v>
      </c>
      <c r="G202" t="str">
        <f t="shared" si="14"/>
        <v>MiscLabelDaysBetweenDiplomaticMissions</v>
      </c>
      <c r="H202" t="str">
        <f t="shared" si="15"/>
        <v>外交官派遣間隔</v>
      </c>
    </row>
    <row r="203" spans="1:8" x14ac:dyDescent="0.15">
      <c r="B203" t="s">
        <v>610</v>
      </c>
      <c r="C203" t="s">
        <v>1963</v>
      </c>
      <c r="D203" t="s">
        <v>1962</v>
      </c>
      <c r="E203" t="str">
        <f t="shared" si="12"/>
        <v>MiscLabelTimeBetweenSliderChangesDh</v>
      </c>
      <c r="F203" t="str">
        <f t="shared" si="13"/>
        <v>Time between Slider Changes</v>
      </c>
      <c r="G203" t="str">
        <f t="shared" si="14"/>
        <v>MiscLabelTimeBetweenSliderChangesDh</v>
      </c>
      <c r="H203" t="str">
        <f t="shared" si="15"/>
        <v>スライダー移動の間隔</v>
      </c>
    </row>
    <row r="204" spans="1:8" x14ac:dyDescent="0.15">
      <c r="B204" t="s">
        <v>609</v>
      </c>
      <c r="C204" t="s">
        <v>1961</v>
      </c>
      <c r="D204" t="s">
        <v>1960</v>
      </c>
      <c r="E204" t="str">
        <f t="shared" si="12"/>
        <v>MiscLabelRequirementAffectSliderDh</v>
      </c>
      <c r="F204" t="str">
        <f t="shared" si="13"/>
        <v>Requirement to Affect Domestic Sliders</v>
      </c>
      <c r="G204" t="str">
        <f t="shared" si="14"/>
        <v>MiscLabelRequirementAffectSliderDh</v>
      </c>
      <c r="H204" t="str">
        <f t="shared" si="15"/>
        <v>政策スライダーに影響を与えるためのIC比率</v>
      </c>
    </row>
    <row r="205" spans="1:8" x14ac:dyDescent="0.15">
      <c r="B205" t="s">
        <v>608</v>
      </c>
      <c r="C205" t="s">
        <v>1959</v>
      </c>
      <c r="D205" t="s">
        <v>1958</v>
      </c>
      <c r="E205" t="str">
        <f t="shared" si="12"/>
        <v>MiscLabelUseMinisterPersonalityReplacing</v>
      </c>
      <c r="F205" t="str">
        <f t="shared" si="13"/>
        <v>Use Minister Personality when Replacing</v>
      </c>
      <c r="G205" t="str">
        <f t="shared" si="14"/>
        <v>MiscLabelUseMinisterPersonalityReplacing</v>
      </c>
      <c r="H205" t="str">
        <f t="shared" si="15"/>
        <v>閣僚交代時に閣僚特性を適用する</v>
      </c>
    </row>
    <row r="206" spans="1:8" x14ac:dyDescent="0.15">
      <c r="B206" t="s">
        <v>607</v>
      </c>
      <c r="C206" t="s">
        <v>1957</v>
      </c>
      <c r="D206" t="s">
        <v>1956</v>
      </c>
      <c r="E206" t="str">
        <f t="shared" si="12"/>
        <v>MiscLabelRelationshipHitCancelTrade</v>
      </c>
      <c r="F206" t="str">
        <f t="shared" si="13"/>
        <v>Relationship Hit for Cancel Trade</v>
      </c>
      <c r="G206" t="str">
        <f t="shared" si="14"/>
        <v>MiscLabelRelationshipHitCancelTrade</v>
      </c>
      <c r="H206" t="str">
        <f t="shared" si="15"/>
        <v>貿易キャンセル時の友好度低下</v>
      </c>
    </row>
    <row r="207" spans="1:8" x14ac:dyDescent="0.15">
      <c r="B207" t="s">
        <v>606</v>
      </c>
      <c r="C207" t="s">
        <v>1955</v>
      </c>
      <c r="D207" t="s">
        <v>1954</v>
      </c>
      <c r="E207" t="str">
        <f t="shared" si="12"/>
        <v>MiscLabelRelationshipHitCancelPermanentTrade</v>
      </c>
      <c r="F207" t="str">
        <f t="shared" si="13"/>
        <v>Relationship Hit for Cancel Permanent Trade</v>
      </c>
      <c r="G207" t="str">
        <f t="shared" si="14"/>
        <v>MiscLabelRelationshipHitCancelPermanentTrade</v>
      </c>
      <c r="H207" t="str">
        <f t="shared" si="15"/>
        <v>永久貿易キャンセル時の友好度低下</v>
      </c>
    </row>
    <row r="208" spans="1:8" x14ac:dyDescent="0.15">
      <c r="B208" t="s">
        <v>605</v>
      </c>
      <c r="C208" t="s">
        <v>1953</v>
      </c>
      <c r="D208" t="s">
        <v>1952</v>
      </c>
      <c r="E208" t="str">
        <f t="shared" si="12"/>
        <v>MiscLabelPuppetsJoinMastersAlliance</v>
      </c>
      <c r="F208" t="str">
        <f t="shared" si="13"/>
        <v>Puppets Join Master's Alliance</v>
      </c>
      <c r="G208" t="str">
        <f t="shared" si="14"/>
        <v>MiscLabelPuppetsJoinMastersAlliance</v>
      </c>
      <c r="H208" t="str">
        <f t="shared" si="15"/>
        <v>属国が宗主国の同盟に強制参加する</v>
      </c>
    </row>
    <row r="209" spans="1:8" x14ac:dyDescent="0.15">
      <c r="B209" t="s">
        <v>604</v>
      </c>
      <c r="C209" t="s">
        <v>1951</v>
      </c>
      <c r="D209" t="s">
        <v>1950</v>
      </c>
      <c r="E209" t="str">
        <f t="shared" si="12"/>
        <v>MiscLabelMastersBecomePuppetsPuppets</v>
      </c>
      <c r="F209" t="str">
        <f t="shared" si="13"/>
        <v>Masters Become Puppet's Puppets</v>
      </c>
      <c r="G209" t="str">
        <f t="shared" si="14"/>
        <v>MiscLabelMastersBecomePuppetsPuppets</v>
      </c>
      <c r="H209" t="str">
        <f t="shared" si="15"/>
        <v>属国の属国が設立できるか</v>
      </c>
    </row>
    <row r="210" spans="1:8" x14ac:dyDescent="0.15">
      <c r="B210" t="s">
        <v>603</v>
      </c>
      <c r="C210" t="s">
        <v>1949</v>
      </c>
      <c r="D210" t="s">
        <v>1948</v>
      </c>
      <c r="E210" t="str">
        <f t="shared" si="12"/>
        <v>MiscLabelAllowManualClaimsChange</v>
      </c>
      <c r="F210" t="str">
        <f t="shared" si="13"/>
        <v>Allow Manual Claims Change</v>
      </c>
      <c r="G210" t="str">
        <f t="shared" si="14"/>
        <v>MiscLabelAllowManualClaimsChange</v>
      </c>
      <c r="H210" t="str">
        <f t="shared" si="15"/>
        <v>領有権主張の変更</v>
      </c>
    </row>
    <row r="211" spans="1:8" x14ac:dyDescent="0.15">
      <c r="B211" t="s">
        <v>602</v>
      </c>
      <c r="C211" t="s">
        <v>1947</v>
      </c>
      <c r="D211" t="s">
        <v>1946</v>
      </c>
      <c r="E211" t="str">
        <f t="shared" si="12"/>
        <v>MiscLabelBelligerenceClaimedProvince</v>
      </c>
      <c r="F211" t="str">
        <f t="shared" si="13"/>
        <v>Belligerence for Claimed Province</v>
      </c>
      <c r="G211" t="str">
        <f t="shared" si="14"/>
        <v>MiscLabelBelligerenceClaimedProvince</v>
      </c>
      <c r="H211" t="str">
        <f t="shared" si="15"/>
        <v>領有権主張時の好戦性上昇値</v>
      </c>
    </row>
    <row r="212" spans="1:8" x14ac:dyDescent="0.15">
      <c r="B212" t="s">
        <v>601</v>
      </c>
      <c r="C212" t="s">
        <v>1945</v>
      </c>
      <c r="D212" t="s">
        <v>1944</v>
      </c>
      <c r="E212" t="str">
        <f t="shared" si="12"/>
        <v>MiscLabelBelligerenceClaimsRemoval</v>
      </c>
      <c r="F212" t="str">
        <f t="shared" si="13"/>
        <v>Belligerence on Claims Removal</v>
      </c>
      <c r="G212" t="str">
        <f t="shared" si="14"/>
        <v>MiscLabelBelligerenceClaimsRemoval</v>
      </c>
      <c r="H212" t="str">
        <f t="shared" si="15"/>
        <v>領有権撤回時の好戦性減少値</v>
      </c>
    </row>
    <row r="213" spans="1:8" x14ac:dyDescent="0.15">
      <c r="B213" t="s">
        <v>600</v>
      </c>
      <c r="C213" t="s">
        <v>1943</v>
      </c>
      <c r="D213" t="s">
        <v>1942</v>
      </c>
      <c r="E213" t="str">
        <f t="shared" si="12"/>
        <v>MiscLabelJoinAutomaticallyAllesAxis</v>
      </c>
      <c r="F213" t="str">
        <f t="shared" si="13"/>
        <v>Join Automatically Allies/Axis</v>
      </c>
      <c r="G213" t="str">
        <f t="shared" si="14"/>
        <v>MiscLabelJoinAutomaticallyAllesAxis</v>
      </c>
      <c r="H213" t="str">
        <f t="shared" si="15"/>
        <v>宣戦布告された時に対抗陣営へ自動加盟</v>
      </c>
    </row>
    <row r="214" spans="1:8" x14ac:dyDescent="0.15">
      <c r="B214" t="s">
        <v>599</v>
      </c>
      <c r="C214" t="s">
        <v>1941</v>
      </c>
      <c r="D214" t="s">
        <v>1940</v>
      </c>
      <c r="E214" t="str">
        <f t="shared" si="12"/>
        <v>MiscLabelAllowChangeHosHog</v>
      </c>
      <c r="F214" t="str">
        <f t="shared" si="13"/>
        <v>Allow Change HoS/HoG</v>
      </c>
      <c r="G214" t="str">
        <f t="shared" si="14"/>
        <v>MiscLabelAllowChangeHosHog</v>
      </c>
      <c r="H214" t="str">
        <f t="shared" si="15"/>
        <v>国家元首/政府首班の交代</v>
      </c>
    </row>
    <row r="215" spans="1:8" x14ac:dyDescent="0.15">
      <c r="B215" t="s">
        <v>598</v>
      </c>
      <c r="C215" t="s">
        <v>1939</v>
      </c>
      <c r="D215" t="s">
        <v>1938</v>
      </c>
      <c r="E215" t="str">
        <f t="shared" si="12"/>
        <v>MiscLabelChangeTagCoup</v>
      </c>
      <c r="F215" t="str">
        <f t="shared" si="13"/>
        <v>Change TAG on Coup</v>
      </c>
      <c r="G215" t="str">
        <f t="shared" si="14"/>
        <v>MiscLabelChangeTagCoup</v>
      </c>
      <c r="H215" t="str">
        <f t="shared" si="15"/>
        <v>クーデター発生時に兄弟国へ変更</v>
      </c>
    </row>
    <row r="216" spans="1:8" x14ac:dyDescent="0.15">
      <c r="B216" t="s">
        <v>597</v>
      </c>
      <c r="C216" t="s">
        <v>1937</v>
      </c>
      <c r="D216" t="s">
        <v>1936</v>
      </c>
      <c r="E216" t="str">
        <f t="shared" si="12"/>
        <v>MiscLabelFilterReleaseCountries</v>
      </c>
      <c r="F216" t="str">
        <f t="shared" si="13"/>
        <v>Filter for Release Countries</v>
      </c>
      <c r="G216" t="str">
        <f t="shared" si="14"/>
        <v>MiscLabelFilterReleaseCountries</v>
      </c>
      <c r="H216" t="str">
        <f t="shared" si="15"/>
        <v>独立可能国設定</v>
      </c>
    </row>
    <row r="217" spans="1:8" x14ac:dyDescent="0.15">
      <c r="B217" t="s">
        <v>1935</v>
      </c>
      <c r="C217" t="s">
        <v>1934</v>
      </c>
      <c r="D217" t="s">
        <v>1933</v>
      </c>
      <c r="E217" t="str">
        <f t="shared" si="12"/>
        <v>MiscLabelDiplomacyEnd</v>
      </c>
      <c r="F217" t="str">
        <f t="shared" si="13"/>
        <v>End of Diplomacy Items</v>
      </c>
      <c r="G217" t="str">
        <f t="shared" si="14"/>
        <v>MiscLabelDiplomacyEnd</v>
      </c>
      <c r="H217" t="str">
        <f t="shared" si="15"/>
        <v>外交項目の終端</v>
      </c>
    </row>
    <row r="218" spans="1:8" x14ac:dyDescent="0.15">
      <c r="A218" t="s">
        <v>1932</v>
      </c>
      <c r="B218" t="s">
        <v>594</v>
      </c>
      <c r="C218" t="s">
        <v>1931</v>
      </c>
      <c r="D218" t="s">
        <v>1930</v>
      </c>
      <c r="E218" t="str">
        <f t="shared" si="12"/>
        <v>MiscLabelLandXpGainFactor</v>
      </c>
      <c r="F218" t="str">
        <f t="shared" si="13"/>
        <v>Land XP Gain Factor</v>
      </c>
      <c r="G218" t="str">
        <f t="shared" si="14"/>
        <v>MiscLabelLandXpGainFactor</v>
      </c>
      <c r="H218" t="str">
        <f t="shared" si="15"/>
        <v>陸軍経験値入手係数</v>
      </c>
    </row>
    <row r="219" spans="1:8" x14ac:dyDescent="0.15">
      <c r="B219" t="s">
        <v>593</v>
      </c>
      <c r="C219" t="s">
        <v>1929</v>
      </c>
      <c r="D219" t="s">
        <v>1928</v>
      </c>
      <c r="E219" t="str">
        <f t="shared" si="12"/>
        <v>MiscLabelNavalXpGainFactor</v>
      </c>
      <c r="F219" t="str">
        <f t="shared" si="13"/>
        <v>Naval XP Gain Factor</v>
      </c>
      <c r="G219" t="str">
        <f t="shared" si="14"/>
        <v>MiscLabelNavalXpGainFactor</v>
      </c>
      <c r="H219" t="str">
        <f t="shared" si="15"/>
        <v>海軍経験値入手係数</v>
      </c>
    </row>
    <row r="220" spans="1:8" x14ac:dyDescent="0.15">
      <c r="B220" t="s">
        <v>592</v>
      </c>
      <c r="C220" t="s">
        <v>1927</v>
      </c>
      <c r="D220" t="s">
        <v>1926</v>
      </c>
      <c r="E220" t="str">
        <f t="shared" si="12"/>
        <v>MiscLabelAirXpGainFactor</v>
      </c>
      <c r="F220" t="str">
        <f t="shared" si="13"/>
        <v>Air XP Gain Factor</v>
      </c>
      <c r="G220" t="str">
        <f t="shared" si="14"/>
        <v>MiscLabelAirXpGainFactor</v>
      </c>
      <c r="H220" t="str">
        <f t="shared" si="15"/>
        <v>空軍経験値入手係数</v>
      </c>
    </row>
    <row r="221" spans="1:8" x14ac:dyDescent="0.15">
      <c r="B221" t="s">
        <v>420</v>
      </c>
      <c r="C221" t="s">
        <v>1925</v>
      </c>
      <c r="D221" t="s">
        <v>1924</v>
      </c>
      <c r="E221" t="str">
        <f t="shared" si="12"/>
        <v>MiscLabelAirDogfightXpGainFactor</v>
      </c>
      <c r="F221" t="str">
        <f t="shared" si="13"/>
        <v>Air Dogfight Xp Gain Factor</v>
      </c>
      <c r="G221" t="str">
        <f t="shared" si="14"/>
        <v>MiscLabelAirDogfightXpGainFactor</v>
      </c>
      <c r="H221" t="str">
        <f t="shared" si="15"/>
        <v>空軍空戦時経験値入手係数</v>
      </c>
    </row>
    <row r="222" spans="1:8" x14ac:dyDescent="0.15">
      <c r="B222" t="s">
        <v>591</v>
      </c>
      <c r="C222" t="s">
        <v>1923</v>
      </c>
      <c r="D222" t="s">
        <v>1922</v>
      </c>
      <c r="E222" t="str">
        <f t="shared" si="12"/>
        <v>MiscLabelDivisionXpGainFactor</v>
      </c>
      <c r="F222" t="str">
        <f t="shared" si="13"/>
        <v>Division XP Gain Factor</v>
      </c>
      <c r="G222" t="str">
        <f t="shared" si="14"/>
        <v>MiscLabelDivisionXpGainFactor</v>
      </c>
      <c r="H222" t="str">
        <f t="shared" si="15"/>
        <v>師団経験値入手係数</v>
      </c>
    </row>
    <row r="223" spans="1:8" x14ac:dyDescent="0.15">
      <c r="B223" t="s">
        <v>590</v>
      </c>
      <c r="C223" t="s">
        <v>1921</v>
      </c>
      <c r="D223" t="s">
        <v>1920</v>
      </c>
      <c r="E223" t="str">
        <f t="shared" si="12"/>
        <v>MiscLabelLeaderXpGainFactor</v>
      </c>
      <c r="F223" t="str">
        <f t="shared" si="13"/>
        <v>Leader XP Gain Factor</v>
      </c>
      <c r="G223" t="str">
        <f t="shared" si="14"/>
        <v>MiscLabelLeaderXpGainFactor</v>
      </c>
      <c r="H223" t="str">
        <f t="shared" si="15"/>
        <v>指揮官経験値入手係数</v>
      </c>
    </row>
    <row r="224" spans="1:8" x14ac:dyDescent="0.15">
      <c r="B224" t="s">
        <v>589</v>
      </c>
      <c r="C224" t="s">
        <v>1919</v>
      </c>
      <c r="D224" t="s">
        <v>1918</v>
      </c>
      <c r="E224" t="str">
        <f t="shared" si="12"/>
        <v>MiscLabelAttritionSeverityModifier</v>
      </c>
      <c r="F224" t="str">
        <f t="shared" si="13"/>
        <v>Attrition Severity Modifier</v>
      </c>
      <c r="G224" t="str">
        <f t="shared" si="14"/>
        <v>MiscLabelAttritionSeverityModifier</v>
      </c>
      <c r="H224" t="str">
        <f t="shared" si="15"/>
        <v>消耗係数</v>
      </c>
    </row>
    <row r="225" spans="2:8" x14ac:dyDescent="0.15">
      <c r="B225" t="s">
        <v>526</v>
      </c>
      <c r="C225" t="s">
        <v>1917</v>
      </c>
      <c r="D225" t="s">
        <v>1916</v>
      </c>
      <c r="E225" t="str">
        <f t="shared" si="12"/>
        <v>MiscLabelNoSupplyAttritionSeverity</v>
      </c>
      <c r="F225" t="str">
        <f t="shared" si="13"/>
        <v>No Supply Attrition Severity</v>
      </c>
      <c r="G225" t="str">
        <f t="shared" si="14"/>
        <v>MiscLabelNoSupplyAttritionSeverity</v>
      </c>
      <c r="H225" t="str">
        <f t="shared" si="15"/>
        <v>無補給時の自然条件消耗係数</v>
      </c>
    </row>
    <row r="226" spans="2:8" x14ac:dyDescent="0.15">
      <c r="B226" t="s">
        <v>525</v>
      </c>
      <c r="C226" t="s">
        <v>1915</v>
      </c>
      <c r="D226" t="s">
        <v>1914</v>
      </c>
      <c r="E226" t="str">
        <f t="shared" si="12"/>
        <v>MiscLabelNoSupplyMinimunAttrition</v>
      </c>
      <c r="F226" t="str">
        <f t="shared" si="13"/>
        <v>No Supply Minimum Attrition</v>
      </c>
      <c r="G226" t="str">
        <f t="shared" si="14"/>
        <v>MiscLabelNoSupplyMinimunAttrition</v>
      </c>
      <c r="H226" t="str">
        <f t="shared" si="15"/>
        <v>無補給時の消耗係数</v>
      </c>
    </row>
    <row r="227" spans="2:8" x14ac:dyDescent="0.15">
      <c r="B227" t="s">
        <v>588</v>
      </c>
      <c r="C227" t="s">
        <v>1913</v>
      </c>
      <c r="D227" t="s">
        <v>1912</v>
      </c>
      <c r="E227" t="str">
        <f t="shared" si="12"/>
        <v>MiscLabelBaseProximity</v>
      </c>
      <c r="F227" t="str">
        <f t="shared" si="13"/>
        <v>Base Proximity</v>
      </c>
      <c r="G227" t="str">
        <f t="shared" si="14"/>
        <v>MiscLabelBaseProximity</v>
      </c>
      <c r="H227" t="str">
        <f t="shared" si="15"/>
        <v>基地戦闘補正</v>
      </c>
    </row>
    <row r="228" spans="2:8" x14ac:dyDescent="0.15">
      <c r="B228" t="s">
        <v>587</v>
      </c>
      <c r="C228" t="s">
        <v>1213</v>
      </c>
      <c r="D228" t="s">
        <v>1911</v>
      </c>
      <c r="E228" t="str">
        <f t="shared" si="12"/>
        <v>MiscLabelShoreBombardmentModifier</v>
      </c>
      <c r="F228" t="str">
        <f t="shared" si="13"/>
        <v>Shore Bombardment Modifier</v>
      </c>
      <c r="G228" t="str">
        <f t="shared" si="14"/>
        <v>MiscLabelShoreBombardmentModifier</v>
      </c>
      <c r="H228" t="str">
        <f t="shared" si="15"/>
        <v>艦砲射撃戦闘補正</v>
      </c>
    </row>
    <row r="229" spans="2:8" x14ac:dyDescent="0.15">
      <c r="B229" t="s">
        <v>450</v>
      </c>
      <c r="C229" t="s">
        <v>1910</v>
      </c>
      <c r="D229" t="s">
        <v>1909</v>
      </c>
      <c r="E229" t="str">
        <f t="shared" si="12"/>
        <v>MiscLabelShoreBombardmentCap</v>
      </c>
      <c r="F229" t="str">
        <f t="shared" si="13"/>
        <v>Shore Bombardment Cap</v>
      </c>
      <c r="G229" t="str">
        <f t="shared" si="14"/>
        <v>MiscLabelShoreBombardmentCap</v>
      </c>
      <c r="H229" t="str">
        <f t="shared" si="15"/>
        <v>艦砲射撃戦闘効率上限</v>
      </c>
    </row>
    <row r="230" spans="2:8" x14ac:dyDescent="0.15">
      <c r="B230" t="s">
        <v>586</v>
      </c>
      <c r="C230" t="s">
        <v>1908</v>
      </c>
      <c r="D230" t="s">
        <v>1907</v>
      </c>
      <c r="E230" t="str">
        <f t="shared" si="12"/>
        <v>MiscLabelInvasionModifier</v>
      </c>
      <c r="F230" t="str">
        <f t="shared" si="13"/>
        <v>Invasion Modifier</v>
      </c>
      <c r="G230" t="str">
        <f t="shared" si="14"/>
        <v>MiscLabelInvasionModifier</v>
      </c>
      <c r="H230" t="str">
        <f t="shared" si="15"/>
        <v>強襲上陸ペナルティ</v>
      </c>
    </row>
    <row r="231" spans="2:8" x14ac:dyDescent="0.15">
      <c r="B231" t="s">
        <v>585</v>
      </c>
      <c r="C231" t="s">
        <v>1906</v>
      </c>
      <c r="D231" t="s">
        <v>1905</v>
      </c>
      <c r="E231" t="str">
        <f t="shared" si="12"/>
        <v>MiscLabelMultipleCombatModifier</v>
      </c>
      <c r="F231" t="str">
        <f t="shared" si="13"/>
        <v>Multiple Combat Modifier</v>
      </c>
      <c r="G231" t="str">
        <f t="shared" si="14"/>
        <v>MiscLabelMultipleCombatModifier</v>
      </c>
      <c r="H231" t="str">
        <f t="shared" si="15"/>
        <v>側面攻撃ペナルティ</v>
      </c>
    </row>
    <row r="232" spans="2:8" x14ac:dyDescent="0.15">
      <c r="B232" t="s">
        <v>584</v>
      </c>
      <c r="C232" t="s">
        <v>1904</v>
      </c>
      <c r="D232" t="s">
        <v>1903</v>
      </c>
      <c r="E232" t="str">
        <f t="shared" si="12"/>
        <v>MiscLabelOffensiveCombinedArmsBonus</v>
      </c>
      <c r="F232" t="str">
        <f t="shared" si="13"/>
        <v>Offensive Combined Arms Bonus</v>
      </c>
      <c r="G232" t="str">
        <f t="shared" si="14"/>
        <v>MiscLabelOffensiveCombinedArmsBonus</v>
      </c>
      <c r="H232" t="str">
        <f t="shared" si="15"/>
        <v>攻撃側諸兵科連合ボーナス</v>
      </c>
    </row>
    <row r="233" spans="2:8" x14ac:dyDescent="0.15">
      <c r="B233" t="s">
        <v>583</v>
      </c>
      <c r="C233" t="s">
        <v>1902</v>
      </c>
      <c r="D233" t="s">
        <v>1901</v>
      </c>
      <c r="E233" t="str">
        <f t="shared" si="12"/>
        <v>MiscLabelDefensiveCombinedArmsBonus</v>
      </c>
      <c r="F233" t="str">
        <f t="shared" si="13"/>
        <v>Defensive Combined Arms Bonus</v>
      </c>
      <c r="G233" t="str">
        <f t="shared" si="14"/>
        <v>MiscLabelDefensiveCombinedArmsBonus</v>
      </c>
      <c r="H233" t="str">
        <f t="shared" si="15"/>
        <v>防御側諸兵科連合ボーナス</v>
      </c>
    </row>
    <row r="234" spans="2:8" x14ac:dyDescent="0.15">
      <c r="B234" t="s">
        <v>582</v>
      </c>
      <c r="C234" t="s">
        <v>1900</v>
      </c>
      <c r="D234" t="s">
        <v>1899</v>
      </c>
      <c r="E234" t="str">
        <f t="shared" si="12"/>
        <v>MiscLabelSurpriseModifier</v>
      </c>
      <c r="F234" t="str">
        <f t="shared" si="13"/>
        <v>Surprise Modifier</v>
      </c>
      <c r="G234" t="str">
        <f t="shared" si="14"/>
        <v>MiscLabelSurpriseModifier</v>
      </c>
      <c r="H234" t="str">
        <f t="shared" si="15"/>
        <v>奇襲攻撃ペナルティ</v>
      </c>
    </row>
    <row r="235" spans="2:8" x14ac:dyDescent="0.15">
      <c r="B235" t="s">
        <v>581</v>
      </c>
      <c r="C235" t="s">
        <v>1898</v>
      </c>
      <c r="D235" t="s">
        <v>1897</v>
      </c>
      <c r="E235" t="str">
        <f t="shared" si="12"/>
        <v>MiscLabelLandCommandLimitModifier</v>
      </c>
      <c r="F235" t="str">
        <f t="shared" si="13"/>
        <v>Land Command Limit Modifier</v>
      </c>
      <c r="G235" t="str">
        <f t="shared" si="14"/>
        <v>MiscLabelLandCommandLimitModifier</v>
      </c>
      <c r="H235" t="str">
        <f t="shared" si="15"/>
        <v>陸軍指揮上限ペナルティ</v>
      </c>
    </row>
    <row r="236" spans="2:8" x14ac:dyDescent="0.15">
      <c r="B236" t="s">
        <v>580</v>
      </c>
      <c r="C236" t="s">
        <v>1896</v>
      </c>
      <c r="D236" t="s">
        <v>1895</v>
      </c>
      <c r="E236" t="str">
        <f t="shared" si="12"/>
        <v>MiscLabelAirCommandLimitModifier</v>
      </c>
      <c r="F236" t="str">
        <f t="shared" si="13"/>
        <v>Air Command Limit Modifier</v>
      </c>
      <c r="G236" t="str">
        <f t="shared" si="14"/>
        <v>MiscLabelAirCommandLimitModifier</v>
      </c>
      <c r="H236" t="str">
        <f t="shared" si="15"/>
        <v>空軍指揮上限ペナルティ</v>
      </c>
    </row>
    <row r="237" spans="2:8" x14ac:dyDescent="0.15">
      <c r="B237" t="s">
        <v>579</v>
      </c>
      <c r="C237" t="s">
        <v>1894</v>
      </c>
      <c r="D237" t="s">
        <v>1893</v>
      </c>
      <c r="E237" t="str">
        <f t="shared" si="12"/>
        <v>MiscLabelNavalCommandLimitModifier</v>
      </c>
      <c r="F237" t="str">
        <f t="shared" si="13"/>
        <v>Naval Command Limit Modifier</v>
      </c>
      <c r="G237" t="str">
        <f t="shared" si="14"/>
        <v>MiscLabelNavalCommandLimitModifier</v>
      </c>
      <c r="H237" t="str">
        <f t="shared" si="15"/>
        <v>海軍指揮上限ペナルティ</v>
      </c>
    </row>
    <row r="238" spans="2:8" x14ac:dyDescent="0.15">
      <c r="B238" t="s">
        <v>578</v>
      </c>
      <c r="C238" t="s">
        <v>1892</v>
      </c>
      <c r="D238" t="s">
        <v>1891</v>
      </c>
      <c r="E238" t="str">
        <f t="shared" si="12"/>
        <v>MiscLabelEnvelopmentModifier</v>
      </c>
      <c r="F238" t="str">
        <f t="shared" si="13"/>
        <v>Envelopment Modifier</v>
      </c>
      <c r="G238" t="str">
        <f t="shared" si="14"/>
        <v>MiscLabelEnvelopmentModifier</v>
      </c>
      <c r="H238" t="str">
        <f t="shared" si="15"/>
        <v>多方面攻撃補正</v>
      </c>
    </row>
    <row r="239" spans="2:8" x14ac:dyDescent="0.15">
      <c r="B239" t="s">
        <v>577</v>
      </c>
      <c r="C239" t="s">
        <v>1890</v>
      </c>
      <c r="D239" t="s">
        <v>1889</v>
      </c>
      <c r="E239" t="str">
        <f t="shared" si="12"/>
        <v>MiscLabelEncircledModifier</v>
      </c>
      <c r="F239" t="str">
        <f t="shared" si="13"/>
        <v>Encircled Modifier</v>
      </c>
      <c r="G239" t="str">
        <f t="shared" si="14"/>
        <v>MiscLabelEncircledModifier</v>
      </c>
      <c r="H239" t="str">
        <f t="shared" si="15"/>
        <v>包囲攻撃ペナルティ</v>
      </c>
    </row>
    <row r="240" spans="2:8" x14ac:dyDescent="0.15">
      <c r="B240" t="s">
        <v>576</v>
      </c>
      <c r="C240" t="s">
        <v>1888</v>
      </c>
      <c r="D240" t="s">
        <v>1887</v>
      </c>
      <c r="E240" t="str">
        <f t="shared" si="12"/>
        <v>MiscLabelLandFortMultiplier</v>
      </c>
      <c r="F240" t="str">
        <f t="shared" si="13"/>
        <v>Land Fort Multiplier</v>
      </c>
      <c r="G240" t="str">
        <f t="shared" si="14"/>
        <v>MiscLabelLandFortMultiplier</v>
      </c>
      <c r="H240" t="str">
        <f t="shared" si="15"/>
        <v>要塞攻撃ペナルティ</v>
      </c>
    </row>
    <row r="241" spans="2:8" x14ac:dyDescent="0.15">
      <c r="B241" t="s">
        <v>575</v>
      </c>
      <c r="C241" t="s">
        <v>1886</v>
      </c>
      <c r="D241" t="s">
        <v>1885</v>
      </c>
      <c r="E241" t="str">
        <f t="shared" si="12"/>
        <v>MiscLabelCoastalFortMultiplier</v>
      </c>
      <c r="F241" t="str">
        <f t="shared" si="13"/>
        <v>Coastal Fort Multiplier</v>
      </c>
      <c r="G241" t="str">
        <f t="shared" si="14"/>
        <v>MiscLabelCoastalFortMultiplier</v>
      </c>
      <c r="H241" t="str">
        <f t="shared" si="15"/>
        <v>沿岸要塞攻撃ペナルティ</v>
      </c>
    </row>
    <row r="242" spans="2:8" x14ac:dyDescent="0.15">
      <c r="B242" t="s">
        <v>419</v>
      </c>
      <c r="C242" t="s">
        <v>1884</v>
      </c>
      <c r="D242" t="s">
        <v>1883</v>
      </c>
      <c r="E242" t="str">
        <f t="shared" si="12"/>
        <v>MiscLabelHardUnitsAttackingUrbanPenalty</v>
      </c>
      <c r="F242" t="str">
        <f t="shared" si="13"/>
        <v>Hard Units Attacking Urban Penalty</v>
      </c>
      <c r="G242" t="str">
        <f t="shared" si="14"/>
        <v>MiscLabelHardUnitsAttackingUrbanPenalty</v>
      </c>
      <c r="H242" t="str">
        <f t="shared" si="15"/>
        <v>装甲ユニットの都市攻撃ペナルティ</v>
      </c>
    </row>
    <row r="243" spans="2:8" x14ac:dyDescent="0.15">
      <c r="B243" t="s">
        <v>574</v>
      </c>
      <c r="C243" t="s">
        <v>1882</v>
      </c>
      <c r="D243" t="s">
        <v>1881</v>
      </c>
      <c r="E243" t="str">
        <f t="shared" si="12"/>
        <v>MiscLabelDissentMultiplier</v>
      </c>
      <c r="F243" t="str">
        <f t="shared" si="13"/>
        <v>Dissent Multiplier</v>
      </c>
      <c r="G243" t="str">
        <f t="shared" si="14"/>
        <v>MiscLabelDissentMultiplier</v>
      </c>
      <c r="H243" t="str">
        <f t="shared" si="15"/>
        <v>国民不満度ペナルティ</v>
      </c>
    </row>
    <row r="244" spans="2:8" x14ac:dyDescent="0.15">
      <c r="B244" t="s">
        <v>573</v>
      </c>
      <c r="C244" t="s">
        <v>1880</v>
      </c>
      <c r="D244" t="s">
        <v>1879</v>
      </c>
      <c r="E244" t="str">
        <f t="shared" si="12"/>
        <v>MiscLabelSupplyProblemsModifier</v>
      </c>
      <c r="F244" t="str">
        <f t="shared" si="13"/>
        <v>Supply Problems Modifier</v>
      </c>
      <c r="G244" t="str">
        <f t="shared" si="14"/>
        <v>MiscLabelSupplyProblemsModifier</v>
      </c>
      <c r="H244" t="str">
        <f t="shared" si="15"/>
        <v>補給不足ペナルティ</v>
      </c>
    </row>
    <row r="245" spans="2:8" x14ac:dyDescent="0.15">
      <c r="B245" t="s">
        <v>418</v>
      </c>
      <c r="C245" t="s">
        <v>1878</v>
      </c>
      <c r="D245" t="s">
        <v>1877</v>
      </c>
      <c r="E245" t="str">
        <f t="shared" si="12"/>
        <v>MiscLabelSupplyProblemsModifierLand</v>
      </c>
      <c r="F245" t="str">
        <f t="shared" si="13"/>
        <v>Supply Problems Modifier - Land</v>
      </c>
      <c r="G245" t="str">
        <f t="shared" si="14"/>
        <v>MiscLabelSupplyProblemsModifierLand</v>
      </c>
      <c r="H245" t="str">
        <f t="shared" si="15"/>
        <v>陸軍物資不足ペナルティ</v>
      </c>
    </row>
    <row r="246" spans="2:8" x14ac:dyDescent="0.15">
      <c r="B246" t="s">
        <v>417</v>
      </c>
      <c r="C246" t="s">
        <v>1876</v>
      </c>
      <c r="D246" t="s">
        <v>1875</v>
      </c>
      <c r="E246" t="str">
        <f t="shared" si="12"/>
        <v>MiscLabelSupplyProblemsModifierAir</v>
      </c>
      <c r="F246" t="str">
        <f t="shared" si="13"/>
        <v>Supply Problems Modifier - Air</v>
      </c>
      <c r="G246" t="str">
        <f t="shared" si="14"/>
        <v>MiscLabelSupplyProblemsModifierAir</v>
      </c>
      <c r="H246" t="str">
        <f t="shared" si="15"/>
        <v>空軍物資不足ペナルティ</v>
      </c>
    </row>
    <row r="247" spans="2:8" x14ac:dyDescent="0.15">
      <c r="B247" t="s">
        <v>416</v>
      </c>
      <c r="C247" t="s">
        <v>1874</v>
      </c>
      <c r="D247" t="s">
        <v>1873</v>
      </c>
      <c r="E247" t="str">
        <f t="shared" si="12"/>
        <v>MiscLabelSupplyProblemsModifierNaval</v>
      </c>
      <c r="F247" t="str">
        <f t="shared" si="13"/>
        <v>Supply Problems Modifier - Naval</v>
      </c>
      <c r="G247" t="str">
        <f t="shared" si="14"/>
        <v>MiscLabelSupplyProblemsModifierNaval</v>
      </c>
      <c r="H247" t="str">
        <f t="shared" si="15"/>
        <v>海軍物資不足ペナルティ</v>
      </c>
    </row>
    <row r="248" spans="2:8" x14ac:dyDescent="0.15">
      <c r="B248" t="s">
        <v>415</v>
      </c>
      <c r="C248" t="s">
        <v>1872</v>
      </c>
      <c r="D248" t="s">
        <v>1871</v>
      </c>
      <c r="E248" t="str">
        <f t="shared" si="12"/>
        <v>MiscLabelFuelProblemsModifierLand</v>
      </c>
      <c r="F248" t="str">
        <f t="shared" si="13"/>
        <v>Fuel Problems Modifier - Land</v>
      </c>
      <c r="G248" t="str">
        <f t="shared" si="14"/>
        <v>MiscLabelFuelProblemsModifierLand</v>
      </c>
      <c r="H248" t="str">
        <f t="shared" si="15"/>
        <v>陸軍燃料不足ペナルティ</v>
      </c>
    </row>
    <row r="249" spans="2:8" x14ac:dyDescent="0.15">
      <c r="B249" t="s">
        <v>414</v>
      </c>
      <c r="C249" t="s">
        <v>1870</v>
      </c>
      <c r="D249" t="s">
        <v>1869</v>
      </c>
      <c r="E249" t="str">
        <f t="shared" si="12"/>
        <v>MiscLabelFuelProblemsModifierAir</v>
      </c>
      <c r="F249" t="str">
        <f t="shared" si="13"/>
        <v>Fuel Problems Modifier - Air</v>
      </c>
      <c r="G249" t="str">
        <f t="shared" si="14"/>
        <v>MiscLabelFuelProblemsModifierAir</v>
      </c>
      <c r="H249" t="str">
        <f t="shared" si="15"/>
        <v>空軍燃料不足ペナルティ</v>
      </c>
    </row>
    <row r="250" spans="2:8" x14ac:dyDescent="0.15">
      <c r="B250" t="s">
        <v>413</v>
      </c>
      <c r="C250" t="s">
        <v>1868</v>
      </c>
      <c r="D250" t="s">
        <v>1867</v>
      </c>
      <c r="E250" t="str">
        <f t="shared" si="12"/>
        <v>MiscLabelFuelProblemsModifierNaval</v>
      </c>
      <c r="F250" t="str">
        <f t="shared" si="13"/>
        <v>Fuel Problems Modifier - Naval</v>
      </c>
      <c r="G250" t="str">
        <f t="shared" si="14"/>
        <v>MiscLabelFuelProblemsModifierNaval</v>
      </c>
      <c r="H250" t="str">
        <f t="shared" si="15"/>
        <v>海軍燃料不足ペナルティ</v>
      </c>
    </row>
    <row r="251" spans="2:8" x14ac:dyDescent="0.15">
      <c r="B251" t="s">
        <v>572</v>
      </c>
      <c r="C251" t="s">
        <v>1866</v>
      </c>
      <c r="D251" t="s">
        <v>1865</v>
      </c>
      <c r="E251" t="str">
        <f t="shared" si="12"/>
        <v>MiscLabelRaderStationMultiplier</v>
      </c>
      <c r="F251" t="str">
        <f t="shared" si="13"/>
        <v>Rader Station Multiplier</v>
      </c>
      <c r="G251" t="str">
        <f t="shared" si="14"/>
        <v>MiscLabelRaderStationMultiplier</v>
      </c>
      <c r="H251" t="str">
        <f t="shared" si="15"/>
        <v>レーダー補正</v>
      </c>
    </row>
    <row r="252" spans="2:8" x14ac:dyDescent="0.15">
      <c r="B252" t="s">
        <v>524</v>
      </c>
      <c r="C252" t="s">
        <v>1864</v>
      </c>
      <c r="D252" t="s">
        <v>1863</v>
      </c>
      <c r="E252" t="str">
        <f t="shared" si="12"/>
        <v>MiscLabelRaderStationAaMultiplier</v>
      </c>
      <c r="F252" t="str">
        <f t="shared" si="13"/>
        <v>Rader Station AA Multiplier</v>
      </c>
      <c r="G252" t="str">
        <f t="shared" si="14"/>
        <v>MiscLabelRaderStationAaMultiplier</v>
      </c>
      <c r="H252" t="str">
        <f t="shared" si="15"/>
        <v>レーダー/対空砲複合補正</v>
      </c>
    </row>
    <row r="253" spans="2:8" x14ac:dyDescent="0.15">
      <c r="B253" t="s">
        <v>571</v>
      </c>
      <c r="C253" t="s">
        <v>1862</v>
      </c>
      <c r="D253" t="s">
        <v>1861</v>
      </c>
      <c r="E253" t="str">
        <f t="shared" si="12"/>
        <v>MiscLabelInterceptorBomberModifier</v>
      </c>
      <c r="F253" t="str">
        <f t="shared" si="13"/>
        <v>Interceptor vs Bomber Modifier</v>
      </c>
      <c r="G253" t="str">
        <f t="shared" si="14"/>
        <v>MiscLabelInterceptorBomberModifier</v>
      </c>
      <c r="H253" t="str">
        <f t="shared" si="15"/>
        <v>爆撃機迎撃ボーナス</v>
      </c>
    </row>
    <row r="254" spans="2:8" x14ac:dyDescent="0.15">
      <c r="B254" t="s">
        <v>570</v>
      </c>
      <c r="C254" t="s">
        <v>1859</v>
      </c>
      <c r="D254" t="s">
        <v>1860</v>
      </c>
      <c r="E254" t="str">
        <f t="shared" si="12"/>
        <v>MiscLabelAirOverstackingModifier</v>
      </c>
      <c r="F254" t="str">
        <f t="shared" si="13"/>
        <v>Air Overstacking Modifier</v>
      </c>
      <c r="G254" t="str">
        <f t="shared" si="14"/>
        <v>MiscLabelAirOverstackingModifier</v>
      </c>
      <c r="H254" t="str">
        <f t="shared" si="15"/>
        <v>空軍スタックペナルティ</v>
      </c>
    </row>
    <row r="255" spans="2:8" x14ac:dyDescent="0.15">
      <c r="B255" t="s">
        <v>523</v>
      </c>
      <c r="C255" t="s">
        <v>1859</v>
      </c>
      <c r="D255" t="s">
        <v>1858</v>
      </c>
      <c r="E255" t="str">
        <f t="shared" si="12"/>
        <v>MiscLabelAirOverstackingModifierAoD</v>
      </c>
      <c r="F255" t="str">
        <f t="shared" si="13"/>
        <v>Air Overstacking Modifier</v>
      </c>
      <c r="G255" t="str">
        <f t="shared" si="14"/>
        <v>MiscLabelAirOverstackingModifierAoD</v>
      </c>
      <c r="H255" t="str">
        <f t="shared" si="15"/>
        <v>空軍スタックペナルティ</v>
      </c>
    </row>
    <row r="256" spans="2:8" x14ac:dyDescent="0.15">
      <c r="B256" t="s">
        <v>569</v>
      </c>
      <c r="C256" t="s">
        <v>1857</v>
      </c>
      <c r="D256" t="s">
        <v>1856</v>
      </c>
      <c r="E256" t="str">
        <f t="shared" si="12"/>
        <v>MiscLabelNavalOverstackingModifier</v>
      </c>
      <c r="F256" t="str">
        <f t="shared" si="13"/>
        <v>Naval Overstacking Modifier</v>
      </c>
      <c r="G256" t="str">
        <f t="shared" si="14"/>
        <v>MiscLabelNavalOverstackingModifier</v>
      </c>
      <c r="H256" t="str">
        <f t="shared" si="15"/>
        <v>海軍スタックペナルティ</v>
      </c>
    </row>
    <row r="257" spans="2:8" x14ac:dyDescent="0.15">
      <c r="B257" t="s">
        <v>568</v>
      </c>
      <c r="C257" t="s">
        <v>1855</v>
      </c>
      <c r="D257" t="s">
        <v>1854</v>
      </c>
      <c r="E257" t="str">
        <f t="shared" si="12"/>
        <v>MiscLabelLandLeaderCommandLimitRank0</v>
      </c>
      <c r="F257" t="str">
        <f t="shared" si="13"/>
        <v>Land Leader Command Limit - Rank 0</v>
      </c>
      <c r="G257" t="str">
        <f t="shared" si="14"/>
        <v>MiscLabelLandLeaderCommandLimitRank0</v>
      </c>
      <c r="H257" t="str">
        <f t="shared" si="15"/>
        <v>陸軍元帥指揮上限</v>
      </c>
    </row>
    <row r="258" spans="2:8" x14ac:dyDescent="0.15">
      <c r="B258" t="s">
        <v>567</v>
      </c>
      <c r="C258" t="s">
        <v>1853</v>
      </c>
      <c r="D258" t="s">
        <v>1852</v>
      </c>
      <c r="E258" t="str">
        <f t="shared" ref="E258:E321" si="16">"MiscLabel"&amp;B258</f>
        <v>MiscLabelLandLeaderCommandLimitRank1</v>
      </c>
      <c r="F258" t="str">
        <f t="shared" ref="F258:F321" si="17">C258</f>
        <v>Land Leader Command Limit - Rank 1</v>
      </c>
      <c r="G258" t="str">
        <f t="shared" ref="G258:G321" si="18">"MiscLabel"&amp;B258</f>
        <v>MiscLabelLandLeaderCommandLimitRank1</v>
      </c>
      <c r="H258" t="str">
        <f t="shared" ref="H258:H321" si="19">D258</f>
        <v>陸軍大将指揮上限</v>
      </c>
    </row>
    <row r="259" spans="2:8" x14ac:dyDescent="0.15">
      <c r="B259" t="s">
        <v>566</v>
      </c>
      <c r="C259" t="s">
        <v>1851</v>
      </c>
      <c r="D259" t="s">
        <v>1850</v>
      </c>
      <c r="E259" t="str">
        <f t="shared" si="16"/>
        <v>MiscLabelLandLeaderCommandLimitRank2</v>
      </c>
      <c r="F259" t="str">
        <f t="shared" si="17"/>
        <v>Land Leader Command Limit - Rank 2</v>
      </c>
      <c r="G259" t="str">
        <f t="shared" si="18"/>
        <v>MiscLabelLandLeaderCommandLimitRank2</v>
      </c>
      <c r="H259" t="str">
        <f t="shared" si="19"/>
        <v>陸軍中将指揮上限</v>
      </c>
    </row>
    <row r="260" spans="2:8" x14ac:dyDescent="0.15">
      <c r="B260" t="s">
        <v>565</v>
      </c>
      <c r="C260" t="s">
        <v>1849</v>
      </c>
      <c r="D260" t="s">
        <v>1848</v>
      </c>
      <c r="E260" t="str">
        <f t="shared" si="16"/>
        <v>MiscLabelLandLeaderCommandLimitRank3</v>
      </c>
      <c r="F260" t="str">
        <f t="shared" si="17"/>
        <v>Land Leader Command Limit - Rank 3</v>
      </c>
      <c r="G260" t="str">
        <f t="shared" si="18"/>
        <v>MiscLabelLandLeaderCommandLimitRank3</v>
      </c>
      <c r="H260" t="str">
        <f t="shared" si="19"/>
        <v>陸軍少将指揮上限</v>
      </c>
    </row>
    <row r="261" spans="2:8" x14ac:dyDescent="0.15">
      <c r="B261" t="s">
        <v>564</v>
      </c>
      <c r="C261" t="s">
        <v>1847</v>
      </c>
      <c r="D261" t="s">
        <v>1846</v>
      </c>
      <c r="E261" t="str">
        <f t="shared" si="16"/>
        <v>MiscLabelAirLeaderCommandLimitRank0</v>
      </c>
      <c r="F261" t="str">
        <f t="shared" si="17"/>
        <v>Air Leader Command Limit - Rank 0</v>
      </c>
      <c r="G261" t="str">
        <f t="shared" si="18"/>
        <v>MiscLabelAirLeaderCommandLimitRank0</v>
      </c>
      <c r="H261" t="str">
        <f t="shared" si="19"/>
        <v>空軍元帥指揮上限</v>
      </c>
    </row>
    <row r="262" spans="2:8" x14ac:dyDescent="0.15">
      <c r="B262" t="s">
        <v>563</v>
      </c>
      <c r="C262" t="s">
        <v>1845</v>
      </c>
      <c r="D262" t="s">
        <v>1844</v>
      </c>
      <c r="E262" t="str">
        <f t="shared" si="16"/>
        <v>MiscLabelAirLeaderCommandLimitRank1</v>
      </c>
      <c r="F262" t="str">
        <f t="shared" si="17"/>
        <v>Air Leader Command Limit - Rank 1</v>
      </c>
      <c r="G262" t="str">
        <f t="shared" si="18"/>
        <v>MiscLabelAirLeaderCommandLimitRank1</v>
      </c>
      <c r="H262" t="str">
        <f t="shared" si="19"/>
        <v>空軍大将指揮上限</v>
      </c>
    </row>
    <row r="263" spans="2:8" x14ac:dyDescent="0.15">
      <c r="B263" t="s">
        <v>562</v>
      </c>
      <c r="C263" t="s">
        <v>1843</v>
      </c>
      <c r="D263" t="s">
        <v>1842</v>
      </c>
      <c r="E263" t="str">
        <f t="shared" si="16"/>
        <v>MiscLabelAirLeaderCommandLimitRank2</v>
      </c>
      <c r="F263" t="str">
        <f t="shared" si="17"/>
        <v>Air Leader Command Limit - Rank 2</v>
      </c>
      <c r="G263" t="str">
        <f t="shared" si="18"/>
        <v>MiscLabelAirLeaderCommandLimitRank2</v>
      </c>
      <c r="H263" t="str">
        <f t="shared" si="19"/>
        <v>空軍中将指揮上限</v>
      </c>
    </row>
    <row r="264" spans="2:8" x14ac:dyDescent="0.15">
      <c r="B264" t="s">
        <v>561</v>
      </c>
      <c r="C264" t="s">
        <v>1841</v>
      </c>
      <c r="D264" t="s">
        <v>1840</v>
      </c>
      <c r="E264" t="str">
        <f t="shared" si="16"/>
        <v>MiscLabelAirLeaderCommandLimitRank3</v>
      </c>
      <c r="F264" t="str">
        <f t="shared" si="17"/>
        <v>Air Leader Command Limit - Rank 3</v>
      </c>
      <c r="G264" t="str">
        <f t="shared" si="18"/>
        <v>MiscLabelAirLeaderCommandLimitRank3</v>
      </c>
      <c r="H264" t="str">
        <f t="shared" si="19"/>
        <v>空軍少将指揮上限</v>
      </c>
    </row>
    <row r="265" spans="2:8" x14ac:dyDescent="0.15">
      <c r="B265" t="s">
        <v>560</v>
      </c>
      <c r="C265" t="s">
        <v>1839</v>
      </c>
      <c r="D265" t="s">
        <v>1838</v>
      </c>
      <c r="E265" t="str">
        <f t="shared" si="16"/>
        <v>MiscLabelNavalLeaderCommandLimitRank0</v>
      </c>
      <c r="F265" t="str">
        <f t="shared" si="17"/>
        <v>Naval Leader Command Limit - Rank 0</v>
      </c>
      <c r="G265" t="str">
        <f t="shared" si="18"/>
        <v>MiscLabelNavalLeaderCommandLimitRank0</v>
      </c>
      <c r="H265" t="str">
        <f t="shared" si="19"/>
        <v>海軍元帥指揮上限</v>
      </c>
    </row>
    <row r="266" spans="2:8" x14ac:dyDescent="0.15">
      <c r="B266" t="s">
        <v>559</v>
      </c>
      <c r="C266" t="s">
        <v>1837</v>
      </c>
      <c r="D266" t="s">
        <v>1836</v>
      </c>
      <c r="E266" t="str">
        <f t="shared" si="16"/>
        <v>MiscLabelNavalLeaderCommandLimitRank1</v>
      </c>
      <c r="F266" t="str">
        <f t="shared" si="17"/>
        <v>Naval Leader Command Limit - Rank 1</v>
      </c>
      <c r="G266" t="str">
        <f t="shared" si="18"/>
        <v>MiscLabelNavalLeaderCommandLimitRank1</v>
      </c>
      <c r="H266" t="str">
        <f t="shared" si="19"/>
        <v>海軍大将指揮上限</v>
      </c>
    </row>
    <row r="267" spans="2:8" x14ac:dyDescent="0.15">
      <c r="B267" t="s">
        <v>558</v>
      </c>
      <c r="C267" t="s">
        <v>1835</v>
      </c>
      <c r="D267" t="s">
        <v>1834</v>
      </c>
      <c r="E267" t="str">
        <f t="shared" si="16"/>
        <v>MiscLabelNavalLeaderCommandLimitRank2</v>
      </c>
      <c r="F267" t="str">
        <f t="shared" si="17"/>
        <v>Naval Leader Command Limit - Rank 2</v>
      </c>
      <c r="G267" t="str">
        <f t="shared" si="18"/>
        <v>MiscLabelNavalLeaderCommandLimitRank2</v>
      </c>
      <c r="H267" t="str">
        <f t="shared" si="19"/>
        <v>海軍中将指揮上限</v>
      </c>
    </row>
    <row r="268" spans="2:8" x14ac:dyDescent="0.15">
      <c r="B268" t="s">
        <v>557</v>
      </c>
      <c r="C268" t="s">
        <v>1833</v>
      </c>
      <c r="D268" t="s">
        <v>1832</v>
      </c>
      <c r="E268" t="str">
        <f t="shared" si="16"/>
        <v>MiscLabelNavalLeaderCommandLimitRank3</v>
      </c>
      <c r="F268" t="str">
        <f t="shared" si="17"/>
        <v>Naval Leader Command Limit - Rank 3</v>
      </c>
      <c r="G268" t="str">
        <f t="shared" si="18"/>
        <v>MiscLabelNavalLeaderCommandLimitRank3</v>
      </c>
      <c r="H268" t="str">
        <f t="shared" si="19"/>
        <v>海軍少将指揮上限</v>
      </c>
    </row>
    <row r="269" spans="2:8" x14ac:dyDescent="0.15">
      <c r="B269" t="s">
        <v>556</v>
      </c>
      <c r="C269" t="s">
        <v>1831</v>
      </c>
      <c r="D269" t="s">
        <v>1830</v>
      </c>
      <c r="E269" t="str">
        <f t="shared" si="16"/>
        <v>MiscLabelHqCommandLimitFactor</v>
      </c>
      <c r="F269" t="str">
        <f t="shared" si="17"/>
        <v>HQ Command Limit Factor</v>
      </c>
      <c r="G269" t="str">
        <f t="shared" si="18"/>
        <v>MiscLabelHqCommandLimitFactor</v>
      </c>
      <c r="H269" t="str">
        <f t="shared" si="19"/>
        <v>司令部指揮上限係数</v>
      </c>
    </row>
    <row r="270" spans="2:8" x14ac:dyDescent="0.15">
      <c r="B270" t="s">
        <v>555</v>
      </c>
      <c r="C270" t="s">
        <v>1829</v>
      </c>
      <c r="D270" t="s">
        <v>1828</v>
      </c>
      <c r="E270" t="str">
        <f t="shared" si="16"/>
        <v>MiscLabelConvoyProtectionFactor</v>
      </c>
      <c r="F270" t="str">
        <f t="shared" si="17"/>
        <v>Convoy Protection Factor</v>
      </c>
      <c r="G270" t="str">
        <f t="shared" si="18"/>
        <v>MiscLabelConvoyProtectionFactor</v>
      </c>
      <c r="H270" t="str">
        <f t="shared" si="19"/>
        <v>輸送船団護衛係数</v>
      </c>
    </row>
    <row r="271" spans="2:8" x14ac:dyDescent="0.15">
      <c r="B271" t="s">
        <v>412</v>
      </c>
      <c r="C271" t="s">
        <v>1827</v>
      </c>
      <c r="D271" t="s">
        <v>1826</v>
      </c>
      <c r="E271" t="str">
        <f t="shared" si="16"/>
        <v>MiscLabelConvoyEscortsModel</v>
      </c>
      <c r="F271" t="str">
        <f t="shared" si="17"/>
        <v>Convoy Escorts Model</v>
      </c>
      <c r="G271" t="str">
        <f t="shared" si="18"/>
        <v>MiscLabelConvoyEscortsModel</v>
      </c>
      <c r="H271" t="str">
        <f t="shared" si="19"/>
        <v>輸送船団護衛モデル</v>
      </c>
    </row>
    <row r="272" spans="2:8" x14ac:dyDescent="0.15">
      <c r="B272" t="s">
        <v>554</v>
      </c>
      <c r="C272" t="s">
        <v>1825</v>
      </c>
      <c r="D272" t="s">
        <v>1824</v>
      </c>
      <c r="E272" t="str">
        <f t="shared" si="16"/>
        <v>MiscLabelDelayAfterCombatEnds</v>
      </c>
      <c r="F272" t="str">
        <f t="shared" si="17"/>
        <v>Delay after Combat Ends</v>
      </c>
      <c r="G272" t="str">
        <f t="shared" si="18"/>
        <v>MiscLabelDelayAfterCombatEnds</v>
      </c>
      <c r="H272" t="str">
        <f t="shared" si="19"/>
        <v>戦闘後命令遅延時間</v>
      </c>
    </row>
    <row r="273" spans="2:8" x14ac:dyDescent="0.15">
      <c r="B273" t="s">
        <v>522</v>
      </c>
      <c r="C273" t="s">
        <v>1823</v>
      </c>
      <c r="D273" t="s">
        <v>1822</v>
      </c>
      <c r="E273" t="str">
        <f t="shared" si="16"/>
        <v>MiscLabelLandDelayBeforeOrders</v>
      </c>
      <c r="F273" t="str">
        <f t="shared" si="17"/>
        <v>Land Delay before Orders</v>
      </c>
      <c r="G273" t="str">
        <f t="shared" si="18"/>
        <v>MiscLabelLandDelayBeforeOrders</v>
      </c>
      <c r="H273" t="str">
        <f t="shared" si="19"/>
        <v>陸軍命令遅延時間</v>
      </c>
    </row>
    <row r="274" spans="2:8" x14ac:dyDescent="0.15">
      <c r="B274" t="s">
        <v>521</v>
      </c>
      <c r="C274" t="s">
        <v>1821</v>
      </c>
      <c r="D274" t="s">
        <v>1820</v>
      </c>
      <c r="E274" t="str">
        <f t="shared" si="16"/>
        <v>MiscLabelNavalDelayBeforeOrders</v>
      </c>
      <c r="F274" t="str">
        <f t="shared" si="17"/>
        <v>Naval Delay before Orders</v>
      </c>
      <c r="G274" t="str">
        <f t="shared" si="18"/>
        <v>MiscLabelNavalDelayBeforeOrders</v>
      </c>
      <c r="H274" t="str">
        <f t="shared" si="19"/>
        <v>海軍命令遅延時間</v>
      </c>
    </row>
    <row r="275" spans="2:8" x14ac:dyDescent="0.15">
      <c r="B275" t="s">
        <v>520</v>
      </c>
      <c r="C275" t="s">
        <v>1819</v>
      </c>
      <c r="D275" t="s">
        <v>1818</v>
      </c>
      <c r="E275" t="str">
        <f t="shared" si="16"/>
        <v>MiscLabelAirDelayBeforeOrders</v>
      </c>
      <c r="F275" t="str">
        <f t="shared" si="17"/>
        <v>Air Delay before Orders</v>
      </c>
      <c r="G275" t="str">
        <f t="shared" si="18"/>
        <v>MiscLabelAirDelayBeforeOrders</v>
      </c>
      <c r="H275" t="str">
        <f t="shared" si="19"/>
        <v>空軍命令遅延時間</v>
      </c>
    </row>
    <row r="276" spans="2:8" x14ac:dyDescent="0.15">
      <c r="B276" t="s">
        <v>553</v>
      </c>
      <c r="C276" t="s">
        <v>1817</v>
      </c>
      <c r="D276" t="s">
        <v>1816</v>
      </c>
      <c r="E276" t="str">
        <f t="shared" si="16"/>
        <v>MiscLabelMaximumSizesAirStacks</v>
      </c>
      <c r="F276" t="str">
        <f t="shared" si="17"/>
        <v>Maximum Sizes of Air Stacks</v>
      </c>
      <c r="G276" t="str">
        <f t="shared" si="18"/>
        <v>MiscLabelMaximumSizesAirStacks</v>
      </c>
      <c r="H276" t="str">
        <f t="shared" si="19"/>
        <v>空軍最大スタックサイズ</v>
      </c>
    </row>
    <row r="277" spans="2:8" x14ac:dyDescent="0.15">
      <c r="B277" t="s">
        <v>411</v>
      </c>
      <c r="C277" t="s">
        <v>1815</v>
      </c>
      <c r="D277" t="s">
        <v>1814</v>
      </c>
      <c r="E277" t="str">
        <f t="shared" si="16"/>
        <v>MiscLabelDurationAirToAirBattles</v>
      </c>
      <c r="F277" t="str">
        <f t="shared" si="17"/>
        <v>Duration of Air to Air Battles</v>
      </c>
      <c r="G277" t="str">
        <f t="shared" si="18"/>
        <v>MiscLabelDurationAirToAirBattles</v>
      </c>
      <c r="H277" t="str">
        <f t="shared" si="19"/>
        <v>空戦最小戦闘時間</v>
      </c>
    </row>
    <row r="278" spans="2:8" x14ac:dyDescent="0.15">
      <c r="B278" t="s">
        <v>410</v>
      </c>
      <c r="C278" t="s">
        <v>1813</v>
      </c>
      <c r="D278" t="s">
        <v>1812</v>
      </c>
      <c r="E278" t="str">
        <f t="shared" si="16"/>
        <v>MiscLabelDurationNavalPortBombing</v>
      </c>
      <c r="F278" t="str">
        <f t="shared" si="17"/>
        <v>Duration of Naval and Port Bombing</v>
      </c>
      <c r="G278" t="str">
        <f t="shared" si="18"/>
        <v>MiscLabelDurationNavalPortBombing</v>
      </c>
      <c r="H278" t="str">
        <f t="shared" si="19"/>
        <v>港湾攻撃最小戦闘時間</v>
      </c>
    </row>
    <row r="279" spans="2:8" x14ac:dyDescent="0.15">
      <c r="B279" t="s">
        <v>409</v>
      </c>
      <c r="C279" t="s">
        <v>1811</v>
      </c>
      <c r="D279" t="s">
        <v>1810</v>
      </c>
      <c r="E279" t="str">
        <f t="shared" si="16"/>
        <v>MiscLabelDurationStrategicBombing</v>
      </c>
      <c r="F279" t="str">
        <f t="shared" si="17"/>
        <v>Duration of Strategic Bombing</v>
      </c>
      <c r="G279" t="str">
        <f t="shared" si="18"/>
        <v>MiscLabelDurationStrategicBombing</v>
      </c>
      <c r="H279" t="str">
        <f t="shared" si="19"/>
        <v>戦略爆撃最小戦闘時間</v>
      </c>
    </row>
    <row r="280" spans="2:8" x14ac:dyDescent="0.15">
      <c r="B280" t="s">
        <v>408</v>
      </c>
      <c r="C280" t="s">
        <v>1809</v>
      </c>
      <c r="D280" t="s">
        <v>1808</v>
      </c>
      <c r="E280" t="str">
        <f t="shared" si="16"/>
        <v>MiscLabelDurationGroundAttackBombing</v>
      </c>
      <c r="F280" t="str">
        <f t="shared" si="17"/>
        <v>Duration of Ground Attack Bombing</v>
      </c>
      <c r="G280" t="str">
        <f t="shared" si="18"/>
        <v>MiscLabelDurationGroundAttackBombing</v>
      </c>
      <c r="H280" t="str">
        <f t="shared" si="19"/>
        <v>地上爆撃最小戦闘時間</v>
      </c>
    </row>
    <row r="281" spans="2:8" x14ac:dyDescent="0.15">
      <c r="B281" t="s">
        <v>552</v>
      </c>
      <c r="C281" t="s">
        <v>1807</v>
      </c>
      <c r="D281" t="s">
        <v>1806</v>
      </c>
      <c r="E281" t="str">
        <f t="shared" si="16"/>
        <v>MiscLabelEffectExperienceCombat</v>
      </c>
      <c r="F281" t="str">
        <f t="shared" si="17"/>
        <v>Effect of Experience on Combat</v>
      </c>
      <c r="G281" t="str">
        <f t="shared" si="18"/>
        <v>MiscLabelEffectExperienceCombat</v>
      </c>
      <c r="H281" t="str">
        <f t="shared" si="19"/>
        <v>経験値補正</v>
      </c>
    </row>
    <row r="282" spans="2:8" x14ac:dyDescent="0.15">
      <c r="B282" t="s">
        <v>551</v>
      </c>
      <c r="C282" t="s">
        <v>1805</v>
      </c>
      <c r="D282" t="s">
        <v>1804</v>
      </c>
      <c r="E282" t="str">
        <f t="shared" si="16"/>
        <v>MiscLabelDamageNavalBasesBombing</v>
      </c>
      <c r="F282" t="str">
        <f t="shared" si="17"/>
        <v>Damage Naval Bases from Bombing</v>
      </c>
      <c r="G282" t="str">
        <f t="shared" si="18"/>
        <v>MiscLabelDamageNavalBasesBombing</v>
      </c>
      <c r="H282" t="str">
        <f t="shared" si="19"/>
        <v>海軍基地戦略爆撃係数</v>
      </c>
    </row>
    <row r="283" spans="2:8" x14ac:dyDescent="0.15">
      <c r="B283" t="s">
        <v>550</v>
      </c>
      <c r="C283" t="s">
        <v>1803</v>
      </c>
      <c r="D283" t="s">
        <v>1802</v>
      </c>
      <c r="E283" t="str">
        <f t="shared" si="16"/>
        <v>MiscLabelDamageAirBaseBombing</v>
      </c>
      <c r="F283" t="str">
        <f t="shared" si="17"/>
        <v>Damage Air Base from Bombing</v>
      </c>
      <c r="G283" t="str">
        <f t="shared" si="18"/>
        <v>MiscLabelDamageAirBaseBombing</v>
      </c>
      <c r="H283" t="str">
        <f t="shared" si="19"/>
        <v>空軍基地戦略爆撃係数</v>
      </c>
    </row>
    <row r="284" spans="2:8" x14ac:dyDescent="0.15">
      <c r="B284" t="s">
        <v>549</v>
      </c>
      <c r="C284" t="s">
        <v>1801</v>
      </c>
      <c r="D284" t="s">
        <v>1800</v>
      </c>
      <c r="E284" t="str">
        <f t="shared" si="16"/>
        <v>MiscLabelDamageAaBombing</v>
      </c>
      <c r="F284" t="str">
        <f t="shared" si="17"/>
        <v>Damage AA from Bombing</v>
      </c>
      <c r="G284" t="str">
        <f t="shared" si="18"/>
        <v>MiscLabelDamageAaBombing</v>
      </c>
      <c r="H284" t="str">
        <f t="shared" si="19"/>
        <v>対空砲戦略爆撃係数</v>
      </c>
    </row>
    <row r="285" spans="2:8" x14ac:dyDescent="0.15">
      <c r="B285" t="s">
        <v>548</v>
      </c>
      <c r="C285" t="s">
        <v>1799</v>
      </c>
      <c r="D285" t="s">
        <v>1798</v>
      </c>
      <c r="E285" t="str">
        <f t="shared" si="16"/>
        <v>MiscLabelDamageRocketBombing</v>
      </c>
      <c r="F285" t="str">
        <f t="shared" si="17"/>
        <v>Damage Rocket from Bombing</v>
      </c>
      <c r="G285" t="str">
        <f t="shared" si="18"/>
        <v>MiscLabelDamageRocketBombing</v>
      </c>
      <c r="H285" t="str">
        <f t="shared" si="19"/>
        <v>ロケット試験場戦略爆撃係数</v>
      </c>
    </row>
    <row r="286" spans="2:8" x14ac:dyDescent="0.15">
      <c r="B286" t="s">
        <v>547</v>
      </c>
      <c r="C286" t="s">
        <v>1797</v>
      </c>
      <c r="D286" t="s">
        <v>1796</v>
      </c>
      <c r="E286" t="str">
        <f t="shared" si="16"/>
        <v>MiscLabelDamageNukeBombing</v>
      </c>
      <c r="F286" t="str">
        <f t="shared" si="17"/>
        <v>Damage Nuke from Bombing</v>
      </c>
      <c r="G286" t="str">
        <f t="shared" si="18"/>
        <v>MiscLabelDamageNukeBombing</v>
      </c>
      <c r="H286" t="str">
        <f t="shared" si="19"/>
        <v>原子炉戦略爆撃係数</v>
      </c>
    </row>
    <row r="287" spans="2:8" x14ac:dyDescent="0.15">
      <c r="B287" t="s">
        <v>546</v>
      </c>
      <c r="C287" t="s">
        <v>1795</v>
      </c>
      <c r="D287" t="s">
        <v>1794</v>
      </c>
      <c r="E287" t="str">
        <f t="shared" si="16"/>
        <v>MiscLabelDamageRadarBombing</v>
      </c>
      <c r="F287" t="str">
        <f t="shared" si="17"/>
        <v>Damage Radar from Bombing</v>
      </c>
      <c r="G287" t="str">
        <f t="shared" si="18"/>
        <v>MiscLabelDamageRadarBombing</v>
      </c>
      <c r="H287" t="str">
        <f t="shared" si="19"/>
        <v>レーダー戦略爆撃係数</v>
      </c>
    </row>
    <row r="288" spans="2:8" x14ac:dyDescent="0.15">
      <c r="B288" t="s">
        <v>545</v>
      </c>
      <c r="C288" t="s">
        <v>1793</v>
      </c>
      <c r="D288" t="s">
        <v>1792</v>
      </c>
      <c r="E288" t="str">
        <f t="shared" si="16"/>
        <v>MiscLabelDamageInfraBombing</v>
      </c>
      <c r="F288" t="str">
        <f t="shared" si="17"/>
        <v>Damage Infra from Bombing</v>
      </c>
      <c r="G288" t="str">
        <f t="shared" si="18"/>
        <v>MiscLabelDamageInfraBombing</v>
      </c>
      <c r="H288" t="str">
        <f t="shared" si="19"/>
        <v>インフラ戦略爆撃係数</v>
      </c>
    </row>
    <row r="289" spans="2:8" x14ac:dyDescent="0.15">
      <c r="B289" t="s">
        <v>544</v>
      </c>
      <c r="C289" t="s">
        <v>1791</v>
      </c>
      <c r="D289" t="s">
        <v>1790</v>
      </c>
      <c r="E289" t="str">
        <f t="shared" si="16"/>
        <v>MiscLabelDamageIcBombing</v>
      </c>
      <c r="F289" t="str">
        <f t="shared" si="17"/>
        <v>Damage IC from Bombing</v>
      </c>
      <c r="G289" t="str">
        <f t="shared" si="18"/>
        <v>MiscLabelDamageIcBombing</v>
      </c>
      <c r="H289" t="str">
        <f t="shared" si="19"/>
        <v>IC戦略爆撃係数</v>
      </c>
    </row>
    <row r="290" spans="2:8" x14ac:dyDescent="0.15">
      <c r="B290" t="s">
        <v>543</v>
      </c>
      <c r="C290" t="s">
        <v>1789</v>
      </c>
      <c r="D290" t="s">
        <v>1788</v>
      </c>
      <c r="E290" t="str">
        <f t="shared" si="16"/>
        <v>MiscLabelDamageResourcesBombing</v>
      </c>
      <c r="F290" t="str">
        <f t="shared" si="17"/>
        <v>Damage Resources from Bombing</v>
      </c>
      <c r="G290" t="str">
        <f t="shared" si="18"/>
        <v>MiscLabelDamageResourcesBombing</v>
      </c>
      <c r="H290" t="str">
        <f t="shared" si="19"/>
        <v>資源戦略爆撃係数</v>
      </c>
    </row>
    <row r="291" spans="2:8" x14ac:dyDescent="0.15">
      <c r="B291" t="s">
        <v>519</v>
      </c>
      <c r="C291" t="s">
        <v>1787</v>
      </c>
      <c r="D291" t="s">
        <v>1786</v>
      </c>
      <c r="E291" t="str">
        <f t="shared" si="16"/>
        <v>MiscLabelDamageSyntheticOilBombing</v>
      </c>
      <c r="F291" t="str">
        <f t="shared" si="17"/>
        <v>Damage Synthetic Oil from Bombing</v>
      </c>
      <c r="G291" t="str">
        <f t="shared" si="18"/>
        <v>MiscLabelDamageSyntheticOilBombing</v>
      </c>
      <c r="H291" t="str">
        <f t="shared" si="19"/>
        <v>合成石油工場戦略爆撃係数</v>
      </c>
    </row>
    <row r="292" spans="2:8" x14ac:dyDescent="0.15">
      <c r="B292" t="s">
        <v>542</v>
      </c>
      <c r="C292" t="s">
        <v>1785</v>
      </c>
      <c r="D292" t="s">
        <v>1784</v>
      </c>
      <c r="E292" t="str">
        <f t="shared" si="16"/>
        <v>MiscLabelHowEffectiveGroundDef</v>
      </c>
      <c r="F292" t="str">
        <f t="shared" si="17"/>
        <v>How Effective is ground-def</v>
      </c>
      <c r="G292" t="str">
        <f t="shared" si="18"/>
        <v>MiscLabelHowEffectiveGroundDef</v>
      </c>
      <c r="H292" t="str">
        <f t="shared" si="19"/>
        <v>対地防御効率補正</v>
      </c>
    </row>
    <row r="293" spans="2:8" x14ac:dyDescent="0.15">
      <c r="B293" t="s">
        <v>541</v>
      </c>
      <c r="C293" t="s">
        <v>1783</v>
      </c>
      <c r="D293" t="s">
        <v>1782</v>
      </c>
      <c r="E293" t="str">
        <f t="shared" si="16"/>
        <v>MiscLabelChanceAvoidDefencesLeft</v>
      </c>
      <c r="F293" t="str">
        <f t="shared" si="17"/>
        <v>Chance of Avoid if Defences left</v>
      </c>
      <c r="G293" t="str">
        <f t="shared" si="18"/>
        <v>MiscLabelChanceAvoidDefencesLeft</v>
      </c>
      <c r="H293" t="str">
        <f t="shared" si="19"/>
        <v>基本回避率(防御回数あり)</v>
      </c>
    </row>
    <row r="294" spans="2:8" x14ac:dyDescent="0.15">
      <c r="B294" t="s">
        <v>540</v>
      </c>
      <c r="C294" t="s">
        <v>1781</v>
      </c>
      <c r="D294" t="s">
        <v>1780</v>
      </c>
      <c r="E294" t="str">
        <f t="shared" si="16"/>
        <v>MiscLabelChanceAvoidNoDefences</v>
      </c>
      <c r="F294" t="str">
        <f t="shared" si="17"/>
        <v>Chance of Avoid if no Defences</v>
      </c>
      <c r="G294" t="str">
        <f t="shared" si="18"/>
        <v>MiscLabelChanceAvoidNoDefences</v>
      </c>
      <c r="H294" t="str">
        <f t="shared" si="19"/>
        <v>基本回避率(防御回数なし)</v>
      </c>
    </row>
    <row r="295" spans="2:8" x14ac:dyDescent="0.15">
      <c r="B295" t="s">
        <v>348</v>
      </c>
      <c r="C295" t="s">
        <v>1779</v>
      </c>
      <c r="D295" t="s">
        <v>1778</v>
      </c>
      <c r="E295" t="str">
        <f t="shared" si="16"/>
        <v>MiscLabelLandChanceAvoidDefencesLeft</v>
      </c>
      <c r="F295" t="str">
        <f t="shared" si="17"/>
        <v>Land Chance of Avoid if Defences Left</v>
      </c>
      <c r="G295" t="str">
        <f t="shared" si="18"/>
        <v>MiscLabelLandChanceAvoidDefencesLeft</v>
      </c>
      <c r="H295" t="str">
        <f t="shared" si="19"/>
        <v>陸軍基本回避率(防御回数あり)</v>
      </c>
    </row>
    <row r="296" spans="2:8" x14ac:dyDescent="0.15">
      <c r="B296" t="s">
        <v>347</v>
      </c>
      <c r="C296" t="s">
        <v>1777</v>
      </c>
      <c r="D296" t="s">
        <v>1776</v>
      </c>
      <c r="E296" t="str">
        <f t="shared" si="16"/>
        <v>MiscLabelAirChanceAvoidDefencesLeft</v>
      </c>
      <c r="F296" t="str">
        <f t="shared" si="17"/>
        <v>Air Chance of Avoid if Defences Left</v>
      </c>
      <c r="G296" t="str">
        <f t="shared" si="18"/>
        <v>MiscLabelAirChanceAvoidDefencesLeft</v>
      </c>
      <c r="H296" t="str">
        <f t="shared" si="19"/>
        <v>空軍基本回避率(防御回数あり)</v>
      </c>
    </row>
    <row r="297" spans="2:8" x14ac:dyDescent="0.15">
      <c r="B297" t="s">
        <v>346</v>
      </c>
      <c r="C297" t="s">
        <v>1775</v>
      </c>
      <c r="D297" t="s">
        <v>1774</v>
      </c>
      <c r="E297" t="str">
        <f t="shared" si="16"/>
        <v>MiscLabelNavalChanceAvoidDefencesLeft</v>
      </c>
      <c r="F297" t="str">
        <f t="shared" si="17"/>
        <v>Naval Chance of Avoid if Defences Left</v>
      </c>
      <c r="G297" t="str">
        <f t="shared" si="18"/>
        <v>MiscLabelNavalChanceAvoidDefencesLeft</v>
      </c>
      <c r="H297" t="str">
        <f t="shared" si="19"/>
        <v>海軍基本回避率(防御回数あり)</v>
      </c>
    </row>
    <row r="298" spans="2:8" x14ac:dyDescent="0.15">
      <c r="B298" t="s">
        <v>345</v>
      </c>
      <c r="C298" t="s">
        <v>1773</v>
      </c>
      <c r="D298" t="s">
        <v>1772</v>
      </c>
      <c r="E298" t="str">
        <f t="shared" si="16"/>
        <v>MiscLabelLandChanceAvoidNoDefences</v>
      </c>
      <c r="F298" t="str">
        <f t="shared" si="17"/>
        <v>Land Chance of Avoid if no Defences</v>
      </c>
      <c r="G298" t="str">
        <f t="shared" si="18"/>
        <v>MiscLabelLandChanceAvoidNoDefences</v>
      </c>
      <c r="H298" t="str">
        <f t="shared" si="19"/>
        <v>陸軍基本回避率(防御回数なし)</v>
      </c>
    </row>
    <row r="299" spans="2:8" x14ac:dyDescent="0.15">
      <c r="B299" t="s">
        <v>344</v>
      </c>
      <c r="C299" t="s">
        <v>1771</v>
      </c>
      <c r="D299" t="s">
        <v>1770</v>
      </c>
      <c r="E299" t="str">
        <f t="shared" si="16"/>
        <v>MiscLabelAirChanceAvoidNoDefences</v>
      </c>
      <c r="F299" t="str">
        <f t="shared" si="17"/>
        <v>Air Chance of Avoid if no Defences</v>
      </c>
      <c r="G299" t="str">
        <f t="shared" si="18"/>
        <v>MiscLabelAirChanceAvoidNoDefences</v>
      </c>
      <c r="H299" t="str">
        <f t="shared" si="19"/>
        <v>空軍基本回避率(防御回数なし)</v>
      </c>
    </row>
    <row r="300" spans="2:8" x14ac:dyDescent="0.15">
      <c r="B300" t="s">
        <v>343</v>
      </c>
      <c r="C300" t="s">
        <v>1769</v>
      </c>
      <c r="D300" t="s">
        <v>1768</v>
      </c>
      <c r="E300" t="str">
        <f t="shared" si="16"/>
        <v>MiscLabelNavalChanceAvoidNoDefences</v>
      </c>
      <c r="F300" t="str">
        <f t="shared" si="17"/>
        <v>Naval Chance of Avoid if no Defences</v>
      </c>
      <c r="G300" t="str">
        <f t="shared" si="18"/>
        <v>MiscLabelNavalChanceAvoidNoDefences</v>
      </c>
      <c r="H300" t="str">
        <f t="shared" si="19"/>
        <v>海軍基本回避率(防御回数なし)</v>
      </c>
    </row>
    <row r="301" spans="2:8" x14ac:dyDescent="0.15">
      <c r="B301" t="s">
        <v>539</v>
      </c>
      <c r="C301" t="s">
        <v>1767</v>
      </c>
      <c r="D301" t="s">
        <v>1766</v>
      </c>
      <c r="E301" t="str">
        <f t="shared" si="16"/>
        <v>MiscLabelChanceGetTerrainTrait</v>
      </c>
      <c r="F301" t="str">
        <f t="shared" si="17"/>
        <v>Chance to Get Terrain Trait</v>
      </c>
      <c r="G301" t="str">
        <f t="shared" si="18"/>
        <v>MiscLabelChanceGetTerrainTrait</v>
      </c>
      <c r="H301" t="str">
        <f t="shared" si="19"/>
        <v>地形特性獲得可能性</v>
      </c>
    </row>
    <row r="302" spans="2:8" x14ac:dyDescent="0.15">
      <c r="B302" t="s">
        <v>538</v>
      </c>
      <c r="C302" t="s">
        <v>1765</v>
      </c>
      <c r="D302" t="s">
        <v>1764</v>
      </c>
      <c r="E302" t="str">
        <f t="shared" si="16"/>
        <v>MiscLabelChanceGetEventTrait</v>
      </c>
      <c r="F302" t="str">
        <f t="shared" si="17"/>
        <v>Chance to Get Event Trait</v>
      </c>
      <c r="G302" t="str">
        <f t="shared" si="18"/>
        <v>MiscLabelChanceGetEventTrait</v>
      </c>
      <c r="H302" t="str">
        <f t="shared" si="19"/>
        <v>戦闘特性獲得可能性</v>
      </c>
    </row>
    <row r="303" spans="2:8" x14ac:dyDescent="0.15">
      <c r="B303" t="s">
        <v>537</v>
      </c>
      <c r="C303" t="s">
        <v>1763</v>
      </c>
      <c r="D303" t="s">
        <v>1762</v>
      </c>
      <c r="E303" t="str">
        <f t="shared" si="16"/>
        <v>MiscLabelBonusTerrainTrait</v>
      </c>
      <c r="F303" t="str">
        <f t="shared" si="17"/>
        <v>Bonus on Terrain Trait</v>
      </c>
      <c r="G303" t="str">
        <f t="shared" si="18"/>
        <v>MiscLabelBonusTerrainTrait</v>
      </c>
      <c r="H303" t="str">
        <f t="shared" si="19"/>
        <v>地形特性補正</v>
      </c>
    </row>
    <row r="304" spans="2:8" x14ac:dyDescent="0.15">
      <c r="B304" t="s">
        <v>407</v>
      </c>
      <c r="C304" t="s">
        <v>1761</v>
      </c>
      <c r="D304" t="s">
        <v>1760</v>
      </c>
      <c r="E304" t="str">
        <f t="shared" si="16"/>
        <v>MiscLabelBonusSimilarTerrainTrait</v>
      </c>
      <c r="F304" t="str">
        <f t="shared" si="17"/>
        <v>Bonus on Similar Terrain Trait</v>
      </c>
      <c r="G304" t="str">
        <f t="shared" si="18"/>
        <v>MiscLabelBonusSimilarTerrainTrait</v>
      </c>
      <c r="H304" t="str">
        <f t="shared" si="19"/>
        <v>類似地形特性補正</v>
      </c>
    </row>
    <row r="305" spans="2:8" x14ac:dyDescent="0.15">
      <c r="B305" t="s">
        <v>536</v>
      </c>
      <c r="C305" t="s">
        <v>1759</v>
      </c>
      <c r="D305" t="s">
        <v>1758</v>
      </c>
      <c r="E305" t="str">
        <f t="shared" si="16"/>
        <v>MiscLabelBonusEventTrait</v>
      </c>
      <c r="F305" t="str">
        <f t="shared" si="17"/>
        <v>Bonus on Event Trait</v>
      </c>
      <c r="G305" t="str">
        <f t="shared" si="18"/>
        <v>MiscLabelBonusEventTrait</v>
      </c>
      <c r="H305" t="str">
        <f t="shared" si="19"/>
        <v>戦闘特性補正</v>
      </c>
    </row>
    <row r="306" spans="2:8" x14ac:dyDescent="0.15">
      <c r="B306" t="s">
        <v>342</v>
      </c>
      <c r="C306" t="s">
        <v>1757</v>
      </c>
      <c r="D306" t="s">
        <v>1756</v>
      </c>
      <c r="E306" t="str">
        <f t="shared" si="16"/>
        <v>MiscLabelBonusLeaderSkillPointLand</v>
      </c>
      <c r="F306" t="str">
        <f t="shared" si="17"/>
        <v>Bonus per Leader Skill Point - Land</v>
      </c>
      <c r="G306" t="str">
        <f t="shared" si="18"/>
        <v>MiscLabelBonusLeaderSkillPointLand</v>
      </c>
      <c r="H306" t="str">
        <f t="shared" si="19"/>
        <v>陸軍指揮官スキル補正</v>
      </c>
    </row>
    <row r="307" spans="2:8" x14ac:dyDescent="0.15">
      <c r="B307" t="s">
        <v>341</v>
      </c>
      <c r="C307" t="s">
        <v>1755</v>
      </c>
      <c r="D307" t="s">
        <v>1754</v>
      </c>
      <c r="E307" t="str">
        <f t="shared" si="16"/>
        <v>MiscLabelBonusLeaderSkillPointAir</v>
      </c>
      <c r="F307" t="str">
        <f t="shared" si="17"/>
        <v>Bonus per Leader Skill Point - Air</v>
      </c>
      <c r="G307" t="str">
        <f t="shared" si="18"/>
        <v>MiscLabelBonusLeaderSkillPointAir</v>
      </c>
      <c r="H307" t="str">
        <f t="shared" si="19"/>
        <v>空軍指揮官スキル補正</v>
      </c>
    </row>
    <row r="308" spans="2:8" x14ac:dyDescent="0.15">
      <c r="B308" t="s">
        <v>340</v>
      </c>
      <c r="C308" t="s">
        <v>1753</v>
      </c>
      <c r="D308" t="s">
        <v>1752</v>
      </c>
      <c r="E308" t="str">
        <f t="shared" si="16"/>
        <v>MiscLabelBonusLeaderSkillPointNaval</v>
      </c>
      <c r="F308" t="str">
        <f t="shared" si="17"/>
        <v>Bonus per Leader Skill Point - Naval</v>
      </c>
      <c r="G308" t="str">
        <f t="shared" si="18"/>
        <v>MiscLabelBonusLeaderSkillPointNaval</v>
      </c>
      <c r="H308" t="str">
        <f t="shared" si="19"/>
        <v>海軍指揮官スキル補正</v>
      </c>
    </row>
    <row r="309" spans="2:8" x14ac:dyDescent="0.15">
      <c r="B309" t="s">
        <v>535</v>
      </c>
      <c r="C309" t="s">
        <v>1751</v>
      </c>
      <c r="D309" t="s">
        <v>1750</v>
      </c>
      <c r="E309" t="str">
        <f t="shared" si="16"/>
        <v>MiscLabelChanceLeaderDying</v>
      </c>
      <c r="F309" t="str">
        <f t="shared" si="17"/>
        <v>Chance of Leaders Dying</v>
      </c>
      <c r="G309" t="str">
        <f t="shared" si="18"/>
        <v>MiscLabelChanceLeaderDying</v>
      </c>
      <c r="H309" t="str">
        <f t="shared" si="19"/>
        <v>指揮官死亡確率</v>
      </c>
    </row>
    <row r="310" spans="2:8" x14ac:dyDescent="0.15">
      <c r="B310" t="s">
        <v>534</v>
      </c>
      <c r="C310" t="s">
        <v>1749</v>
      </c>
      <c r="D310" t="s">
        <v>1748</v>
      </c>
      <c r="E310" t="str">
        <f t="shared" si="16"/>
        <v>MiscLabelAirOrgDamage</v>
      </c>
      <c r="F310" t="str">
        <f t="shared" si="17"/>
        <v>Air ORG Damage</v>
      </c>
      <c r="G310" t="str">
        <f t="shared" si="18"/>
        <v>MiscLabelAirOrgDamage</v>
      </c>
      <c r="H310" t="str">
        <f t="shared" si="19"/>
        <v>空軍組織率被ダメージ</v>
      </c>
    </row>
    <row r="311" spans="2:8" x14ac:dyDescent="0.15">
      <c r="B311" t="s">
        <v>533</v>
      </c>
      <c r="C311" t="s">
        <v>1747</v>
      </c>
      <c r="D311" t="s">
        <v>1746</v>
      </c>
      <c r="E311" t="str">
        <f t="shared" si="16"/>
        <v>MiscLabelAirStrDamageOrg</v>
      </c>
      <c r="F311" t="str">
        <f t="shared" si="17"/>
        <v>Air STR Damage by ORG</v>
      </c>
      <c r="G311" t="str">
        <f t="shared" si="18"/>
        <v>MiscLabelAirStrDamageOrg</v>
      </c>
      <c r="H311" t="str">
        <f t="shared" si="19"/>
        <v>空軍戦力被ダメージ(組織力)</v>
      </c>
    </row>
    <row r="312" spans="2:8" x14ac:dyDescent="0.15">
      <c r="B312" t="s">
        <v>532</v>
      </c>
      <c r="C312" t="s">
        <v>1745</v>
      </c>
      <c r="D312" t="s">
        <v>1744</v>
      </c>
      <c r="E312" t="str">
        <f t="shared" si="16"/>
        <v>MiscLabelAirStrDamage</v>
      </c>
      <c r="F312" t="str">
        <f t="shared" si="17"/>
        <v>Air STR Damage</v>
      </c>
      <c r="G312" t="str">
        <f t="shared" si="18"/>
        <v>MiscLabelAirStrDamage</v>
      </c>
      <c r="H312" t="str">
        <f t="shared" si="19"/>
        <v>空軍戦力被ダメージ</v>
      </c>
    </row>
    <row r="313" spans="2:8" x14ac:dyDescent="0.15">
      <c r="B313" t="s">
        <v>339</v>
      </c>
      <c r="C313" t="s">
        <v>1743</v>
      </c>
      <c r="D313" t="s">
        <v>1742</v>
      </c>
      <c r="E313" t="str">
        <f t="shared" si="16"/>
        <v>MiscLabelLandMinOrgDamage</v>
      </c>
      <c r="F313" t="str">
        <f t="shared" si="17"/>
        <v>Land Min ORG Damage</v>
      </c>
      <c r="G313" t="str">
        <f t="shared" si="18"/>
        <v>MiscLabelLandMinOrgDamage</v>
      </c>
      <c r="H313" t="str">
        <f t="shared" si="19"/>
        <v>陸軍最小組織率被ダメージ</v>
      </c>
    </row>
    <row r="314" spans="2:8" x14ac:dyDescent="0.15">
      <c r="B314" t="s">
        <v>338</v>
      </c>
      <c r="C314" t="s">
        <v>1741</v>
      </c>
      <c r="D314" t="s">
        <v>1740</v>
      </c>
      <c r="E314" t="str">
        <f t="shared" si="16"/>
        <v>MiscLabelLandOrgDamageHardSoftEach</v>
      </c>
      <c r="F314" t="str">
        <f t="shared" si="17"/>
        <v>Land ORG Damage for Hard/Soft Each</v>
      </c>
      <c r="G314" t="str">
        <f t="shared" si="18"/>
        <v>MiscLabelLandOrgDamageHardSoftEach</v>
      </c>
      <c r="H314" t="str">
        <f t="shared" si="19"/>
        <v>陸軍組織率被ダメージ(装甲/非装甲同士)</v>
      </c>
    </row>
    <row r="315" spans="2:8" x14ac:dyDescent="0.15">
      <c r="B315" t="s">
        <v>337</v>
      </c>
      <c r="C315" t="s">
        <v>1739</v>
      </c>
      <c r="D315" t="s">
        <v>1738</v>
      </c>
      <c r="E315" t="str">
        <f t="shared" si="16"/>
        <v>MiscLabelLandOrgDamageHardVsSoft</v>
      </c>
      <c r="F315" t="str">
        <f t="shared" si="17"/>
        <v>Land ORG Damage for Hard vs Soft</v>
      </c>
      <c r="G315" t="str">
        <f t="shared" si="18"/>
        <v>MiscLabelLandOrgDamageHardVsSoft</v>
      </c>
      <c r="H315" t="str">
        <f t="shared" si="19"/>
        <v>陸軍組織率被ダメージ(装甲対非装甲)</v>
      </c>
    </row>
    <row r="316" spans="2:8" x14ac:dyDescent="0.15">
      <c r="B316" t="s">
        <v>336</v>
      </c>
      <c r="C316" t="s">
        <v>1737</v>
      </c>
      <c r="D316" t="s">
        <v>1736</v>
      </c>
      <c r="E316" t="str">
        <f t="shared" si="16"/>
        <v>MiscLabelLandMinStrDamage</v>
      </c>
      <c r="F316" t="str">
        <f t="shared" si="17"/>
        <v>Land Min STR Damage</v>
      </c>
      <c r="G316" t="str">
        <f t="shared" si="18"/>
        <v>MiscLabelLandMinStrDamage</v>
      </c>
      <c r="H316" t="str">
        <f t="shared" si="19"/>
        <v>陸軍最小戦力被ダメージ</v>
      </c>
    </row>
    <row r="317" spans="2:8" x14ac:dyDescent="0.15">
      <c r="B317" t="s">
        <v>335</v>
      </c>
      <c r="C317" t="s">
        <v>1735</v>
      </c>
      <c r="D317" t="s">
        <v>1734</v>
      </c>
      <c r="E317" t="str">
        <f t="shared" si="16"/>
        <v>MiscLabelLandStrDamageHardSoftEach</v>
      </c>
      <c r="F317" t="str">
        <f t="shared" si="17"/>
        <v>Land STR Damage for Hard/Soft Each</v>
      </c>
      <c r="G317" t="str">
        <f t="shared" si="18"/>
        <v>MiscLabelLandStrDamageHardSoftEach</v>
      </c>
      <c r="H317" t="str">
        <f t="shared" si="19"/>
        <v>陸軍戦力被ダメージ(装甲/非装甲同士)</v>
      </c>
    </row>
    <row r="318" spans="2:8" x14ac:dyDescent="0.15">
      <c r="B318" t="s">
        <v>334</v>
      </c>
      <c r="C318" t="s">
        <v>1733</v>
      </c>
      <c r="D318" t="s">
        <v>1732</v>
      </c>
      <c r="E318" t="str">
        <f t="shared" si="16"/>
        <v>MiscLabelLandStrDamageHardVsSoft</v>
      </c>
      <c r="F318" t="str">
        <f t="shared" si="17"/>
        <v>Land STR Damage for Hard vs Soft</v>
      </c>
      <c r="G318" t="str">
        <f t="shared" si="18"/>
        <v>MiscLabelLandStrDamageHardVsSoft</v>
      </c>
      <c r="H318" t="str">
        <f t="shared" si="19"/>
        <v>陸軍戦力被ダメージ(装甲対非装甲)</v>
      </c>
    </row>
    <row r="319" spans="2:8" x14ac:dyDescent="0.15">
      <c r="B319" t="s">
        <v>333</v>
      </c>
      <c r="C319" t="s">
        <v>1731</v>
      </c>
      <c r="D319" t="s">
        <v>1730</v>
      </c>
      <c r="E319" t="str">
        <f t="shared" si="16"/>
        <v>MiscLabelAirMinOrgDamage</v>
      </c>
      <c r="F319" t="str">
        <f t="shared" si="17"/>
        <v>Air Min ORG Damage</v>
      </c>
      <c r="G319" t="str">
        <f t="shared" si="18"/>
        <v>MiscLabelAirMinOrgDamage</v>
      </c>
      <c r="H319" t="str">
        <f t="shared" si="19"/>
        <v>空軍最小組織率被ダメージ</v>
      </c>
    </row>
    <row r="320" spans="2:8" x14ac:dyDescent="0.15">
      <c r="B320" t="s">
        <v>332</v>
      </c>
      <c r="C320" t="s">
        <v>1729</v>
      </c>
      <c r="D320" t="s">
        <v>1728</v>
      </c>
      <c r="E320" t="str">
        <f t="shared" si="16"/>
        <v>MiscLabelAirAdditionalOrgDamage</v>
      </c>
      <c r="F320" t="str">
        <f t="shared" si="17"/>
        <v>Air Additional ORG Damage</v>
      </c>
      <c r="G320" t="str">
        <f t="shared" si="18"/>
        <v>MiscLabelAirAdditionalOrgDamage</v>
      </c>
      <c r="H320" t="str">
        <f t="shared" si="19"/>
        <v>空軍追加組織率被ダメージ</v>
      </c>
    </row>
    <row r="321" spans="2:8" x14ac:dyDescent="0.15">
      <c r="B321" t="s">
        <v>331</v>
      </c>
      <c r="C321" t="s">
        <v>1727</v>
      </c>
      <c r="D321" t="s">
        <v>1726</v>
      </c>
      <c r="E321" t="str">
        <f t="shared" si="16"/>
        <v>MiscLabelAirMinStrDamage</v>
      </c>
      <c r="F321" t="str">
        <f t="shared" si="17"/>
        <v>Air Min STR Damage</v>
      </c>
      <c r="G321" t="str">
        <f t="shared" si="18"/>
        <v>MiscLabelAirMinStrDamage</v>
      </c>
      <c r="H321" t="str">
        <f t="shared" si="19"/>
        <v>空軍最小戦力被ダメージ</v>
      </c>
    </row>
    <row r="322" spans="2:8" x14ac:dyDescent="0.15">
      <c r="B322" t="s">
        <v>330</v>
      </c>
      <c r="C322" t="s">
        <v>1725</v>
      </c>
      <c r="D322" t="s">
        <v>1724</v>
      </c>
      <c r="E322" t="str">
        <f t="shared" ref="E322:E385" si="20">"MiscLabel"&amp;B322</f>
        <v>MiscLabelAirAdditionalStrDamage</v>
      </c>
      <c r="F322" t="str">
        <f t="shared" ref="F322:F385" si="21">C322</f>
        <v>Air Additional STR Damage</v>
      </c>
      <c r="G322" t="str">
        <f t="shared" ref="G322:G385" si="22">"MiscLabel"&amp;B322</f>
        <v>MiscLabelAirAdditionalStrDamage</v>
      </c>
      <c r="H322" t="str">
        <f t="shared" ref="H322:H385" si="23">D322</f>
        <v>空軍追加戦力被ダメージ</v>
      </c>
    </row>
    <row r="323" spans="2:8" x14ac:dyDescent="0.15">
      <c r="B323" t="s">
        <v>329</v>
      </c>
      <c r="C323" t="s">
        <v>1723</v>
      </c>
      <c r="D323" t="s">
        <v>1722</v>
      </c>
      <c r="E323" t="str">
        <f t="shared" si="20"/>
        <v>MiscLabelAirStrDamageEntrenced</v>
      </c>
      <c r="F323" t="str">
        <f t="shared" si="21"/>
        <v>Air STR Damage vs Entrenced</v>
      </c>
      <c r="G323" t="str">
        <f t="shared" si="22"/>
        <v>MiscLabelAirStrDamageEntrenced</v>
      </c>
      <c r="H323" t="str">
        <f t="shared" si="23"/>
        <v>空軍戦力被ダメージ(対塹壕)</v>
      </c>
    </row>
    <row r="324" spans="2:8" x14ac:dyDescent="0.15">
      <c r="B324" t="s">
        <v>328</v>
      </c>
      <c r="C324" t="s">
        <v>1721</v>
      </c>
      <c r="D324" t="s">
        <v>1720</v>
      </c>
      <c r="E324" t="str">
        <f t="shared" si="20"/>
        <v>MiscLabelNavalMinOrgDamage</v>
      </c>
      <c r="F324" t="str">
        <f t="shared" si="21"/>
        <v>Naval Min ORG Damage</v>
      </c>
      <c r="G324" t="str">
        <f t="shared" si="22"/>
        <v>MiscLabelNavalMinOrgDamage</v>
      </c>
      <c r="H324" t="str">
        <f t="shared" si="23"/>
        <v>海軍最小組織率被ダメージ</v>
      </c>
    </row>
    <row r="325" spans="2:8" x14ac:dyDescent="0.15">
      <c r="B325" t="s">
        <v>327</v>
      </c>
      <c r="C325" t="s">
        <v>1719</v>
      </c>
      <c r="D325" t="s">
        <v>1718</v>
      </c>
      <c r="E325" t="str">
        <f t="shared" si="20"/>
        <v>MiscLabelNavalAdditionalOrgDamage</v>
      </c>
      <c r="F325" t="str">
        <f t="shared" si="21"/>
        <v>Naval Additional ORG Damage</v>
      </c>
      <c r="G325" t="str">
        <f t="shared" si="22"/>
        <v>MiscLabelNavalAdditionalOrgDamage</v>
      </c>
      <c r="H325" t="str">
        <f t="shared" si="23"/>
        <v>海軍追加組織率被ダメージ</v>
      </c>
    </row>
    <row r="326" spans="2:8" x14ac:dyDescent="0.15">
      <c r="B326" t="s">
        <v>326</v>
      </c>
      <c r="C326" t="s">
        <v>1717</v>
      </c>
      <c r="D326" t="s">
        <v>1716</v>
      </c>
      <c r="E326" t="str">
        <f t="shared" si="20"/>
        <v>MiscLabelNavalMinStrDamage</v>
      </c>
      <c r="F326" t="str">
        <f t="shared" si="21"/>
        <v>Naval Min STR Damage</v>
      </c>
      <c r="G326" t="str">
        <f t="shared" si="22"/>
        <v>MiscLabelNavalMinStrDamage</v>
      </c>
      <c r="H326" t="str">
        <f t="shared" si="23"/>
        <v>海軍最小戦力被ダメージ</v>
      </c>
    </row>
    <row r="327" spans="2:8" x14ac:dyDescent="0.15">
      <c r="B327" t="s">
        <v>325</v>
      </c>
      <c r="C327" t="s">
        <v>1715</v>
      </c>
      <c r="D327" t="s">
        <v>1714</v>
      </c>
      <c r="E327" t="str">
        <f t="shared" si="20"/>
        <v>MiscLabelNavalAdditionalStrDamage</v>
      </c>
      <c r="F327" t="str">
        <f t="shared" si="21"/>
        <v>Naval Additional STR Damage</v>
      </c>
      <c r="G327" t="str">
        <f t="shared" si="22"/>
        <v>MiscLabelNavalAdditionalStrDamage</v>
      </c>
      <c r="H327" t="str">
        <f t="shared" si="23"/>
        <v>海軍追加戦力被ダメージ</v>
      </c>
    </row>
    <row r="328" spans="2:8" x14ac:dyDescent="0.15">
      <c r="B328" t="s">
        <v>406</v>
      </c>
      <c r="C328" t="s">
        <v>1713</v>
      </c>
      <c r="D328" t="s">
        <v>1712</v>
      </c>
      <c r="E328" t="str">
        <f t="shared" si="20"/>
        <v>MiscLabelAirStrDamageLandOrg</v>
      </c>
      <c r="F328" t="str">
        <f t="shared" si="21"/>
        <v>Air STR Damage from Land by ORG</v>
      </c>
      <c r="G328" t="str">
        <f t="shared" si="22"/>
        <v>MiscLabelAirStrDamageLandOrg</v>
      </c>
      <c r="H328" t="str">
        <f t="shared" si="23"/>
        <v>空軍対陸軍戦力被ダメージ(組織率)</v>
      </c>
    </row>
    <row r="329" spans="2:8" x14ac:dyDescent="0.15">
      <c r="B329" t="s">
        <v>405</v>
      </c>
      <c r="C329" t="s">
        <v>1685</v>
      </c>
      <c r="D329" t="s">
        <v>1684</v>
      </c>
      <c r="E329" t="str">
        <f t="shared" si="20"/>
        <v>MiscLabelAirOrgDamageLandDh</v>
      </c>
      <c r="F329" t="str">
        <f t="shared" si="21"/>
        <v>Air ORG Damage from Land</v>
      </c>
      <c r="G329" t="str">
        <f t="shared" si="22"/>
        <v>MiscLabelAirOrgDamageLandDh</v>
      </c>
      <c r="H329" t="str">
        <f t="shared" si="23"/>
        <v>空軍対陸軍組織率被ダメージ</v>
      </c>
    </row>
    <row r="330" spans="2:8" x14ac:dyDescent="0.15">
      <c r="B330" t="s">
        <v>404</v>
      </c>
      <c r="C330" t="s">
        <v>1683</v>
      </c>
      <c r="D330" t="s">
        <v>1682</v>
      </c>
      <c r="E330" t="str">
        <f t="shared" si="20"/>
        <v>MiscLabelAirStrDamageLandDh</v>
      </c>
      <c r="F330" t="str">
        <f t="shared" si="21"/>
        <v>Air STR Damage from Land</v>
      </c>
      <c r="G330" t="str">
        <f t="shared" si="22"/>
        <v>MiscLabelAirStrDamageLandDh</v>
      </c>
      <c r="H330" t="str">
        <f t="shared" si="23"/>
        <v>空軍対陸軍戦力被ダメージ</v>
      </c>
    </row>
    <row r="331" spans="2:8" x14ac:dyDescent="0.15">
      <c r="B331" t="s">
        <v>403</v>
      </c>
      <c r="C331" t="s">
        <v>1711</v>
      </c>
      <c r="D331" t="s">
        <v>1710</v>
      </c>
      <c r="E331" t="str">
        <f t="shared" si="20"/>
        <v>MiscLabelLandOrgDamageLandOrg</v>
      </c>
      <c r="F331" t="str">
        <f t="shared" si="21"/>
        <v>Land ORG Damage from Land by ORG</v>
      </c>
      <c r="G331" t="str">
        <f t="shared" si="22"/>
        <v>MiscLabelLandOrgDamageLandOrg</v>
      </c>
      <c r="H331" t="str">
        <f t="shared" si="23"/>
        <v>陸軍対陸軍組織率被ダメージ(組織率)</v>
      </c>
    </row>
    <row r="332" spans="2:8" x14ac:dyDescent="0.15">
      <c r="B332" t="s">
        <v>324</v>
      </c>
      <c r="C332" t="s">
        <v>1709</v>
      </c>
      <c r="D332" t="s">
        <v>1708</v>
      </c>
      <c r="E332" t="str">
        <f t="shared" si="20"/>
        <v>MiscLabelLandOrgDamageLandUrban</v>
      </c>
      <c r="F332" t="str">
        <f t="shared" si="21"/>
        <v>Land ORG Damage from Land Urban</v>
      </c>
      <c r="G332" t="str">
        <f t="shared" si="22"/>
        <v>MiscLabelLandOrgDamageLandUrban</v>
      </c>
      <c r="H332" t="str">
        <f t="shared" si="23"/>
        <v>陸軍対陸軍組織率被ダメージ(都市)</v>
      </c>
    </row>
    <row r="333" spans="2:8" x14ac:dyDescent="0.15">
      <c r="B333" t="s">
        <v>323</v>
      </c>
      <c r="C333" t="s">
        <v>1707</v>
      </c>
      <c r="D333" t="s">
        <v>1706</v>
      </c>
      <c r="E333" t="str">
        <f t="shared" si="20"/>
        <v>MiscLabelLandOrgDamageLandFort</v>
      </c>
      <c r="F333" t="str">
        <f t="shared" si="21"/>
        <v>Land ORG Damage from Land Fort</v>
      </c>
      <c r="G333" t="str">
        <f t="shared" si="22"/>
        <v>MiscLabelLandOrgDamageLandFort</v>
      </c>
      <c r="H333" t="str">
        <f t="shared" si="23"/>
        <v>陸軍対陸軍組織率被ダメージ(要塞)</v>
      </c>
    </row>
    <row r="334" spans="2:8" x14ac:dyDescent="0.15">
      <c r="B334" t="s">
        <v>322</v>
      </c>
      <c r="C334" t="s">
        <v>1705</v>
      </c>
      <c r="D334" t="s">
        <v>1704</v>
      </c>
      <c r="E334" t="str">
        <f t="shared" si="20"/>
        <v>MiscLabelRequiredLandFortSize</v>
      </c>
      <c r="F334" t="str">
        <f t="shared" si="21"/>
        <v>Required Land Fort Size</v>
      </c>
      <c r="G334" t="str">
        <f t="shared" si="22"/>
        <v>MiscLabelRequiredLandFortSize</v>
      </c>
      <c r="H334" t="str">
        <f t="shared" si="23"/>
        <v>必要要塞規模</v>
      </c>
    </row>
    <row r="335" spans="2:8" x14ac:dyDescent="0.15">
      <c r="B335" t="s">
        <v>402</v>
      </c>
      <c r="C335" t="s">
        <v>1667</v>
      </c>
      <c r="D335" t="s">
        <v>1666</v>
      </c>
      <c r="E335" t="str">
        <f t="shared" si="20"/>
        <v>MiscLabelLandStrDamageLandDh</v>
      </c>
      <c r="F335" t="str">
        <f t="shared" si="21"/>
        <v>Land STR Damage from Land</v>
      </c>
      <c r="G335" t="str">
        <f t="shared" si="22"/>
        <v>MiscLabelLandStrDamageLandDh</v>
      </c>
      <c r="H335" t="str">
        <f t="shared" si="23"/>
        <v>陸軍対陸軍戦力被ダメージ</v>
      </c>
    </row>
    <row r="336" spans="2:8" x14ac:dyDescent="0.15">
      <c r="B336" t="s">
        <v>401</v>
      </c>
      <c r="C336" t="s">
        <v>1653</v>
      </c>
      <c r="D336" t="s">
        <v>1703</v>
      </c>
      <c r="E336" t="str">
        <f t="shared" si="20"/>
        <v>MiscLabelAirOrgDamageAirDh</v>
      </c>
      <c r="F336" t="str">
        <f t="shared" si="21"/>
        <v>Air ORG Damage from Air</v>
      </c>
      <c r="G336" t="str">
        <f t="shared" si="22"/>
        <v>MiscLabelAirOrgDamageAirDh</v>
      </c>
      <c r="H336" t="str">
        <f t="shared" si="23"/>
        <v>空軍対空軍組織率被ダメージ</v>
      </c>
    </row>
    <row r="337" spans="2:8" x14ac:dyDescent="0.15">
      <c r="B337" t="s">
        <v>400</v>
      </c>
      <c r="C337" t="s">
        <v>1655</v>
      </c>
      <c r="D337" t="s">
        <v>1654</v>
      </c>
      <c r="E337" t="str">
        <f t="shared" si="20"/>
        <v>MiscLabelAirStrDamageAirDh</v>
      </c>
      <c r="F337" t="str">
        <f t="shared" si="21"/>
        <v>Air STR Damage from Air</v>
      </c>
      <c r="G337" t="str">
        <f t="shared" si="22"/>
        <v>MiscLabelAirStrDamageAirDh</v>
      </c>
      <c r="H337" t="str">
        <f t="shared" si="23"/>
        <v>空軍対空軍戦力被ダメージ</v>
      </c>
    </row>
    <row r="338" spans="2:8" x14ac:dyDescent="0.15">
      <c r="B338" t="s">
        <v>399</v>
      </c>
      <c r="C338" t="s">
        <v>1661</v>
      </c>
      <c r="D338" t="s">
        <v>1702</v>
      </c>
      <c r="E338" t="str">
        <f t="shared" si="20"/>
        <v>MiscLabelLandOrgDamageAirDh</v>
      </c>
      <c r="F338" t="str">
        <f t="shared" si="21"/>
        <v>Land ORG Damage from Air</v>
      </c>
      <c r="G338" t="str">
        <f t="shared" si="22"/>
        <v>MiscLabelLandOrgDamageAirDh</v>
      </c>
      <c r="H338" t="str">
        <f t="shared" si="23"/>
        <v>陸軍対空軍組織率被ダメージ</v>
      </c>
    </row>
    <row r="339" spans="2:8" x14ac:dyDescent="0.15">
      <c r="B339" t="s">
        <v>398</v>
      </c>
      <c r="C339" t="s">
        <v>1663</v>
      </c>
      <c r="D339" t="s">
        <v>1701</v>
      </c>
      <c r="E339" t="str">
        <f t="shared" si="20"/>
        <v>MiscLabelLandStrDamageAirDh</v>
      </c>
      <c r="F339" t="str">
        <f t="shared" si="21"/>
        <v>Land STR Damage from Air</v>
      </c>
      <c r="G339" t="str">
        <f t="shared" si="22"/>
        <v>MiscLabelLandStrDamageAirDh</v>
      </c>
      <c r="H339" t="str">
        <f t="shared" si="23"/>
        <v>陸軍対空軍戦力被ダメージ</v>
      </c>
    </row>
    <row r="340" spans="2:8" x14ac:dyDescent="0.15">
      <c r="B340" t="s">
        <v>397</v>
      </c>
      <c r="C340" t="s">
        <v>1657</v>
      </c>
      <c r="D340" t="s">
        <v>1656</v>
      </c>
      <c r="E340" t="str">
        <f t="shared" si="20"/>
        <v>MiscLabelNavalOrgDamageAirDh</v>
      </c>
      <c r="F340" t="str">
        <f t="shared" si="21"/>
        <v>Naval ORG Damage from Air</v>
      </c>
      <c r="G340" t="str">
        <f t="shared" si="22"/>
        <v>MiscLabelNavalOrgDamageAirDh</v>
      </c>
      <c r="H340" t="str">
        <f t="shared" si="23"/>
        <v>海軍対空軍組織率被ダメージ</v>
      </c>
    </row>
    <row r="341" spans="2:8" x14ac:dyDescent="0.15">
      <c r="B341" t="s">
        <v>396</v>
      </c>
      <c r="C341" t="s">
        <v>1659</v>
      </c>
      <c r="D341" t="s">
        <v>1658</v>
      </c>
      <c r="E341" t="str">
        <f t="shared" si="20"/>
        <v>MiscLabelNavalStrDamageAirDh</v>
      </c>
      <c r="F341" t="str">
        <f t="shared" si="21"/>
        <v>Naval STR Damage from Air</v>
      </c>
      <c r="G341" t="str">
        <f t="shared" si="22"/>
        <v>MiscLabelNavalStrDamageAirDh</v>
      </c>
      <c r="H341" t="str">
        <f t="shared" si="23"/>
        <v>海軍対空軍戦力被ダメージ</v>
      </c>
    </row>
    <row r="342" spans="2:8" x14ac:dyDescent="0.15">
      <c r="B342" t="s">
        <v>395</v>
      </c>
      <c r="C342" t="s">
        <v>1700</v>
      </c>
      <c r="D342" t="s">
        <v>1699</v>
      </c>
      <c r="E342" t="str">
        <f t="shared" si="20"/>
        <v>MiscLabelSubsOrgDamageAir</v>
      </c>
      <c r="F342" t="str">
        <f t="shared" si="21"/>
        <v>Subs ORG Damage from Air</v>
      </c>
      <c r="G342" t="str">
        <f t="shared" si="22"/>
        <v>MiscLabelSubsOrgDamageAir</v>
      </c>
      <c r="H342" t="str">
        <f t="shared" si="23"/>
        <v>潜水艦対空軍組織率被ダメージ</v>
      </c>
    </row>
    <row r="343" spans="2:8" x14ac:dyDescent="0.15">
      <c r="B343" t="s">
        <v>394</v>
      </c>
      <c r="C343" t="s">
        <v>1698</v>
      </c>
      <c r="D343" t="s">
        <v>1697</v>
      </c>
      <c r="E343" t="str">
        <f t="shared" si="20"/>
        <v>MiscLabelSubsStrDamageAir</v>
      </c>
      <c r="F343" t="str">
        <f t="shared" si="21"/>
        <v>Subs STR Damage from Air</v>
      </c>
      <c r="G343" t="str">
        <f t="shared" si="22"/>
        <v>MiscLabelSubsStrDamageAir</v>
      </c>
      <c r="H343" t="str">
        <f t="shared" si="23"/>
        <v>潜水艦対空軍戦力被ダメージ</v>
      </c>
    </row>
    <row r="344" spans="2:8" x14ac:dyDescent="0.15">
      <c r="B344" t="s">
        <v>393</v>
      </c>
      <c r="C344" t="s">
        <v>1645</v>
      </c>
      <c r="D344" t="s">
        <v>1644</v>
      </c>
      <c r="E344" t="str">
        <f t="shared" si="20"/>
        <v>MiscLabelAirOrgDamageNavyDh</v>
      </c>
      <c r="F344" t="str">
        <f t="shared" si="21"/>
        <v>Air ORG Damage from Navy</v>
      </c>
      <c r="G344" t="str">
        <f t="shared" si="22"/>
        <v>MiscLabelAirOrgDamageNavyDh</v>
      </c>
      <c r="H344" t="str">
        <f t="shared" si="23"/>
        <v>空軍対海軍組織率被ダメージ</v>
      </c>
    </row>
    <row r="345" spans="2:8" x14ac:dyDescent="0.15">
      <c r="B345" t="s">
        <v>392</v>
      </c>
      <c r="C345" t="s">
        <v>1647</v>
      </c>
      <c r="D345" t="s">
        <v>1646</v>
      </c>
      <c r="E345" t="str">
        <f t="shared" si="20"/>
        <v>MiscLabelAirStrDamageNavyDh</v>
      </c>
      <c r="F345" t="str">
        <f t="shared" si="21"/>
        <v>Air STR Damage from Navy</v>
      </c>
      <c r="G345" t="str">
        <f t="shared" si="22"/>
        <v>MiscLabelAirStrDamageNavyDh</v>
      </c>
      <c r="H345" t="str">
        <f t="shared" si="23"/>
        <v>空軍対海軍戦力被ダメージ</v>
      </c>
    </row>
    <row r="346" spans="2:8" x14ac:dyDescent="0.15">
      <c r="B346" t="s">
        <v>391</v>
      </c>
      <c r="C346" t="s">
        <v>1649</v>
      </c>
      <c r="D346" t="s">
        <v>1696</v>
      </c>
      <c r="E346" t="str">
        <f t="shared" si="20"/>
        <v>MiscLabelNavalOrgDamageNavyDh</v>
      </c>
      <c r="F346" t="str">
        <f t="shared" si="21"/>
        <v>Naval ORG Damage from Navy</v>
      </c>
      <c r="G346" t="str">
        <f t="shared" si="22"/>
        <v>MiscLabelNavalOrgDamageNavyDh</v>
      </c>
      <c r="H346" t="str">
        <f t="shared" si="23"/>
        <v>海軍対海軍組織率被ダメージ</v>
      </c>
    </row>
    <row r="347" spans="2:8" x14ac:dyDescent="0.15">
      <c r="B347" t="s">
        <v>390</v>
      </c>
      <c r="C347" t="s">
        <v>1651</v>
      </c>
      <c r="D347" t="s">
        <v>1650</v>
      </c>
      <c r="E347" t="str">
        <f t="shared" si="20"/>
        <v>MiscLabelNavalStrDamageNavyDh</v>
      </c>
      <c r="F347" t="str">
        <f t="shared" si="21"/>
        <v>Naval STR Damage from Navy</v>
      </c>
      <c r="G347" t="str">
        <f t="shared" si="22"/>
        <v>MiscLabelNavalStrDamageNavyDh</v>
      </c>
      <c r="H347" t="str">
        <f t="shared" si="23"/>
        <v>海軍対海軍戦力被ダメージ</v>
      </c>
    </row>
    <row r="348" spans="2:8" x14ac:dyDescent="0.15">
      <c r="B348" t="s">
        <v>389</v>
      </c>
      <c r="C348" t="s">
        <v>1695</v>
      </c>
      <c r="D348" t="s">
        <v>1694</v>
      </c>
      <c r="E348" t="str">
        <f t="shared" si="20"/>
        <v>MiscLabelSubsOrgDamageNavy</v>
      </c>
      <c r="F348" t="str">
        <f t="shared" si="21"/>
        <v>Subs ORG Damage from Navy</v>
      </c>
      <c r="G348" t="str">
        <f t="shared" si="22"/>
        <v>MiscLabelSubsOrgDamageNavy</v>
      </c>
      <c r="H348" t="str">
        <f t="shared" si="23"/>
        <v>潜水艦対海軍組織率被ダメージ</v>
      </c>
    </row>
    <row r="349" spans="2:8" x14ac:dyDescent="0.15">
      <c r="B349" t="s">
        <v>388</v>
      </c>
      <c r="C349" t="s">
        <v>1693</v>
      </c>
      <c r="D349" t="s">
        <v>1692</v>
      </c>
      <c r="E349" t="str">
        <f t="shared" si="20"/>
        <v>MiscLabelSubsStrDamageNavy</v>
      </c>
      <c r="F349" t="str">
        <f t="shared" si="21"/>
        <v>Subs STR Damage from Navy</v>
      </c>
      <c r="G349" t="str">
        <f t="shared" si="22"/>
        <v>MiscLabelSubsStrDamageNavy</v>
      </c>
      <c r="H349" t="str">
        <f t="shared" si="23"/>
        <v>潜水艦対海軍戦力被ダメージ</v>
      </c>
    </row>
    <row r="350" spans="2:8" x14ac:dyDescent="0.15">
      <c r="B350" t="s">
        <v>530</v>
      </c>
      <c r="C350" t="s">
        <v>1691</v>
      </c>
      <c r="D350" t="s">
        <v>1690</v>
      </c>
      <c r="E350" t="str">
        <f t="shared" si="20"/>
        <v>MiscLabelSubsOrgDamage</v>
      </c>
      <c r="F350" t="str">
        <f t="shared" si="21"/>
        <v>Subs ORG Damage</v>
      </c>
      <c r="G350" t="str">
        <f t="shared" si="22"/>
        <v>MiscLabelSubsOrgDamage</v>
      </c>
      <c r="H350" t="str">
        <f t="shared" si="23"/>
        <v>潜水艦組織率被ダメージ</v>
      </c>
    </row>
    <row r="351" spans="2:8" x14ac:dyDescent="0.15">
      <c r="B351" t="s">
        <v>529</v>
      </c>
      <c r="C351" t="s">
        <v>1689</v>
      </c>
      <c r="D351" t="s">
        <v>1688</v>
      </c>
      <c r="E351" t="str">
        <f t="shared" si="20"/>
        <v>MiscLabelSubsStrDamage</v>
      </c>
      <c r="F351" t="str">
        <f t="shared" si="21"/>
        <v>Subs STR Damage</v>
      </c>
      <c r="G351" t="str">
        <f t="shared" si="22"/>
        <v>MiscLabelSubsStrDamage</v>
      </c>
      <c r="H351" t="str">
        <f t="shared" si="23"/>
        <v>潜水艦戦力被ダメージ</v>
      </c>
    </row>
    <row r="352" spans="2:8" x14ac:dyDescent="0.15">
      <c r="B352" t="s">
        <v>528</v>
      </c>
      <c r="C352" t="s">
        <v>1687</v>
      </c>
      <c r="D352" t="s">
        <v>1686</v>
      </c>
      <c r="E352" t="str">
        <f t="shared" si="20"/>
        <v>MiscLabelSubStacksDetectionModifier</v>
      </c>
      <c r="F352" t="str">
        <f t="shared" si="21"/>
        <v>Sub Stacks Detection Modifier</v>
      </c>
      <c r="G352" t="str">
        <f t="shared" si="22"/>
        <v>MiscLabelSubStacksDetectionModifier</v>
      </c>
      <c r="H352" t="str">
        <f t="shared" si="23"/>
        <v>潜水艦発見補正</v>
      </c>
    </row>
    <row r="353" spans="2:8" x14ac:dyDescent="0.15">
      <c r="B353" t="s">
        <v>518</v>
      </c>
      <c r="C353" t="s">
        <v>1685</v>
      </c>
      <c r="D353" t="s">
        <v>1684</v>
      </c>
      <c r="E353" t="str">
        <f t="shared" si="20"/>
        <v>MiscLabelAirOrgDamageLandAoD</v>
      </c>
      <c r="F353" t="str">
        <f t="shared" si="21"/>
        <v>Air ORG Damage from Land</v>
      </c>
      <c r="G353" t="str">
        <f t="shared" si="22"/>
        <v>MiscLabelAirOrgDamageLandAoD</v>
      </c>
      <c r="H353" t="str">
        <f t="shared" si="23"/>
        <v>空軍対陸軍組織率被ダメージ</v>
      </c>
    </row>
    <row r="354" spans="2:8" x14ac:dyDescent="0.15">
      <c r="B354" t="s">
        <v>517</v>
      </c>
      <c r="C354" t="s">
        <v>1683</v>
      </c>
      <c r="D354" t="s">
        <v>1682</v>
      </c>
      <c r="E354" t="str">
        <f t="shared" si="20"/>
        <v>MiscLabelAirStrDamageLandAoD</v>
      </c>
      <c r="F354" t="str">
        <f t="shared" si="21"/>
        <v>Air STR Damage from Land</v>
      </c>
      <c r="G354" t="str">
        <f t="shared" si="22"/>
        <v>MiscLabelAirStrDamageLandAoD</v>
      </c>
      <c r="H354" t="str">
        <f t="shared" si="23"/>
        <v>空軍対陸軍戦力被ダメージ</v>
      </c>
    </row>
    <row r="355" spans="2:8" x14ac:dyDescent="0.15">
      <c r="B355" t="s">
        <v>516</v>
      </c>
      <c r="C355" t="s">
        <v>1681</v>
      </c>
      <c r="D355" t="s">
        <v>1680</v>
      </c>
      <c r="E355" t="str">
        <f t="shared" si="20"/>
        <v>MiscLabelLandDamageArtilleryBombardment</v>
      </c>
      <c r="F355" t="str">
        <f t="shared" si="21"/>
        <v>Land Damage by Artillery Bombardment</v>
      </c>
      <c r="G355" t="str">
        <f t="shared" si="22"/>
        <v>MiscLabelLandDamageArtilleryBombardment</v>
      </c>
      <c r="H355" t="str">
        <f t="shared" si="23"/>
        <v>砲撃ダメージ補正(陸上部隊)</v>
      </c>
    </row>
    <row r="356" spans="2:8" x14ac:dyDescent="0.15">
      <c r="B356" t="s">
        <v>515</v>
      </c>
      <c r="C356" t="s">
        <v>1679</v>
      </c>
      <c r="D356" t="s">
        <v>1678</v>
      </c>
      <c r="E356" t="str">
        <f t="shared" si="20"/>
        <v>MiscLabelInfraDamageArtilleryBombardment</v>
      </c>
      <c r="F356" t="str">
        <f t="shared" si="21"/>
        <v>Infra Damage by Artillery Bombardment</v>
      </c>
      <c r="G356" t="str">
        <f t="shared" si="22"/>
        <v>MiscLabelInfraDamageArtilleryBombardment</v>
      </c>
      <c r="H356" t="str">
        <f t="shared" si="23"/>
        <v>砲撃ダメージ補正(インフラ)</v>
      </c>
    </row>
    <row r="357" spans="2:8" x14ac:dyDescent="0.15">
      <c r="B357" t="s">
        <v>514</v>
      </c>
      <c r="C357" t="s">
        <v>1677</v>
      </c>
      <c r="D357" t="s">
        <v>1676</v>
      </c>
      <c r="E357" t="str">
        <f t="shared" si="20"/>
        <v>MiscLabelIcDamageArtilleryBombardment</v>
      </c>
      <c r="F357" t="str">
        <f t="shared" si="21"/>
        <v>IC Damage by Artillery Bombardment</v>
      </c>
      <c r="G357" t="str">
        <f t="shared" si="22"/>
        <v>MiscLabelIcDamageArtilleryBombardment</v>
      </c>
      <c r="H357" t="str">
        <f t="shared" si="23"/>
        <v>砲撃ダメージ補正(IC)</v>
      </c>
    </row>
    <row r="358" spans="2:8" x14ac:dyDescent="0.15">
      <c r="B358" t="s">
        <v>513</v>
      </c>
      <c r="C358" t="s">
        <v>1675</v>
      </c>
      <c r="D358" t="s">
        <v>1674</v>
      </c>
      <c r="E358" t="str">
        <f t="shared" si="20"/>
        <v>MiscLabelResourcesDamageArtilleryBombardment</v>
      </c>
      <c r="F358" t="str">
        <f t="shared" si="21"/>
        <v>Resources Damage by Artillery Bombardment</v>
      </c>
      <c r="G358" t="str">
        <f t="shared" si="22"/>
        <v>MiscLabelResourcesDamageArtilleryBombardment</v>
      </c>
      <c r="H358" t="str">
        <f t="shared" si="23"/>
        <v>砲撃ダメージ補正(資源)</v>
      </c>
    </row>
    <row r="359" spans="2:8" x14ac:dyDescent="0.15">
      <c r="B359" t="s">
        <v>512</v>
      </c>
      <c r="C359" t="s">
        <v>1673</v>
      </c>
      <c r="D359" t="s">
        <v>1672</v>
      </c>
      <c r="E359" t="str">
        <f t="shared" si="20"/>
        <v>MiscLabelPenaltyArtilleryBombardment</v>
      </c>
      <c r="F359" t="str">
        <f t="shared" si="21"/>
        <v>Penalty for Artillery Bombardment</v>
      </c>
      <c r="G359" t="str">
        <f t="shared" si="22"/>
        <v>MiscLabelPenaltyArtilleryBombardment</v>
      </c>
      <c r="H359" t="str">
        <f t="shared" si="23"/>
        <v>砲撃中の被攻撃ペナルティ</v>
      </c>
    </row>
    <row r="360" spans="2:8" x14ac:dyDescent="0.15">
      <c r="B360" t="s">
        <v>511</v>
      </c>
      <c r="C360" t="s">
        <v>1671</v>
      </c>
      <c r="D360" t="s">
        <v>1670</v>
      </c>
      <c r="E360" t="str">
        <f t="shared" si="20"/>
        <v>MiscLabelArtilleryStrDamage</v>
      </c>
      <c r="F360" t="str">
        <f t="shared" si="21"/>
        <v>Artillery STR Damage</v>
      </c>
      <c r="G360" t="str">
        <f t="shared" si="22"/>
        <v>MiscLabelArtilleryStrDamage</v>
      </c>
      <c r="H360" t="str">
        <f t="shared" si="23"/>
        <v>砲撃戦力ダメージ</v>
      </c>
    </row>
    <row r="361" spans="2:8" x14ac:dyDescent="0.15">
      <c r="B361" t="s">
        <v>510</v>
      </c>
      <c r="C361" t="s">
        <v>1669</v>
      </c>
      <c r="D361" t="s">
        <v>1668</v>
      </c>
      <c r="E361" t="str">
        <f t="shared" si="20"/>
        <v>MiscLabelArtilleryOrgDamage</v>
      </c>
      <c r="F361" t="str">
        <f t="shared" si="21"/>
        <v>Artillery ORG Damage</v>
      </c>
      <c r="G361" t="str">
        <f t="shared" si="22"/>
        <v>MiscLabelArtilleryOrgDamage</v>
      </c>
      <c r="H361" t="str">
        <f t="shared" si="23"/>
        <v>砲撃組織率ダメージ</v>
      </c>
    </row>
    <row r="362" spans="2:8" x14ac:dyDescent="0.15">
      <c r="B362" t="s">
        <v>509</v>
      </c>
      <c r="C362" t="s">
        <v>1667</v>
      </c>
      <c r="D362" t="s">
        <v>1666</v>
      </c>
      <c r="E362" t="str">
        <f t="shared" si="20"/>
        <v>MiscLabelLandStrDamageLandAoD</v>
      </c>
      <c r="F362" t="str">
        <f t="shared" si="21"/>
        <v>Land STR Damage from Land</v>
      </c>
      <c r="G362" t="str">
        <f t="shared" si="22"/>
        <v>MiscLabelLandStrDamageLandAoD</v>
      </c>
      <c r="H362" t="str">
        <f t="shared" si="23"/>
        <v>陸軍対陸軍戦力被ダメージ</v>
      </c>
    </row>
    <row r="363" spans="2:8" x14ac:dyDescent="0.15">
      <c r="B363" t="s">
        <v>508</v>
      </c>
      <c r="C363" t="s">
        <v>1665</v>
      </c>
      <c r="D363" t="s">
        <v>1664</v>
      </c>
      <c r="E363" t="str">
        <f t="shared" si="20"/>
        <v>MiscLabelLandOrgDamageLand</v>
      </c>
      <c r="F363" t="str">
        <f t="shared" si="21"/>
        <v>Land ORG Damage from Land</v>
      </c>
      <c r="G363" t="str">
        <f t="shared" si="22"/>
        <v>MiscLabelLandOrgDamageLand</v>
      </c>
      <c r="H363" t="str">
        <f t="shared" si="23"/>
        <v>陸軍対陸軍組織率被ダメージ</v>
      </c>
    </row>
    <row r="364" spans="2:8" x14ac:dyDescent="0.15">
      <c r="B364" t="s">
        <v>507</v>
      </c>
      <c r="C364" t="s">
        <v>1663</v>
      </c>
      <c r="D364" t="s">
        <v>1662</v>
      </c>
      <c r="E364" t="str">
        <f t="shared" si="20"/>
        <v>MiscLabelLandStrDamageAirAoD</v>
      </c>
      <c r="F364" t="str">
        <f t="shared" si="21"/>
        <v>Land STR Damage from Air</v>
      </c>
      <c r="G364" t="str">
        <f t="shared" si="22"/>
        <v>MiscLabelLandStrDamageAirAoD</v>
      </c>
      <c r="H364" t="str">
        <f t="shared" si="23"/>
        <v>陸軍対空軍戦力被ダメージ</v>
      </c>
    </row>
    <row r="365" spans="2:8" x14ac:dyDescent="0.15">
      <c r="B365" t="s">
        <v>506</v>
      </c>
      <c r="C365" t="s">
        <v>1661</v>
      </c>
      <c r="D365" t="s">
        <v>1660</v>
      </c>
      <c r="E365" t="str">
        <f t="shared" si="20"/>
        <v>MiscLabelLandOrgDamageAirAoD</v>
      </c>
      <c r="F365" t="str">
        <f t="shared" si="21"/>
        <v>Land ORG Damage from Air</v>
      </c>
      <c r="G365" t="str">
        <f t="shared" si="22"/>
        <v>MiscLabelLandOrgDamageAirAoD</v>
      </c>
      <c r="H365" t="str">
        <f t="shared" si="23"/>
        <v>陸軍対空軍組織率被ダメージ</v>
      </c>
    </row>
    <row r="366" spans="2:8" x14ac:dyDescent="0.15">
      <c r="B366" t="s">
        <v>505</v>
      </c>
      <c r="C366" t="s">
        <v>1659</v>
      </c>
      <c r="D366" t="s">
        <v>1658</v>
      </c>
      <c r="E366" t="str">
        <f t="shared" si="20"/>
        <v>MiscLabelNavalStrDamageAirAoD</v>
      </c>
      <c r="F366" t="str">
        <f t="shared" si="21"/>
        <v>Naval STR Damage from Air</v>
      </c>
      <c r="G366" t="str">
        <f t="shared" si="22"/>
        <v>MiscLabelNavalStrDamageAirAoD</v>
      </c>
      <c r="H366" t="str">
        <f t="shared" si="23"/>
        <v>海軍対空軍戦力被ダメージ</v>
      </c>
    </row>
    <row r="367" spans="2:8" x14ac:dyDescent="0.15">
      <c r="B367" t="s">
        <v>504</v>
      </c>
      <c r="C367" t="s">
        <v>1657</v>
      </c>
      <c r="D367" t="s">
        <v>1656</v>
      </c>
      <c r="E367" t="str">
        <f t="shared" si="20"/>
        <v>MiscLabelNavalOrgDamageAirAoD</v>
      </c>
      <c r="F367" t="str">
        <f t="shared" si="21"/>
        <v>Naval ORG Damage from Air</v>
      </c>
      <c r="G367" t="str">
        <f t="shared" si="22"/>
        <v>MiscLabelNavalOrgDamageAirAoD</v>
      </c>
      <c r="H367" t="str">
        <f t="shared" si="23"/>
        <v>海軍対空軍組織率被ダメージ</v>
      </c>
    </row>
    <row r="368" spans="2:8" x14ac:dyDescent="0.15">
      <c r="B368" t="s">
        <v>503</v>
      </c>
      <c r="C368" t="s">
        <v>1655</v>
      </c>
      <c r="D368" t="s">
        <v>1654</v>
      </c>
      <c r="E368" t="str">
        <f t="shared" si="20"/>
        <v>MiscLabelAirStrDamageAirAoD</v>
      </c>
      <c r="F368" t="str">
        <f t="shared" si="21"/>
        <v>Air STR Damage from Air</v>
      </c>
      <c r="G368" t="str">
        <f t="shared" si="22"/>
        <v>MiscLabelAirStrDamageAirAoD</v>
      </c>
      <c r="H368" t="str">
        <f t="shared" si="23"/>
        <v>空軍対空軍戦力被ダメージ</v>
      </c>
    </row>
    <row r="369" spans="2:8" x14ac:dyDescent="0.15">
      <c r="B369" t="s">
        <v>502</v>
      </c>
      <c r="C369" t="s">
        <v>1653</v>
      </c>
      <c r="D369" t="s">
        <v>1652</v>
      </c>
      <c r="E369" t="str">
        <f t="shared" si="20"/>
        <v>MiscLabelAirOrgDamageAirAoD</v>
      </c>
      <c r="F369" t="str">
        <f t="shared" si="21"/>
        <v>Air ORG Damage from Air</v>
      </c>
      <c r="G369" t="str">
        <f t="shared" si="22"/>
        <v>MiscLabelAirOrgDamageAirAoD</v>
      </c>
      <c r="H369" t="str">
        <f t="shared" si="23"/>
        <v>空軍対空軍組織率被ダメージ</v>
      </c>
    </row>
    <row r="370" spans="2:8" x14ac:dyDescent="0.15">
      <c r="B370" t="s">
        <v>501</v>
      </c>
      <c r="C370" t="s">
        <v>1651</v>
      </c>
      <c r="D370" t="s">
        <v>1650</v>
      </c>
      <c r="E370" t="str">
        <f t="shared" si="20"/>
        <v>MiscLabelNavalStrDamageNavyAoD</v>
      </c>
      <c r="F370" t="str">
        <f t="shared" si="21"/>
        <v>Naval STR Damage from Navy</v>
      </c>
      <c r="G370" t="str">
        <f t="shared" si="22"/>
        <v>MiscLabelNavalStrDamageNavyAoD</v>
      </c>
      <c r="H370" t="str">
        <f t="shared" si="23"/>
        <v>海軍対海軍戦力被ダメージ</v>
      </c>
    </row>
    <row r="371" spans="2:8" x14ac:dyDescent="0.15">
      <c r="B371" t="s">
        <v>500</v>
      </c>
      <c r="C371" t="s">
        <v>1649</v>
      </c>
      <c r="D371" t="s">
        <v>1648</v>
      </c>
      <c r="E371" t="str">
        <f t="shared" si="20"/>
        <v>MiscLabelNavalOrgDamageNavyAoD</v>
      </c>
      <c r="F371" t="str">
        <f t="shared" si="21"/>
        <v>Naval ORG Damage from Navy</v>
      </c>
      <c r="G371" t="str">
        <f t="shared" si="22"/>
        <v>MiscLabelNavalOrgDamageNavyAoD</v>
      </c>
      <c r="H371" t="str">
        <f t="shared" si="23"/>
        <v>海軍対海軍組織率被ダメージ</v>
      </c>
    </row>
    <row r="372" spans="2:8" x14ac:dyDescent="0.15">
      <c r="B372" t="s">
        <v>499</v>
      </c>
      <c r="C372" t="s">
        <v>1647</v>
      </c>
      <c r="D372" t="s">
        <v>1646</v>
      </c>
      <c r="E372" t="str">
        <f t="shared" si="20"/>
        <v>MiscLabelAirStrDamageNavyAoD</v>
      </c>
      <c r="F372" t="str">
        <f t="shared" si="21"/>
        <v>Air STR Damage from Navy</v>
      </c>
      <c r="G372" t="str">
        <f t="shared" si="22"/>
        <v>MiscLabelAirStrDamageNavyAoD</v>
      </c>
      <c r="H372" t="str">
        <f t="shared" si="23"/>
        <v>空軍対海軍戦力被ダメージ</v>
      </c>
    </row>
    <row r="373" spans="2:8" x14ac:dyDescent="0.15">
      <c r="B373" t="s">
        <v>498</v>
      </c>
      <c r="C373" t="s">
        <v>1645</v>
      </c>
      <c r="D373" t="s">
        <v>1644</v>
      </c>
      <c r="E373" t="str">
        <f t="shared" si="20"/>
        <v>MiscLabelAirOrgDamageNavyAoD</v>
      </c>
      <c r="F373" t="str">
        <f t="shared" si="21"/>
        <v>Air ORG Damage from Navy</v>
      </c>
      <c r="G373" t="str">
        <f t="shared" si="22"/>
        <v>MiscLabelAirOrgDamageNavyAoD</v>
      </c>
      <c r="H373" t="str">
        <f t="shared" si="23"/>
        <v>空軍対海軍組織率被ダメージ</v>
      </c>
    </row>
    <row r="374" spans="2:8" x14ac:dyDescent="0.15">
      <c r="B374" t="s">
        <v>497</v>
      </c>
      <c r="C374" t="s">
        <v>1643</v>
      </c>
      <c r="D374" t="s">
        <v>1642</v>
      </c>
      <c r="E374" t="str">
        <f t="shared" si="20"/>
        <v>MiscLabelMilitaryExpenseAttritionModifier</v>
      </c>
      <c r="F374" t="str">
        <f t="shared" si="21"/>
        <v>Military Expense Attrition Modifier</v>
      </c>
      <c r="G374" t="str">
        <f t="shared" si="22"/>
        <v>MiscLabelMilitaryExpenseAttritionModifier</v>
      </c>
      <c r="H374" t="str">
        <f t="shared" si="23"/>
        <v>給料不足時の戦闘補正</v>
      </c>
    </row>
    <row r="375" spans="2:8" x14ac:dyDescent="0.15">
      <c r="B375" t="s">
        <v>496</v>
      </c>
      <c r="C375" t="s">
        <v>1641</v>
      </c>
      <c r="D375" t="s">
        <v>1640</v>
      </c>
      <c r="E375" t="str">
        <f t="shared" si="20"/>
        <v>MiscLabelNavalMinCombatTime</v>
      </c>
      <c r="F375" t="str">
        <f t="shared" si="21"/>
        <v>Naval Min Combat Time</v>
      </c>
      <c r="G375" t="str">
        <f t="shared" si="22"/>
        <v>MiscLabelNavalMinCombatTime</v>
      </c>
      <c r="H375" t="str">
        <f t="shared" si="23"/>
        <v>海軍最小戦闘時間</v>
      </c>
    </row>
    <row r="376" spans="2:8" x14ac:dyDescent="0.15">
      <c r="B376" t="s">
        <v>495</v>
      </c>
      <c r="C376" t="s">
        <v>1639</v>
      </c>
      <c r="D376" t="s">
        <v>1638</v>
      </c>
      <c r="E376" t="str">
        <f t="shared" si="20"/>
        <v>MiscLabelLandMinCombatTime</v>
      </c>
      <c r="F376" t="str">
        <f t="shared" si="21"/>
        <v>Land Min Combat Time</v>
      </c>
      <c r="G376" t="str">
        <f t="shared" si="22"/>
        <v>MiscLabelLandMinCombatTime</v>
      </c>
      <c r="H376" t="str">
        <f t="shared" si="23"/>
        <v>陸軍最小戦闘時間</v>
      </c>
    </row>
    <row r="377" spans="2:8" x14ac:dyDescent="0.15">
      <c r="B377" t="s">
        <v>494</v>
      </c>
      <c r="C377" t="s">
        <v>1637</v>
      </c>
      <c r="D377" t="s">
        <v>1636</v>
      </c>
      <c r="E377" t="str">
        <f t="shared" si="20"/>
        <v>MiscLabelAirMinCombatTime</v>
      </c>
      <c r="F377" t="str">
        <f t="shared" si="21"/>
        <v>Air Min Combat Time</v>
      </c>
      <c r="G377" t="str">
        <f t="shared" si="22"/>
        <v>MiscLabelAirMinCombatTime</v>
      </c>
      <c r="H377" t="str">
        <f t="shared" si="23"/>
        <v>空軍最小戦闘時間</v>
      </c>
    </row>
    <row r="378" spans="2:8" x14ac:dyDescent="0.15">
      <c r="B378" t="s">
        <v>493</v>
      </c>
      <c r="C378" t="s">
        <v>1635</v>
      </c>
      <c r="D378" t="s">
        <v>1634</v>
      </c>
      <c r="E378" t="str">
        <f t="shared" si="20"/>
        <v>MiscLabelLandOverstackingModifier</v>
      </c>
      <c r="F378" t="str">
        <f t="shared" si="21"/>
        <v>Land Overstacking Modifier</v>
      </c>
      <c r="G378" t="str">
        <f t="shared" si="22"/>
        <v>MiscLabelLandOverstackingModifier</v>
      </c>
      <c r="H378" t="str">
        <f t="shared" si="23"/>
        <v>陸軍スタックペナルティ</v>
      </c>
    </row>
    <row r="379" spans="2:8" x14ac:dyDescent="0.15">
      <c r="B379" t="s">
        <v>492</v>
      </c>
      <c r="C379" t="s">
        <v>1633</v>
      </c>
      <c r="D379" t="s">
        <v>1632</v>
      </c>
      <c r="E379" t="str">
        <f t="shared" si="20"/>
        <v>MiscLabelLandOrgLossMoving</v>
      </c>
      <c r="F379" t="str">
        <f t="shared" si="21"/>
        <v>Land ORG Loss Moving</v>
      </c>
      <c r="G379" t="str">
        <f t="shared" si="22"/>
        <v>MiscLabelLandOrgLossMoving</v>
      </c>
      <c r="H379" t="str">
        <f t="shared" si="23"/>
        <v>陸軍移動時組織率減少係数</v>
      </c>
    </row>
    <row r="380" spans="2:8" x14ac:dyDescent="0.15">
      <c r="B380" t="s">
        <v>491</v>
      </c>
      <c r="C380" t="s">
        <v>1631</v>
      </c>
      <c r="D380" t="s">
        <v>1630</v>
      </c>
      <c r="E380" t="str">
        <f t="shared" si="20"/>
        <v>MiscLabelAirOrgLossMoving</v>
      </c>
      <c r="F380" t="str">
        <f t="shared" si="21"/>
        <v>Air ORG Loss Moving</v>
      </c>
      <c r="G380" t="str">
        <f t="shared" si="22"/>
        <v>MiscLabelAirOrgLossMoving</v>
      </c>
      <c r="H380" t="str">
        <f t="shared" si="23"/>
        <v>空軍移動時組織率減少係数</v>
      </c>
    </row>
    <row r="381" spans="2:8" x14ac:dyDescent="0.15">
      <c r="B381" t="s">
        <v>490</v>
      </c>
      <c r="C381" t="s">
        <v>1629</v>
      </c>
      <c r="D381" t="s">
        <v>1628</v>
      </c>
      <c r="E381" t="str">
        <f t="shared" si="20"/>
        <v>MiscLabelNavalOrgLossMoving</v>
      </c>
      <c r="F381" t="str">
        <f t="shared" si="21"/>
        <v>Naval ORG Loss Moving</v>
      </c>
      <c r="G381" t="str">
        <f t="shared" si="22"/>
        <v>MiscLabelNavalOrgLossMoving</v>
      </c>
      <c r="H381" t="str">
        <f t="shared" si="23"/>
        <v>海軍移動時組織率減少係数</v>
      </c>
    </row>
    <row r="382" spans="2:8" x14ac:dyDescent="0.15">
      <c r="B382" t="s">
        <v>489</v>
      </c>
      <c r="C382" t="s">
        <v>1627</v>
      </c>
      <c r="D382" t="s">
        <v>1626</v>
      </c>
      <c r="E382" t="str">
        <f t="shared" si="20"/>
        <v>MiscLabelSupplyDistanceSeverity</v>
      </c>
      <c r="F382" t="str">
        <f t="shared" si="21"/>
        <v>Supply Distance Severity</v>
      </c>
      <c r="G382" t="str">
        <f t="shared" si="22"/>
        <v>MiscLabelSupplyDistanceSeverity</v>
      </c>
      <c r="H382" t="str">
        <f t="shared" si="23"/>
        <v>遠隔地補給係数</v>
      </c>
    </row>
    <row r="383" spans="2:8" x14ac:dyDescent="0.15">
      <c r="B383" t="s">
        <v>488</v>
      </c>
      <c r="C383" t="s">
        <v>1625</v>
      </c>
      <c r="D383" t="s">
        <v>1624</v>
      </c>
      <c r="E383" t="str">
        <f t="shared" si="20"/>
        <v>MiscLabelSupplyBase</v>
      </c>
      <c r="F383" t="str">
        <f t="shared" si="21"/>
        <v>Supply Base</v>
      </c>
      <c r="G383" t="str">
        <f t="shared" si="22"/>
        <v>MiscLabelSupplyBase</v>
      </c>
      <c r="H383" t="str">
        <f t="shared" si="23"/>
        <v>基礎補給効率</v>
      </c>
    </row>
    <row r="384" spans="2:8" x14ac:dyDescent="0.15">
      <c r="B384" t="s">
        <v>487</v>
      </c>
      <c r="C384" t="s">
        <v>1623</v>
      </c>
      <c r="D384" t="s">
        <v>1622</v>
      </c>
      <c r="E384" t="str">
        <f t="shared" si="20"/>
        <v>MiscLabelLandOrgGain</v>
      </c>
      <c r="F384" t="str">
        <f t="shared" si="21"/>
        <v>Land ORG Gain</v>
      </c>
      <c r="G384" t="str">
        <f t="shared" si="22"/>
        <v>MiscLabelLandOrgGain</v>
      </c>
      <c r="H384" t="str">
        <f t="shared" si="23"/>
        <v>陸軍組織率補正</v>
      </c>
    </row>
    <row r="385" spans="2:8" x14ac:dyDescent="0.15">
      <c r="B385" t="s">
        <v>486</v>
      </c>
      <c r="C385" t="s">
        <v>1621</v>
      </c>
      <c r="D385" t="s">
        <v>1620</v>
      </c>
      <c r="E385" t="str">
        <f t="shared" si="20"/>
        <v>MiscLabelAirOrgGain</v>
      </c>
      <c r="F385" t="str">
        <f t="shared" si="21"/>
        <v>Air ORG Gain</v>
      </c>
      <c r="G385" t="str">
        <f t="shared" si="22"/>
        <v>MiscLabelAirOrgGain</v>
      </c>
      <c r="H385" t="str">
        <f t="shared" si="23"/>
        <v>空軍組織率補正</v>
      </c>
    </row>
    <row r="386" spans="2:8" x14ac:dyDescent="0.15">
      <c r="B386" t="s">
        <v>485</v>
      </c>
      <c r="C386" t="s">
        <v>1619</v>
      </c>
      <c r="D386" t="s">
        <v>1618</v>
      </c>
      <c r="E386" t="str">
        <f t="shared" ref="E386:E449" si="24">"MiscLabel"&amp;B386</f>
        <v>MiscLabelNavalOrgGain</v>
      </c>
      <c r="F386" t="str">
        <f t="shared" ref="F386:F449" si="25">C386</f>
        <v>Naval ORG Gain</v>
      </c>
      <c r="G386" t="str">
        <f t="shared" ref="G386:G449" si="26">"MiscLabel"&amp;B386</f>
        <v>MiscLabelNavalOrgGain</v>
      </c>
      <c r="H386" t="str">
        <f t="shared" ref="H386:H449" si="27">D386</f>
        <v>海軍組織率補正</v>
      </c>
    </row>
    <row r="387" spans="2:8" x14ac:dyDescent="0.15">
      <c r="B387" t="s">
        <v>484</v>
      </c>
      <c r="C387" t="s">
        <v>1617</v>
      </c>
      <c r="D387" t="s">
        <v>1616</v>
      </c>
      <c r="E387" t="str">
        <f t="shared" si="24"/>
        <v>MiscLabelNukeManpowerDissent</v>
      </c>
      <c r="F387" t="str">
        <f t="shared" si="25"/>
        <v>Nuke Manpower Dissent</v>
      </c>
      <c r="G387" t="str">
        <f t="shared" si="26"/>
        <v>MiscLabelNukeManpowerDissent</v>
      </c>
      <c r="H387" t="str">
        <f t="shared" si="27"/>
        <v>核攻撃不満度係数(人的資源)</v>
      </c>
    </row>
    <row r="388" spans="2:8" x14ac:dyDescent="0.15">
      <c r="B388" t="s">
        <v>483</v>
      </c>
      <c r="C388" t="s">
        <v>1615</v>
      </c>
      <c r="D388" t="s">
        <v>1614</v>
      </c>
      <c r="E388" t="str">
        <f t="shared" si="24"/>
        <v>MiscLabelNukeIcDissent</v>
      </c>
      <c r="F388" t="str">
        <f t="shared" si="25"/>
        <v>Nuke IC Dissent</v>
      </c>
      <c r="G388" t="str">
        <f t="shared" si="26"/>
        <v>MiscLabelNukeIcDissent</v>
      </c>
      <c r="H388" t="str">
        <f t="shared" si="27"/>
        <v>核攻撃不満度係数(IC)</v>
      </c>
    </row>
    <row r="389" spans="2:8" x14ac:dyDescent="0.15">
      <c r="B389" t="s">
        <v>482</v>
      </c>
      <c r="C389" t="s">
        <v>1613</v>
      </c>
      <c r="D389" t="s">
        <v>1612</v>
      </c>
      <c r="E389" t="str">
        <f t="shared" si="24"/>
        <v>MiscLabelNukeTotalDissent</v>
      </c>
      <c r="F389" t="str">
        <f t="shared" si="25"/>
        <v>Nuke Total Dissent</v>
      </c>
      <c r="G389" t="str">
        <f t="shared" si="26"/>
        <v>MiscLabelNukeTotalDissent</v>
      </c>
      <c r="H389" t="str">
        <f t="shared" si="27"/>
        <v>核攻撃不満度係数(トータル)</v>
      </c>
    </row>
    <row r="390" spans="2:8" x14ac:dyDescent="0.15">
      <c r="B390" t="s">
        <v>481</v>
      </c>
      <c r="C390" t="s">
        <v>1611</v>
      </c>
      <c r="D390" t="s">
        <v>1610</v>
      </c>
      <c r="E390" t="str">
        <f t="shared" si="24"/>
        <v>MiscLabelLandFriendlyOrgGain</v>
      </c>
      <c r="F390" t="str">
        <f t="shared" si="25"/>
        <v>Land Friendly ORG Gain</v>
      </c>
      <c r="G390" t="str">
        <f t="shared" si="26"/>
        <v>MiscLabelLandFriendlyOrgGain</v>
      </c>
      <c r="H390" t="str">
        <f t="shared" si="27"/>
        <v>陸軍友好地組織率補正</v>
      </c>
    </row>
    <row r="391" spans="2:8" x14ac:dyDescent="0.15">
      <c r="B391" t="s">
        <v>480</v>
      </c>
      <c r="C391" t="s">
        <v>1609</v>
      </c>
      <c r="D391" t="s">
        <v>1608</v>
      </c>
      <c r="E391" t="str">
        <f t="shared" si="24"/>
        <v>MiscLabelAirLandStockModifier</v>
      </c>
      <c r="F391" t="str">
        <f t="shared" si="25"/>
        <v>Air Land Stock Modifier</v>
      </c>
      <c r="G391" t="str">
        <f t="shared" si="26"/>
        <v>MiscLabelAirLandStockModifier</v>
      </c>
      <c r="H391" t="str">
        <f t="shared" si="27"/>
        <v>阻止攻撃備蓄補正</v>
      </c>
    </row>
    <row r="392" spans="2:8" x14ac:dyDescent="0.15">
      <c r="B392" t="s">
        <v>479</v>
      </c>
      <c r="C392" t="s">
        <v>1607</v>
      </c>
      <c r="D392" t="s">
        <v>1606</v>
      </c>
      <c r="E392" t="str">
        <f t="shared" si="24"/>
        <v>MiscLabelScorchDamage</v>
      </c>
      <c r="F392" t="str">
        <f t="shared" si="25"/>
        <v>Scorch Damage</v>
      </c>
      <c r="G392" t="str">
        <f t="shared" si="26"/>
        <v>MiscLabelScorchDamage</v>
      </c>
      <c r="H392" t="str">
        <f t="shared" si="27"/>
        <v>焦土命令ダメージ</v>
      </c>
    </row>
    <row r="393" spans="2:8" x14ac:dyDescent="0.15">
      <c r="B393" t="s">
        <v>478</v>
      </c>
      <c r="C393" t="s">
        <v>1605</v>
      </c>
      <c r="D393" t="s">
        <v>1604</v>
      </c>
      <c r="E393" t="str">
        <f t="shared" si="24"/>
        <v>MiscLabelStandGroundDissent</v>
      </c>
      <c r="F393" t="str">
        <f t="shared" si="25"/>
        <v>Stand Ground Dissent</v>
      </c>
      <c r="G393" t="str">
        <f t="shared" si="26"/>
        <v>MiscLabelStandGroundDissent</v>
      </c>
      <c r="H393" t="str">
        <f t="shared" si="27"/>
        <v>死守命令不満度上昇</v>
      </c>
    </row>
    <row r="394" spans="2:8" x14ac:dyDescent="0.15">
      <c r="B394" t="s">
        <v>477</v>
      </c>
      <c r="C394" t="s">
        <v>1603</v>
      </c>
      <c r="D394" t="s">
        <v>1602</v>
      </c>
      <c r="E394" t="str">
        <f t="shared" si="24"/>
        <v>MiscLabelScorchGroundBelligerence</v>
      </c>
      <c r="F394" t="str">
        <f t="shared" si="25"/>
        <v>Scorch Ground Belligerence</v>
      </c>
      <c r="G394" t="str">
        <f t="shared" si="26"/>
        <v>MiscLabelScorchGroundBelligerence</v>
      </c>
      <c r="H394" t="str">
        <f t="shared" si="27"/>
        <v>焦土命令好戦性上昇</v>
      </c>
    </row>
    <row r="395" spans="2:8" x14ac:dyDescent="0.15">
      <c r="B395" t="s">
        <v>476</v>
      </c>
      <c r="C395" t="s">
        <v>1601</v>
      </c>
      <c r="D395" t="s">
        <v>1600</v>
      </c>
      <c r="E395" t="str">
        <f t="shared" si="24"/>
        <v>MiscLabelDefaultLandStack</v>
      </c>
      <c r="F395" t="str">
        <f t="shared" si="25"/>
        <v>Default Land Stack</v>
      </c>
      <c r="G395" t="str">
        <f t="shared" si="26"/>
        <v>MiscLabelDefaultLandStack</v>
      </c>
      <c r="H395" t="str">
        <f t="shared" si="27"/>
        <v>陸軍デフォルトスタック数</v>
      </c>
    </row>
    <row r="396" spans="2:8" x14ac:dyDescent="0.15">
      <c r="B396" t="s">
        <v>475</v>
      </c>
      <c r="C396" t="s">
        <v>1599</v>
      </c>
      <c r="D396" t="s">
        <v>1598</v>
      </c>
      <c r="E396" t="str">
        <f t="shared" si="24"/>
        <v>MiscLabelDefaultNavalStack</v>
      </c>
      <c r="F396" t="str">
        <f t="shared" si="25"/>
        <v>Default Naval Stack</v>
      </c>
      <c r="G396" t="str">
        <f t="shared" si="26"/>
        <v>MiscLabelDefaultNavalStack</v>
      </c>
      <c r="H396" t="str">
        <f t="shared" si="27"/>
        <v>海軍デフォルトスタック数</v>
      </c>
    </row>
    <row r="397" spans="2:8" x14ac:dyDescent="0.15">
      <c r="B397" t="s">
        <v>474</v>
      </c>
      <c r="C397" t="s">
        <v>1597</v>
      </c>
      <c r="D397" t="s">
        <v>1596</v>
      </c>
      <c r="E397" t="str">
        <f t="shared" si="24"/>
        <v>MiscLabelDefaultAirStack</v>
      </c>
      <c r="F397" t="str">
        <f t="shared" si="25"/>
        <v>Default Air Stack</v>
      </c>
      <c r="G397" t="str">
        <f t="shared" si="26"/>
        <v>MiscLabelDefaultAirStack</v>
      </c>
      <c r="H397" t="str">
        <f t="shared" si="27"/>
        <v>空軍デフォルトスタック数</v>
      </c>
    </row>
    <row r="398" spans="2:8" x14ac:dyDescent="0.15">
      <c r="B398" t="s">
        <v>473</v>
      </c>
      <c r="C398" t="s">
        <v>1595</v>
      </c>
      <c r="D398" t="s">
        <v>1594</v>
      </c>
      <c r="E398" t="str">
        <f t="shared" si="24"/>
        <v>MiscLabelDefaultRocketStack</v>
      </c>
      <c r="F398" t="str">
        <f t="shared" si="25"/>
        <v>Default Rocket Stack</v>
      </c>
      <c r="G398" t="str">
        <f t="shared" si="26"/>
        <v>MiscLabelDefaultRocketStack</v>
      </c>
      <c r="H398" t="str">
        <f t="shared" si="27"/>
        <v>ロケットデフォルトスタック数</v>
      </c>
    </row>
    <row r="399" spans="2:8" x14ac:dyDescent="0.15">
      <c r="B399" t="s">
        <v>472</v>
      </c>
      <c r="C399" t="s">
        <v>1593</v>
      </c>
      <c r="D399" t="s">
        <v>1592</v>
      </c>
      <c r="E399" t="str">
        <f t="shared" si="24"/>
        <v>MiscLabelFortDamageArtilleryBombardment</v>
      </c>
      <c r="F399" t="str">
        <f t="shared" si="25"/>
        <v>Fort Damage by Artillery Bombardment</v>
      </c>
      <c r="G399" t="str">
        <f t="shared" si="26"/>
        <v>MiscLabelFortDamageArtilleryBombardment</v>
      </c>
      <c r="H399" t="str">
        <f t="shared" si="27"/>
        <v>要塞砲撃ダメージ補正</v>
      </c>
    </row>
    <row r="400" spans="2:8" x14ac:dyDescent="0.15">
      <c r="B400" t="s">
        <v>471</v>
      </c>
      <c r="C400" t="s">
        <v>1591</v>
      </c>
      <c r="D400" t="s">
        <v>1590</v>
      </c>
      <c r="E400" t="str">
        <f t="shared" si="24"/>
        <v>MiscLabelArtilleryBombardmentOrgCost</v>
      </c>
      <c r="F400" t="str">
        <f t="shared" si="25"/>
        <v>Artillery Bombardment ORG Cost</v>
      </c>
      <c r="G400" t="str">
        <f t="shared" si="26"/>
        <v>MiscLabelArtilleryBombardmentOrgCost</v>
      </c>
      <c r="H400" t="str">
        <f t="shared" si="27"/>
        <v>砲撃組織率減少</v>
      </c>
    </row>
    <row r="401" spans="2:8" x14ac:dyDescent="0.15">
      <c r="B401" t="s">
        <v>470</v>
      </c>
      <c r="C401" t="s">
        <v>1589</v>
      </c>
      <c r="D401" t="s">
        <v>1588</v>
      </c>
      <c r="E401" t="str">
        <f t="shared" si="24"/>
        <v>MiscLabelLandDamageFort</v>
      </c>
      <c r="F401" t="str">
        <f t="shared" si="25"/>
        <v>Land Damage from Fort</v>
      </c>
      <c r="G401" t="str">
        <f t="shared" si="26"/>
        <v>MiscLabelLandDamageFort</v>
      </c>
      <c r="H401" t="str">
        <f t="shared" si="27"/>
        <v>陸軍対要塞ダメージ係数</v>
      </c>
    </row>
    <row r="402" spans="2:8" x14ac:dyDescent="0.15">
      <c r="B402" t="s">
        <v>469</v>
      </c>
      <c r="C402" t="s">
        <v>1587</v>
      </c>
      <c r="D402" t="s">
        <v>1586</v>
      </c>
      <c r="E402" t="str">
        <f t="shared" si="24"/>
        <v>MiscLabelAirRebaseFactor</v>
      </c>
      <c r="F402" t="str">
        <f t="shared" si="25"/>
        <v>Air Rebase Factor</v>
      </c>
      <c r="G402" t="str">
        <f t="shared" si="26"/>
        <v>MiscLabelAirRebaseFactor</v>
      </c>
      <c r="H402" t="str">
        <f t="shared" si="27"/>
        <v>空軍基地移動組織率減少係数</v>
      </c>
    </row>
    <row r="403" spans="2:8" x14ac:dyDescent="0.15">
      <c r="B403" t="s">
        <v>468</v>
      </c>
      <c r="C403" t="s">
        <v>1585</v>
      </c>
      <c r="D403" t="s">
        <v>1584</v>
      </c>
      <c r="E403" t="str">
        <f t="shared" si="24"/>
        <v>MiscLabelAirMaxDisorganized</v>
      </c>
      <c r="F403" t="str">
        <f t="shared" si="25"/>
        <v>Air Max Disorganized</v>
      </c>
      <c r="G403" t="str">
        <f t="shared" si="26"/>
        <v>MiscLabelAirMaxDisorganized</v>
      </c>
      <c r="H403" t="str">
        <f t="shared" si="27"/>
        <v>空港占領時ペナルティ</v>
      </c>
    </row>
    <row r="404" spans="2:8" x14ac:dyDescent="0.15">
      <c r="B404" t="s">
        <v>467</v>
      </c>
      <c r="C404" t="s">
        <v>1583</v>
      </c>
      <c r="D404" t="s">
        <v>1582</v>
      </c>
      <c r="E404" t="str">
        <f t="shared" si="24"/>
        <v>MiscLabelAaInflictedStrDamage</v>
      </c>
      <c r="F404" t="str">
        <f t="shared" si="25"/>
        <v>AA Inflicted STR Damage</v>
      </c>
      <c r="G404" t="str">
        <f t="shared" si="26"/>
        <v>MiscLabelAaInflictedStrDamage</v>
      </c>
      <c r="H404" t="str">
        <f t="shared" si="27"/>
        <v>対空砲戦力ダメージ補正</v>
      </c>
    </row>
    <row r="405" spans="2:8" x14ac:dyDescent="0.15">
      <c r="B405" t="s">
        <v>466</v>
      </c>
      <c r="C405" t="s">
        <v>1581</v>
      </c>
      <c r="D405" t="s">
        <v>1580</v>
      </c>
      <c r="E405" t="str">
        <f t="shared" si="24"/>
        <v>MiscLabelAaInflictedOrgDamage</v>
      </c>
      <c r="F405" t="str">
        <f t="shared" si="25"/>
        <v>AA Inflicted ORG Damage</v>
      </c>
      <c r="G405" t="str">
        <f t="shared" si="26"/>
        <v>MiscLabelAaInflictedOrgDamage</v>
      </c>
      <c r="H405" t="str">
        <f t="shared" si="27"/>
        <v>対空砲組織率ダメージ補正</v>
      </c>
    </row>
    <row r="406" spans="2:8" x14ac:dyDescent="0.15">
      <c r="B406" t="s">
        <v>465</v>
      </c>
      <c r="C406" t="s">
        <v>1579</v>
      </c>
      <c r="D406" t="s">
        <v>1578</v>
      </c>
      <c r="E406" t="str">
        <f t="shared" si="24"/>
        <v>MiscLabelAaInflictedFlyingDamage</v>
      </c>
      <c r="F406" t="str">
        <f t="shared" si="25"/>
        <v>AA Inflicted Flying Damage</v>
      </c>
      <c r="G406" t="str">
        <f t="shared" si="26"/>
        <v>MiscLabelAaInflictedFlyingDamage</v>
      </c>
      <c r="H406" t="str">
        <f t="shared" si="27"/>
        <v>対空砲上空通過ダメージ補正</v>
      </c>
    </row>
    <row r="407" spans="2:8" x14ac:dyDescent="0.15">
      <c r="B407" t="s">
        <v>464</v>
      </c>
      <c r="C407" t="s">
        <v>1577</v>
      </c>
      <c r="D407" t="s">
        <v>1576</v>
      </c>
      <c r="E407" t="str">
        <f t="shared" si="24"/>
        <v>MiscLabelAaInflictedBombingDamage</v>
      </c>
      <c r="F407" t="str">
        <f t="shared" si="25"/>
        <v>AA Inflicted Bombing Damage</v>
      </c>
      <c r="G407" t="str">
        <f t="shared" si="26"/>
        <v>MiscLabelAaInflictedBombingDamage</v>
      </c>
      <c r="H407" t="str">
        <f t="shared" si="27"/>
        <v>対空砲爆撃中ダメージ補正</v>
      </c>
    </row>
    <row r="408" spans="2:8" x14ac:dyDescent="0.15">
      <c r="B408" t="s">
        <v>463</v>
      </c>
      <c r="C408" t="s">
        <v>1575</v>
      </c>
      <c r="D408" t="s">
        <v>1574</v>
      </c>
      <c r="E408" t="str">
        <f t="shared" si="24"/>
        <v>MiscLabelHardAttackStrDamage</v>
      </c>
      <c r="F408" t="str">
        <f t="shared" si="25"/>
        <v>Hard Attack STR Damage</v>
      </c>
      <c r="G408" t="str">
        <f t="shared" si="26"/>
        <v>MiscLabelHardAttackStrDamage</v>
      </c>
      <c r="H408" t="str">
        <f t="shared" si="27"/>
        <v>装甲ユニット戦力ダメージ補正</v>
      </c>
    </row>
    <row r="409" spans="2:8" x14ac:dyDescent="0.15">
      <c r="B409" t="s">
        <v>462</v>
      </c>
      <c r="C409" t="s">
        <v>1573</v>
      </c>
      <c r="D409" t="s">
        <v>1572</v>
      </c>
      <c r="E409" t="str">
        <f t="shared" si="24"/>
        <v>MiscLabelHardAttackOrgDamage</v>
      </c>
      <c r="F409" t="str">
        <f t="shared" si="25"/>
        <v>Hard Attack ORG Damage</v>
      </c>
      <c r="G409" t="str">
        <f t="shared" si="26"/>
        <v>MiscLabelHardAttackOrgDamage</v>
      </c>
      <c r="H409" t="str">
        <f t="shared" si="27"/>
        <v>装甲ユニット組織率ダメージ補正</v>
      </c>
    </row>
    <row r="410" spans="2:8" x14ac:dyDescent="0.15">
      <c r="B410" t="s">
        <v>461</v>
      </c>
      <c r="C410" t="s">
        <v>1571</v>
      </c>
      <c r="D410" t="s">
        <v>1570</v>
      </c>
      <c r="E410" t="str">
        <f t="shared" si="24"/>
        <v>MiscLabelArmorSoftBreakthroughMin</v>
      </c>
      <c r="F410" t="str">
        <f t="shared" si="25"/>
        <v>Armor Soft Breakthrough Min</v>
      </c>
      <c r="G410" t="str">
        <f t="shared" si="26"/>
        <v>MiscLabelArmorSoftBreakthroughMin</v>
      </c>
      <c r="H410" t="str">
        <f t="shared" si="27"/>
        <v>戦車対人最小突破係数</v>
      </c>
    </row>
    <row r="411" spans="2:8" x14ac:dyDescent="0.15">
      <c r="B411" t="s">
        <v>460</v>
      </c>
      <c r="C411" t="s">
        <v>1569</v>
      </c>
      <c r="D411" t="s">
        <v>1568</v>
      </c>
      <c r="E411" t="str">
        <f t="shared" si="24"/>
        <v>MiscLabelArmorSoftBreakthroughMax</v>
      </c>
      <c r="F411" t="str">
        <f t="shared" si="25"/>
        <v>Armor Soft Breakthrough Max</v>
      </c>
      <c r="G411" t="str">
        <f t="shared" si="26"/>
        <v>MiscLabelArmorSoftBreakthroughMax</v>
      </c>
      <c r="H411" t="str">
        <f t="shared" si="27"/>
        <v>戦車対人最大突破係数</v>
      </c>
    </row>
    <row r="412" spans="2:8" x14ac:dyDescent="0.15">
      <c r="B412" t="s">
        <v>459</v>
      </c>
      <c r="C412" t="s">
        <v>1567</v>
      </c>
      <c r="D412" t="s">
        <v>1566</v>
      </c>
      <c r="E412" t="str">
        <f t="shared" si="24"/>
        <v>MiscLabelNavalCriticalHitChance</v>
      </c>
      <c r="F412" t="str">
        <f t="shared" si="25"/>
        <v>Naval Critical Hit Chance</v>
      </c>
      <c r="G412" t="str">
        <f t="shared" si="26"/>
        <v>MiscLabelNavalCriticalHitChance</v>
      </c>
      <c r="H412" t="str">
        <f t="shared" si="27"/>
        <v>海軍クリティカルヒット確率</v>
      </c>
    </row>
    <row r="413" spans="2:8" x14ac:dyDescent="0.15">
      <c r="B413" t="s">
        <v>458</v>
      </c>
      <c r="C413" t="s">
        <v>1565</v>
      </c>
      <c r="D413" t="s">
        <v>1564</v>
      </c>
      <c r="E413" t="str">
        <f t="shared" si="24"/>
        <v>MiscLabelNavalCriticalHitEffect</v>
      </c>
      <c r="F413" t="str">
        <f t="shared" si="25"/>
        <v>Naval Critical Hit Effect</v>
      </c>
      <c r="G413" t="str">
        <f t="shared" si="26"/>
        <v>MiscLabelNavalCriticalHitEffect</v>
      </c>
      <c r="H413" t="str">
        <f t="shared" si="27"/>
        <v>海軍クリティカルヒット効果</v>
      </c>
    </row>
    <row r="414" spans="2:8" x14ac:dyDescent="0.15">
      <c r="B414" t="s">
        <v>457</v>
      </c>
      <c r="C414" t="s">
        <v>1563</v>
      </c>
      <c r="D414" t="s">
        <v>1562</v>
      </c>
      <c r="E414" t="str">
        <f t="shared" si="24"/>
        <v>MiscLabelLandFortDamage</v>
      </c>
      <c r="F414" t="str">
        <f t="shared" si="25"/>
        <v>Land Fort Damage</v>
      </c>
      <c r="G414" t="str">
        <f t="shared" si="26"/>
        <v>MiscLabelLandFortDamage</v>
      </c>
      <c r="H414" t="str">
        <f t="shared" si="27"/>
        <v>要塞ダメージ補正</v>
      </c>
    </row>
    <row r="415" spans="2:8" x14ac:dyDescent="0.15">
      <c r="B415" t="s">
        <v>456</v>
      </c>
      <c r="C415" t="s">
        <v>1561</v>
      </c>
      <c r="D415" t="s">
        <v>1560</v>
      </c>
      <c r="E415" t="str">
        <f t="shared" si="24"/>
        <v>MiscLabelPortAttackSurpriseChanceDay</v>
      </c>
      <c r="F415" t="str">
        <f t="shared" si="25"/>
        <v>Port Attack Surprise Chance Day</v>
      </c>
      <c r="G415" t="str">
        <f t="shared" si="26"/>
        <v>MiscLabelPortAttackSurpriseChanceDay</v>
      </c>
      <c r="H415" t="str">
        <f t="shared" si="27"/>
        <v>日中港湾攻撃奇襲確率</v>
      </c>
    </row>
    <row r="416" spans="2:8" x14ac:dyDescent="0.15">
      <c r="B416" t="s">
        <v>455</v>
      </c>
      <c r="C416" t="s">
        <v>1559</v>
      </c>
      <c r="D416" t="s">
        <v>1558</v>
      </c>
      <c r="E416" t="str">
        <f t="shared" si="24"/>
        <v>MiscLabelPortAttackSurpriseChanceNight</v>
      </c>
      <c r="F416" t="str">
        <f t="shared" si="25"/>
        <v>Port Attack Surprise Chance Night</v>
      </c>
      <c r="G416" t="str">
        <f t="shared" si="26"/>
        <v>MiscLabelPortAttackSurpriseChanceNight</v>
      </c>
      <c r="H416" t="str">
        <f t="shared" si="27"/>
        <v>夜間港湾攻撃奇襲確率</v>
      </c>
    </row>
    <row r="417" spans="2:8" x14ac:dyDescent="0.15">
      <c r="B417" t="s">
        <v>453</v>
      </c>
      <c r="C417" t="s">
        <v>1557</v>
      </c>
      <c r="D417" t="s">
        <v>1556</v>
      </c>
      <c r="E417" t="str">
        <f t="shared" si="24"/>
        <v>MiscLabelPortAttackSurpriseModifier</v>
      </c>
      <c r="F417" t="str">
        <f t="shared" si="25"/>
        <v>Port Attack Surprise Modifier</v>
      </c>
      <c r="G417" t="str">
        <f t="shared" si="26"/>
        <v>MiscLabelPortAttackSurpriseModifier</v>
      </c>
      <c r="H417" t="str">
        <f t="shared" si="27"/>
        <v>港湾攻撃奇襲補正</v>
      </c>
    </row>
    <row r="418" spans="2:8" x14ac:dyDescent="0.15">
      <c r="B418" t="s">
        <v>452</v>
      </c>
      <c r="C418" t="s">
        <v>1555</v>
      </c>
      <c r="D418" t="s">
        <v>1554</v>
      </c>
      <c r="E418" t="str">
        <f t="shared" si="24"/>
        <v>MiscLabelRadarAntiSurpriseChance</v>
      </c>
      <c r="F418" t="str">
        <f t="shared" si="25"/>
        <v>Radar Anti Surprise Chance</v>
      </c>
      <c r="G418" t="str">
        <f t="shared" si="26"/>
        <v>MiscLabelRadarAntiSurpriseChance</v>
      </c>
      <c r="H418" t="str">
        <f t="shared" si="27"/>
        <v>レーダー奇襲確率減少値</v>
      </c>
    </row>
    <row r="419" spans="2:8" x14ac:dyDescent="0.15">
      <c r="B419" t="s">
        <v>451</v>
      </c>
      <c r="C419" t="s">
        <v>1553</v>
      </c>
      <c r="D419" t="s">
        <v>1552</v>
      </c>
      <c r="E419" t="str">
        <f t="shared" si="24"/>
        <v>MiscLabelRadarAntiSurpriseModifier</v>
      </c>
      <c r="F419" t="str">
        <f t="shared" si="25"/>
        <v>Radar Anti Surprise Modifier</v>
      </c>
      <c r="G419" t="str">
        <f t="shared" si="26"/>
        <v>MiscLabelRadarAntiSurpriseModifier</v>
      </c>
      <c r="H419" t="str">
        <f t="shared" si="27"/>
        <v>レーダー奇襲効果減少値</v>
      </c>
    </row>
    <row r="420" spans="2:8" x14ac:dyDescent="0.15">
      <c r="B420" t="s">
        <v>449</v>
      </c>
      <c r="C420" t="s">
        <v>1411</v>
      </c>
      <c r="D420" t="s">
        <v>1551</v>
      </c>
      <c r="E420" t="str">
        <f t="shared" si="24"/>
        <v>MiscLabelCounterAttackStrDefenderAoD</v>
      </c>
      <c r="F420" t="str">
        <f t="shared" si="25"/>
        <v>Counter Attack STR Defender</v>
      </c>
      <c r="G420" t="str">
        <f t="shared" si="26"/>
        <v>MiscLabelCounterAttackStrDefenderAoD</v>
      </c>
      <c r="H420" t="str">
        <f t="shared" si="27"/>
        <v>反撃イベント防御側戦力補正</v>
      </c>
    </row>
    <row r="421" spans="2:8" x14ac:dyDescent="0.15">
      <c r="B421" t="s">
        <v>448</v>
      </c>
      <c r="C421" t="s">
        <v>1413</v>
      </c>
      <c r="D421" t="s">
        <v>1550</v>
      </c>
      <c r="E421" t="str">
        <f t="shared" si="24"/>
        <v>MiscLabelCounterAttackOrgDefenderAoD</v>
      </c>
      <c r="F421" t="str">
        <f t="shared" si="25"/>
        <v>Counter Attack ORG Defender</v>
      </c>
      <c r="G421" t="str">
        <f t="shared" si="26"/>
        <v>MiscLabelCounterAttackOrgDefenderAoD</v>
      </c>
      <c r="H421" t="str">
        <f t="shared" si="27"/>
        <v>反撃イベント防御側組織率補正</v>
      </c>
    </row>
    <row r="422" spans="2:8" x14ac:dyDescent="0.15">
      <c r="B422" t="s">
        <v>447</v>
      </c>
      <c r="C422" t="s">
        <v>1415</v>
      </c>
      <c r="D422" t="s">
        <v>1549</v>
      </c>
      <c r="E422" t="str">
        <f t="shared" si="24"/>
        <v>MiscLabelCounterAttackStrAttackerAoD</v>
      </c>
      <c r="F422" t="str">
        <f t="shared" si="25"/>
        <v>Counter Attack STR Attacker</v>
      </c>
      <c r="G422" t="str">
        <f t="shared" si="26"/>
        <v>MiscLabelCounterAttackStrAttackerAoD</v>
      </c>
      <c r="H422" t="str">
        <f t="shared" si="27"/>
        <v>反撃イベント攻撃側戦力補正</v>
      </c>
    </row>
    <row r="423" spans="2:8" x14ac:dyDescent="0.15">
      <c r="B423" t="s">
        <v>446</v>
      </c>
      <c r="C423" t="s">
        <v>1417</v>
      </c>
      <c r="D423" t="s">
        <v>1548</v>
      </c>
      <c r="E423" t="str">
        <f t="shared" si="24"/>
        <v>MiscLabelCounterAttackOrgAttackerAoD</v>
      </c>
      <c r="F423" t="str">
        <f t="shared" si="25"/>
        <v>Counter Attack ORG Attacker</v>
      </c>
      <c r="G423" t="str">
        <f t="shared" si="26"/>
        <v>MiscLabelCounterAttackOrgAttackerAoD</v>
      </c>
      <c r="H423" t="str">
        <f t="shared" si="27"/>
        <v>反撃イベント攻撃側組織率補正</v>
      </c>
    </row>
    <row r="424" spans="2:8" x14ac:dyDescent="0.15">
      <c r="B424" t="s">
        <v>445</v>
      </c>
      <c r="C424" t="s">
        <v>1403</v>
      </c>
      <c r="D424" t="s">
        <v>1547</v>
      </c>
      <c r="E424" t="str">
        <f t="shared" si="24"/>
        <v>MiscLabelAssaultStrDefenderAoD</v>
      </c>
      <c r="F424" t="str">
        <f t="shared" si="25"/>
        <v>Assault STR Defender</v>
      </c>
      <c r="G424" t="str">
        <f t="shared" si="26"/>
        <v>MiscLabelAssaultStrDefenderAoD</v>
      </c>
      <c r="H424" t="str">
        <f t="shared" si="27"/>
        <v>強襲イベント防御側戦力補正</v>
      </c>
    </row>
    <row r="425" spans="2:8" x14ac:dyDescent="0.15">
      <c r="B425" t="s">
        <v>444</v>
      </c>
      <c r="C425" t="s">
        <v>1405</v>
      </c>
      <c r="D425" t="s">
        <v>1546</v>
      </c>
      <c r="E425" t="str">
        <f t="shared" si="24"/>
        <v>MiscLabelAssaultOrgDefenderAoD</v>
      </c>
      <c r="F425" t="str">
        <f t="shared" si="25"/>
        <v>Assault ORG Defender</v>
      </c>
      <c r="G425" t="str">
        <f t="shared" si="26"/>
        <v>MiscLabelAssaultOrgDefenderAoD</v>
      </c>
      <c r="H425" t="str">
        <f t="shared" si="27"/>
        <v>強襲イベント防御側組織率補正</v>
      </c>
    </row>
    <row r="426" spans="2:8" x14ac:dyDescent="0.15">
      <c r="B426" t="s">
        <v>443</v>
      </c>
      <c r="C426" t="s">
        <v>1407</v>
      </c>
      <c r="D426" t="s">
        <v>1545</v>
      </c>
      <c r="E426" t="str">
        <f t="shared" si="24"/>
        <v>MiscLabelAssaultStrAttackerAoD</v>
      </c>
      <c r="F426" t="str">
        <f t="shared" si="25"/>
        <v>Assault STR Attacker</v>
      </c>
      <c r="G426" t="str">
        <f t="shared" si="26"/>
        <v>MiscLabelAssaultStrAttackerAoD</v>
      </c>
      <c r="H426" t="str">
        <f t="shared" si="27"/>
        <v>強襲イベント攻撃側戦力補正</v>
      </c>
    </row>
    <row r="427" spans="2:8" x14ac:dyDescent="0.15">
      <c r="B427" t="s">
        <v>442</v>
      </c>
      <c r="C427" t="s">
        <v>1409</v>
      </c>
      <c r="D427" t="s">
        <v>1544</v>
      </c>
      <c r="E427" t="str">
        <f t="shared" si="24"/>
        <v>MiscLabelAssaultOrgAttackerAoD</v>
      </c>
      <c r="F427" t="str">
        <f t="shared" si="25"/>
        <v>Assault ORG Attacker</v>
      </c>
      <c r="G427" t="str">
        <f t="shared" si="26"/>
        <v>MiscLabelAssaultOrgAttackerAoD</v>
      </c>
      <c r="H427" t="str">
        <f t="shared" si="27"/>
        <v>強襲イベント攻撃側組織率補正</v>
      </c>
    </row>
    <row r="428" spans="2:8" x14ac:dyDescent="0.15">
      <c r="B428" t="s">
        <v>441</v>
      </c>
      <c r="C428" t="s">
        <v>1395</v>
      </c>
      <c r="D428" t="s">
        <v>1543</v>
      </c>
      <c r="E428" t="str">
        <f t="shared" si="24"/>
        <v>MiscLabelEncirclementStrDefenderAoD</v>
      </c>
      <c r="F428" t="str">
        <f t="shared" si="25"/>
        <v>Encirclement STR Defender</v>
      </c>
      <c r="G428" t="str">
        <f t="shared" si="26"/>
        <v>MiscLabelEncirclementStrDefenderAoD</v>
      </c>
      <c r="H428" t="str">
        <f t="shared" si="27"/>
        <v>包囲イベント防御側戦力補正</v>
      </c>
    </row>
    <row r="429" spans="2:8" x14ac:dyDescent="0.15">
      <c r="B429" t="s">
        <v>440</v>
      </c>
      <c r="C429" t="s">
        <v>1397</v>
      </c>
      <c r="D429" t="s">
        <v>1542</v>
      </c>
      <c r="E429" t="str">
        <f t="shared" si="24"/>
        <v>MiscLabelEncirclementOrgDefenderAoD</v>
      </c>
      <c r="F429" t="str">
        <f t="shared" si="25"/>
        <v>Encirclement ORG Defender</v>
      </c>
      <c r="G429" t="str">
        <f t="shared" si="26"/>
        <v>MiscLabelEncirclementOrgDefenderAoD</v>
      </c>
      <c r="H429" t="str">
        <f t="shared" si="27"/>
        <v>包囲イベント防御側組織率補正</v>
      </c>
    </row>
    <row r="430" spans="2:8" x14ac:dyDescent="0.15">
      <c r="B430" t="s">
        <v>439</v>
      </c>
      <c r="C430" t="s">
        <v>1399</v>
      </c>
      <c r="D430" t="s">
        <v>1541</v>
      </c>
      <c r="E430" t="str">
        <f t="shared" si="24"/>
        <v>MiscLabelEncirclementStrAttackerAoD</v>
      </c>
      <c r="F430" t="str">
        <f t="shared" si="25"/>
        <v>Encirclement STR Attacker</v>
      </c>
      <c r="G430" t="str">
        <f t="shared" si="26"/>
        <v>MiscLabelEncirclementStrAttackerAoD</v>
      </c>
      <c r="H430" t="str">
        <f t="shared" si="27"/>
        <v>包囲イベント攻撃側戦力補正</v>
      </c>
    </row>
    <row r="431" spans="2:8" x14ac:dyDescent="0.15">
      <c r="B431" t="s">
        <v>438</v>
      </c>
      <c r="C431" t="s">
        <v>1401</v>
      </c>
      <c r="D431" t="s">
        <v>1540</v>
      </c>
      <c r="E431" t="str">
        <f t="shared" si="24"/>
        <v>MiscLabelEncirclementOrgAttackerAoD</v>
      </c>
      <c r="F431" t="str">
        <f t="shared" si="25"/>
        <v>Encirclement ORG Attacker</v>
      </c>
      <c r="G431" t="str">
        <f t="shared" si="26"/>
        <v>MiscLabelEncirclementOrgAttackerAoD</v>
      </c>
      <c r="H431" t="str">
        <f t="shared" si="27"/>
        <v>包囲イベント攻撃側組織率補正</v>
      </c>
    </row>
    <row r="432" spans="2:8" x14ac:dyDescent="0.15">
      <c r="B432" t="s">
        <v>437</v>
      </c>
      <c r="C432" t="s">
        <v>1387</v>
      </c>
      <c r="D432" t="s">
        <v>1539</v>
      </c>
      <c r="E432" t="str">
        <f t="shared" si="24"/>
        <v>MiscLabelAmbushStrDefenderAoD</v>
      </c>
      <c r="F432" t="str">
        <f t="shared" si="25"/>
        <v>Ambush STR Defender</v>
      </c>
      <c r="G432" t="str">
        <f t="shared" si="26"/>
        <v>MiscLabelAmbushStrDefenderAoD</v>
      </c>
      <c r="H432" t="str">
        <f t="shared" si="27"/>
        <v>待伏イベント防御側戦力補正</v>
      </c>
    </row>
    <row r="433" spans="2:8" x14ac:dyDescent="0.15">
      <c r="B433" t="s">
        <v>436</v>
      </c>
      <c r="C433" t="s">
        <v>1389</v>
      </c>
      <c r="D433" t="s">
        <v>1538</v>
      </c>
      <c r="E433" t="str">
        <f t="shared" si="24"/>
        <v>MiscLabelAmbushOrgDefenderAoD</v>
      </c>
      <c r="F433" t="str">
        <f t="shared" si="25"/>
        <v>Ambush ORG Defender</v>
      </c>
      <c r="G433" t="str">
        <f t="shared" si="26"/>
        <v>MiscLabelAmbushOrgDefenderAoD</v>
      </c>
      <c r="H433" t="str">
        <f t="shared" si="27"/>
        <v>待伏イベント防御側組織率補正</v>
      </c>
    </row>
    <row r="434" spans="2:8" x14ac:dyDescent="0.15">
      <c r="B434" t="s">
        <v>435</v>
      </c>
      <c r="C434" t="s">
        <v>1391</v>
      </c>
      <c r="D434" t="s">
        <v>1537</v>
      </c>
      <c r="E434" t="str">
        <f t="shared" si="24"/>
        <v>MiscLabelAmbushStrAttackerAoD</v>
      </c>
      <c r="F434" t="str">
        <f t="shared" si="25"/>
        <v>Ambush STR Attacker</v>
      </c>
      <c r="G434" t="str">
        <f t="shared" si="26"/>
        <v>MiscLabelAmbushStrAttackerAoD</v>
      </c>
      <c r="H434" t="str">
        <f t="shared" si="27"/>
        <v>待伏イベント攻撃側戦力補正</v>
      </c>
    </row>
    <row r="435" spans="2:8" x14ac:dyDescent="0.15">
      <c r="B435" t="s">
        <v>434</v>
      </c>
      <c r="C435" t="s">
        <v>1393</v>
      </c>
      <c r="D435" t="s">
        <v>1536</v>
      </c>
      <c r="E435" t="str">
        <f t="shared" si="24"/>
        <v>MiscLabelAmbushOrgAttackerAoD</v>
      </c>
      <c r="F435" t="str">
        <f t="shared" si="25"/>
        <v>Ambush ORG Attacker</v>
      </c>
      <c r="G435" t="str">
        <f t="shared" si="26"/>
        <v>MiscLabelAmbushOrgAttackerAoD</v>
      </c>
      <c r="H435" t="str">
        <f t="shared" si="27"/>
        <v>待伏イベント攻撃側組織率補正</v>
      </c>
    </row>
    <row r="436" spans="2:8" x14ac:dyDescent="0.15">
      <c r="B436" t="s">
        <v>433</v>
      </c>
      <c r="C436" t="s">
        <v>1379</v>
      </c>
      <c r="D436" t="s">
        <v>1535</v>
      </c>
      <c r="E436" t="str">
        <f t="shared" si="24"/>
        <v>MiscLabelDelayStrDefenderAoD</v>
      </c>
      <c r="F436" t="str">
        <f t="shared" si="25"/>
        <v>Delay STR Defender</v>
      </c>
      <c r="G436" t="str">
        <f t="shared" si="26"/>
        <v>MiscLabelDelayStrDefenderAoD</v>
      </c>
      <c r="H436" t="str">
        <f t="shared" si="27"/>
        <v>遅延イベント防御側戦力補正</v>
      </c>
    </row>
    <row r="437" spans="2:8" x14ac:dyDescent="0.15">
      <c r="B437" t="s">
        <v>432</v>
      </c>
      <c r="C437" t="s">
        <v>1381</v>
      </c>
      <c r="D437" t="s">
        <v>1534</v>
      </c>
      <c r="E437" t="str">
        <f t="shared" si="24"/>
        <v>MiscLabelDelayOrgDefenderAoD</v>
      </c>
      <c r="F437" t="str">
        <f t="shared" si="25"/>
        <v>Delay ORG Defender</v>
      </c>
      <c r="G437" t="str">
        <f t="shared" si="26"/>
        <v>MiscLabelDelayOrgDefenderAoD</v>
      </c>
      <c r="H437" t="str">
        <f t="shared" si="27"/>
        <v>遅延イベント防御側組織率補正</v>
      </c>
    </row>
    <row r="438" spans="2:8" x14ac:dyDescent="0.15">
      <c r="B438" t="s">
        <v>431</v>
      </c>
      <c r="C438" t="s">
        <v>1383</v>
      </c>
      <c r="D438" t="s">
        <v>1533</v>
      </c>
      <c r="E438" t="str">
        <f t="shared" si="24"/>
        <v>MiscLabelDelayStrAttackerAoD</v>
      </c>
      <c r="F438" t="str">
        <f t="shared" si="25"/>
        <v>Delay STR Attacker</v>
      </c>
      <c r="G438" t="str">
        <f t="shared" si="26"/>
        <v>MiscLabelDelayStrAttackerAoD</v>
      </c>
      <c r="H438" t="str">
        <f t="shared" si="27"/>
        <v>遅延イベント攻撃側戦力補正</v>
      </c>
    </row>
    <row r="439" spans="2:8" x14ac:dyDescent="0.15">
      <c r="B439" t="s">
        <v>430</v>
      </c>
      <c r="C439" t="s">
        <v>1385</v>
      </c>
      <c r="D439" t="s">
        <v>1532</v>
      </c>
      <c r="E439" t="str">
        <f t="shared" si="24"/>
        <v>MiscLabelDelayOrgAttackerAoD</v>
      </c>
      <c r="F439" t="str">
        <f t="shared" si="25"/>
        <v>Delay ORG Attacker</v>
      </c>
      <c r="G439" t="str">
        <f t="shared" si="26"/>
        <v>MiscLabelDelayOrgAttackerAoD</v>
      </c>
      <c r="H439" t="str">
        <f t="shared" si="27"/>
        <v>遅延イベント攻撃側組織率補正</v>
      </c>
    </row>
    <row r="440" spans="2:8" x14ac:dyDescent="0.15">
      <c r="B440" t="s">
        <v>429</v>
      </c>
      <c r="C440" t="s">
        <v>1371</v>
      </c>
      <c r="D440" t="s">
        <v>1531</v>
      </c>
      <c r="E440" t="str">
        <f t="shared" si="24"/>
        <v>MiscLabelTacticalWithdrawStrDefenderAoD</v>
      </c>
      <c r="F440" t="str">
        <f t="shared" si="25"/>
        <v>Tactical Withdraw STR Defender</v>
      </c>
      <c r="G440" t="str">
        <f t="shared" si="26"/>
        <v>MiscLabelTacticalWithdrawStrDefenderAoD</v>
      </c>
      <c r="H440" t="str">
        <f t="shared" si="27"/>
        <v>後退イベント防御側戦力補正</v>
      </c>
    </row>
    <row r="441" spans="2:8" x14ac:dyDescent="0.15">
      <c r="B441" t="s">
        <v>428</v>
      </c>
      <c r="C441" t="s">
        <v>1373</v>
      </c>
      <c r="D441" t="s">
        <v>1530</v>
      </c>
      <c r="E441" t="str">
        <f t="shared" si="24"/>
        <v>MiscLabelTacticalWithdrawOrgDefenderAoD</v>
      </c>
      <c r="F441" t="str">
        <f t="shared" si="25"/>
        <v>Tactical Withdraw ORG Defender</v>
      </c>
      <c r="G441" t="str">
        <f t="shared" si="26"/>
        <v>MiscLabelTacticalWithdrawOrgDefenderAoD</v>
      </c>
      <c r="H441" t="str">
        <f t="shared" si="27"/>
        <v>後退イベント防御側組織率補正</v>
      </c>
    </row>
    <row r="442" spans="2:8" x14ac:dyDescent="0.15">
      <c r="B442" t="s">
        <v>427</v>
      </c>
      <c r="C442" t="s">
        <v>1375</v>
      </c>
      <c r="D442" t="s">
        <v>1529</v>
      </c>
      <c r="E442" t="str">
        <f t="shared" si="24"/>
        <v>MiscLabelTacticalWithdrawStrAttackerAoD</v>
      </c>
      <c r="F442" t="str">
        <f t="shared" si="25"/>
        <v>Tactical Withdraw STR Attacker</v>
      </c>
      <c r="G442" t="str">
        <f t="shared" si="26"/>
        <v>MiscLabelTacticalWithdrawStrAttackerAoD</v>
      </c>
      <c r="H442" t="str">
        <f t="shared" si="27"/>
        <v>後退イベント攻撃側戦力補正</v>
      </c>
    </row>
    <row r="443" spans="2:8" x14ac:dyDescent="0.15">
      <c r="B443" t="s">
        <v>426</v>
      </c>
      <c r="C443" t="s">
        <v>1377</v>
      </c>
      <c r="D443" t="s">
        <v>1528</v>
      </c>
      <c r="E443" t="str">
        <f t="shared" si="24"/>
        <v>MiscLabelTacticalWithdrawOrgAttackerAoD</v>
      </c>
      <c r="F443" t="str">
        <f t="shared" si="25"/>
        <v>Tactical Withdraw ORG Attacker</v>
      </c>
      <c r="G443" t="str">
        <f t="shared" si="26"/>
        <v>MiscLabelTacticalWithdrawOrgAttackerAoD</v>
      </c>
      <c r="H443" t="str">
        <f t="shared" si="27"/>
        <v>後退イベント攻撃側組織率補正</v>
      </c>
    </row>
    <row r="444" spans="2:8" x14ac:dyDescent="0.15">
      <c r="B444" t="s">
        <v>425</v>
      </c>
      <c r="C444" t="s">
        <v>1363</v>
      </c>
      <c r="D444" t="s">
        <v>1527</v>
      </c>
      <c r="E444" t="str">
        <f t="shared" si="24"/>
        <v>MiscLabelBreakthroughStrDefenderAoD</v>
      </c>
      <c r="F444" t="str">
        <f t="shared" si="25"/>
        <v>Breakthrough STR Defender</v>
      </c>
      <c r="G444" t="str">
        <f t="shared" si="26"/>
        <v>MiscLabelBreakthroughStrDefenderAoD</v>
      </c>
      <c r="H444" t="str">
        <f t="shared" si="27"/>
        <v>突破イベント防御側戦力補正</v>
      </c>
    </row>
    <row r="445" spans="2:8" x14ac:dyDescent="0.15">
      <c r="B445" t="s">
        <v>424</v>
      </c>
      <c r="C445" t="s">
        <v>1365</v>
      </c>
      <c r="D445" t="s">
        <v>1526</v>
      </c>
      <c r="E445" t="str">
        <f t="shared" si="24"/>
        <v>MiscLabelBreakthroughOrgDefenderAoD</v>
      </c>
      <c r="F445" t="str">
        <f t="shared" si="25"/>
        <v>Breakthrough ORG Defender</v>
      </c>
      <c r="G445" t="str">
        <f t="shared" si="26"/>
        <v>MiscLabelBreakthroughOrgDefenderAoD</v>
      </c>
      <c r="H445" t="str">
        <f t="shared" si="27"/>
        <v>突破イベント防御側組織率補正</v>
      </c>
    </row>
    <row r="446" spans="2:8" x14ac:dyDescent="0.15">
      <c r="B446" t="s">
        <v>423</v>
      </c>
      <c r="C446" t="s">
        <v>1367</v>
      </c>
      <c r="D446" t="s">
        <v>1525</v>
      </c>
      <c r="E446" t="str">
        <f t="shared" si="24"/>
        <v>MiscLabelBreakthroughStrAttackerAoD</v>
      </c>
      <c r="F446" t="str">
        <f t="shared" si="25"/>
        <v>Breakthrough STR Attacker</v>
      </c>
      <c r="G446" t="str">
        <f t="shared" si="26"/>
        <v>MiscLabelBreakthroughStrAttackerAoD</v>
      </c>
      <c r="H446" t="str">
        <f t="shared" si="27"/>
        <v>突破イベント攻撃側戦力補正</v>
      </c>
    </row>
    <row r="447" spans="2:8" x14ac:dyDescent="0.15">
      <c r="B447" t="s">
        <v>422</v>
      </c>
      <c r="C447" t="s">
        <v>1369</v>
      </c>
      <c r="D447" t="s">
        <v>1524</v>
      </c>
      <c r="E447" t="str">
        <f t="shared" si="24"/>
        <v>MiscLabelBreakthroughOrgAttackerAoD</v>
      </c>
      <c r="F447" t="str">
        <f t="shared" si="25"/>
        <v>Breakthrough ORG Attacker</v>
      </c>
      <c r="G447" t="str">
        <f t="shared" si="26"/>
        <v>MiscLabelBreakthroughOrgAttackerAoD</v>
      </c>
      <c r="H447" t="str">
        <f t="shared" si="27"/>
        <v>突破イベント攻撃側組織率補正</v>
      </c>
    </row>
    <row r="448" spans="2:8" x14ac:dyDescent="0.15">
      <c r="B448" t="s">
        <v>387</v>
      </c>
      <c r="C448" t="s">
        <v>1523</v>
      </c>
      <c r="D448" t="s">
        <v>1522</v>
      </c>
      <c r="E448" t="str">
        <f t="shared" si="24"/>
        <v>MiscLabelNavalOrgDamageAa</v>
      </c>
      <c r="F448" t="str">
        <f t="shared" si="25"/>
        <v>Naval ORG Damage from AA</v>
      </c>
      <c r="G448" t="str">
        <f t="shared" si="26"/>
        <v>MiscLabelNavalOrgDamageAa</v>
      </c>
      <c r="H448" t="str">
        <f t="shared" si="27"/>
        <v>海軍対空砲組織率被ダメージ</v>
      </c>
    </row>
    <row r="449" spans="2:8" x14ac:dyDescent="0.15">
      <c r="B449" t="s">
        <v>386</v>
      </c>
      <c r="C449" t="s">
        <v>1521</v>
      </c>
      <c r="D449" t="s">
        <v>1520</v>
      </c>
      <c r="E449" t="str">
        <f t="shared" si="24"/>
        <v>MiscLabelAirOrgDamageAa</v>
      </c>
      <c r="F449" t="str">
        <f t="shared" si="25"/>
        <v>Air ORG Damage from AA</v>
      </c>
      <c r="G449" t="str">
        <f t="shared" si="26"/>
        <v>MiscLabelAirOrgDamageAa</v>
      </c>
      <c r="H449" t="str">
        <f t="shared" si="27"/>
        <v>空軍対空砲組織率被ダメージ</v>
      </c>
    </row>
    <row r="450" spans="2:8" x14ac:dyDescent="0.15">
      <c r="B450" t="s">
        <v>385</v>
      </c>
      <c r="C450" t="s">
        <v>1519</v>
      </c>
      <c r="D450" t="s">
        <v>1518</v>
      </c>
      <c r="E450" t="str">
        <f t="shared" ref="E450:E513" si="28">"MiscLabel"&amp;B450</f>
        <v>MiscLabelAirStrDamageAa</v>
      </c>
      <c r="F450" t="str">
        <f t="shared" ref="F450:F513" si="29">C450</f>
        <v>Air STR Damage from AA</v>
      </c>
      <c r="G450" t="str">
        <f t="shared" ref="G450:G513" si="30">"MiscLabel"&amp;B450</f>
        <v>MiscLabelAirStrDamageAa</v>
      </c>
      <c r="H450" t="str">
        <f t="shared" ref="H450:H513" si="31">D450</f>
        <v>空軍対空砲戦力被ダメージ</v>
      </c>
    </row>
    <row r="451" spans="2:8" x14ac:dyDescent="0.15">
      <c r="B451" t="s">
        <v>384</v>
      </c>
      <c r="C451" t="s">
        <v>1517</v>
      </c>
      <c r="D451" t="s">
        <v>1516</v>
      </c>
      <c r="E451" t="str">
        <f t="shared" si="28"/>
        <v>MiscLabelAaAirFiringRules</v>
      </c>
      <c r="F451" t="str">
        <f t="shared" si="29"/>
        <v>AA to Air Firing Rules</v>
      </c>
      <c r="G451" t="str">
        <f t="shared" si="30"/>
        <v>MiscLabelAaAirFiringRules</v>
      </c>
      <c r="H451" t="str">
        <f t="shared" si="31"/>
        <v>対空砲攻撃ルール</v>
      </c>
    </row>
    <row r="452" spans="2:8" x14ac:dyDescent="0.15">
      <c r="B452" t="s">
        <v>383</v>
      </c>
      <c r="C452" t="s">
        <v>1515</v>
      </c>
      <c r="D452" t="s">
        <v>1514</v>
      </c>
      <c r="E452" t="str">
        <f t="shared" si="28"/>
        <v>MiscLabelAaAirNightModifier</v>
      </c>
      <c r="F452" t="str">
        <f t="shared" si="29"/>
        <v>AA to Air Night Modifier</v>
      </c>
      <c r="G452" t="str">
        <f t="shared" si="30"/>
        <v>MiscLabelAaAirNightModifier</v>
      </c>
      <c r="H452" t="str">
        <f t="shared" si="31"/>
        <v>対空砲夜間攻撃補正</v>
      </c>
    </row>
    <row r="453" spans="2:8" x14ac:dyDescent="0.15">
      <c r="B453" t="s">
        <v>382</v>
      </c>
      <c r="C453" t="s">
        <v>1513</v>
      </c>
      <c r="D453" t="s">
        <v>1512</v>
      </c>
      <c r="E453" t="str">
        <f t="shared" si="28"/>
        <v>MiscLabelAaAirBonusRadars</v>
      </c>
      <c r="F453" t="str">
        <f t="shared" si="29"/>
        <v>AA to Air Bonus from Radars</v>
      </c>
      <c r="G453" t="str">
        <f t="shared" si="30"/>
        <v>MiscLabelAaAirBonusRadars</v>
      </c>
      <c r="H453" t="str">
        <f t="shared" si="31"/>
        <v>対空砲攻撃レーダーボーナス</v>
      </c>
    </row>
    <row r="454" spans="2:8" x14ac:dyDescent="0.15">
      <c r="B454" t="s">
        <v>381</v>
      </c>
      <c r="C454" t="s">
        <v>1511</v>
      </c>
      <c r="D454" t="s">
        <v>1510</v>
      </c>
      <c r="E454" t="str">
        <f t="shared" si="28"/>
        <v>MiscLabelMovementBonusTerrainTrait</v>
      </c>
      <c r="F454" t="str">
        <f t="shared" si="29"/>
        <v>Movement Bonus Terrain Trait</v>
      </c>
      <c r="G454" t="str">
        <f t="shared" si="30"/>
        <v>MiscLabelMovementBonusTerrainTrait</v>
      </c>
      <c r="H454" t="str">
        <f t="shared" si="31"/>
        <v>地形適正移動ボーナス</v>
      </c>
    </row>
    <row r="455" spans="2:8" x14ac:dyDescent="0.15">
      <c r="B455" t="s">
        <v>380</v>
      </c>
      <c r="C455" t="s">
        <v>1509</v>
      </c>
      <c r="D455" t="s">
        <v>1508</v>
      </c>
      <c r="E455" t="str">
        <f t="shared" si="28"/>
        <v>MiscLabelMovementBonusSimilarTerrainTrait</v>
      </c>
      <c r="F455" t="str">
        <f t="shared" si="29"/>
        <v>Movement Bonus Similar Terrain Trait</v>
      </c>
      <c r="G455" t="str">
        <f t="shared" si="30"/>
        <v>MiscLabelMovementBonusSimilarTerrainTrait</v>
      </c>
      <c r="H455" t="str">
        <f t="shared" si="31"/>
        <v>類似地形適正移動ボーナス</v>
      </c>
    </row>
    <row r="456" spans="2:8" x14ac:dyDescent="0.15">
      <c r="B456" t="s">
        <v>379</v>
      </c>
      <c r="C456" t="s">
        <v>1507</v>
      </c>
      <c r="D456" t="s">
        <v>1506</v>
      </c>
      <c r="E456" t="str">
        <f t="shared" si="28"/>
        <v>MiscLabelLogisticsWizardEseBonus</v>
      </c>
      <c r="F456" t="str">
        <f t="shared" si="29"/>
        <v>Logistics Wizard ESE Bonus</v>
      </c>
      <c r="G456" t="str">
        <f t="shared" si="30"/>
        <v>MiscLabelLogisticsWizardEseBonus</v>
      </c>
      <c r="H456" t="str">
        <f t="shared" si="31"/>
        <v>兵站管理の補給効率ボーナス</v>
      </c>
    </row>
    <row r="457" spans="2:8" x14ac:dyDescent="0.15">
      <c r="B457" t="s">
        <v>378</v>
      </c>
      <c r="C457" t="s">
        <v>1505</v>
      </c>
      <c r="D457" t="s">
        <v>1504</v>
      </c>
      <c r="E457" t="str">
        <f t="shared" si="28"/>
        <v>MiscLabelDaysOffensiveSupply</v>
      </c>
      <c r="F457" t="str">
        <f t="shared" si="29"/>
        <v>Days in Offensive Supply</v>
      </c>
      <c r="G457" t="str">
        <f t="shared" si="30"/>
        <v>MiscLabelDaysOffensiveSupply</v>
      </c>
      <c r="H457" t="str">
        <f t="shared" si="31"/>
        <v>攻勢継続日数</v>
      </c>
    </row>
    <row r="458" spans="2:8" x14ac:dyDescent="0.15">
      <c r="B458" t="s">
        <v>377</v>
      </c>
      <c r="C458" t="s">
        <v>1503</v>
      </c>
      <c r="D458" t="s">
        <v>1502</v>
      </c>
      <c r="E458" t="str">
        <f t="shared" si="28"/>
        <v>MiscLabelMinisterBonuses</v>
      </c>
      <c r="F458" t="str">
        <f t="shared" si="29"/>
        <v>Minister Bonuses</v>
      </c>
      <c r="G458" t="str">
        <f t="shared" si="30"/>
        <v>MiscLabelMinisterBonuses</v>
      </c>
      <c r="H458" t="str">
        <f t="shared" si="31"/>
        <v>閣僚ボーナス適用方法</v>
      </c>
    </row>
    <row r="459" spans="2:8" x14ac:dyDescent="0.15">
      <c r="B459" t="s">
        <v>376</v>
      </c>
      <c r="C459" t="s">
        <v>1501</v>
      </c>
      <c r="D459" t="s">
        <v>1500</v>
      </c>
      <c r="E459" t="str">
        <f t="shared" si="28"/>
        <v>MiscLabelOrgRegainBonusFriendly</v>
      </c>
      <c r="F459" t="str">
        <f t="shared" si="29"/>
        <v>ORG Regain Bonus Friendly</v>
      </c>
      <c r="G459" t="str">
        <f t="shared" si="30"/>
        <v>MiscLabelOrgRegainBonusFriendly</v>
      </c>
      <c r="H459" t="str">
        <f t="shared" si="31"/>
        <v>友好地組織率回復ボーナス</v>
      </c>
    </row>
    <row r="460" spans="2:8" x14ac:dyDescent="0.15">
      <c r="B460" t="s">
        <v>375</v>
      </c>
      <c r="C460" t="s">
        <v>1499</v>
      </c>
      <c r="D460" t="s">
        <v>1498</v>
      </c>
      <c r="E460" t="str">
        <f t="shared" si="28"/>
        <v>MiscLabelOrgRegainBonusFriendlyCap</v>
      </c>
      <c r="F460" t="str">
        <f t="shared" si="29"/>
        <v>ORG Regain Bonus Friendly Cap</v>
      </c>
      <c r="G460" t="str">
        <f t="shared" si="30"/>
        <v>MiscLabelOrgRegainBonusFriendlyCap</v>
      </c>
      <c r="H460" t="str">
        <f t="shared" si="31"/>
        <v>友好地組織率回復ボーナス上限</v>
      </c>
    </row>
    <row r="461" spans="2:8" x14ac:dyDescent="0.15">
      <c r="B461" t="s">
        <v>374</v>
      </c>
      <c r="C461" t="s">
        <v>1497</v>
      </c>
      <c r="D461" t="s">
        <v>1496</v>
      </c>
      <c r="E461" t="str">
        <f t="shared" si="28"/>
        <v>MiscLabelConvoyInterceptionMissions</v>
      </c>
      <c r="F461" t="str">
        <f t="shared" si="29"/>
        <v>Convoy Interception on Missions</v>
      </c>
      <c r="G461" t="str">
        <f t="shared" si="30"/>
        <v>MiscLabelConvoyInterceptionMissions</v>
      </c>
      <c r="H461" t="str">
        <f t="shared" si="31"/>
        <v>海上任務中の船団妨害</v>
      </c>
    </row>
    <row r="462" spans="2:8" x14ac:dyDescent="0.15">
      <c r="B462" t="s">
        <v>373</v>
      </c>
      <c r="C462" t="s">
        <v>1495</v>
      </c>
      <c r="D462" t="s">
        <v>1494</v>
      </c>
      <c r="E462" t="str">
        <f t="shared" si="28"/>
        <v>MiscLabelAutoReturnTransportFleets</v>
      </c>
      <c r="F462" t="str">
        <f t="shared" si="29"/>
        <v>Auto Return Transport Fleets</v>
      </c>
      <c r="G462" t="str">
        <f t="shared" si="30"/>
        <v>MiscLabelAutoReturnTransportFleets</v>
      </c>
      <c r="H462" t="str">
        <f t="shared" si="31"/>
        <v>輸送艦隊の自動帰還</v>
      </c>
    </row>
    <row r="463" spans="2:8" x14ac:dyDescent="0.15">
      <c r="B463" t="s">
        <v>372</v>
      </c>
      <c r="C463" t="s">
        <v>1493</v>
      </c>
      <c r="D463" t="s">
        <v>1492</v>
      </c>
      <c r="E463" t="str">
        <f t="shared" si="28"/>
        <v>MiscLabelAllowProvinceRegionTargeting</v>
      </c>
      <c r="F463" t="str">
        <f t="shared" si="29"/>
        <v>Allow Province/Region Targeting</v>
      </c>
      <c r="G463" t="str">
        <f t="shared" si="30"/>
        <v>MiscLabelAllowProvinceRegionTargeting</v>
      </c>
      <c r="H463" t="str">
        <f t="shared" si="31"/>
        <v>単一プロヴィンス/地域指定任務</v>
      </c>
    </row>
    <row r="464" spans="2:8" x14ac:dyDescent="0.15">
      <c r="B464" t="s">
        <v>371</v>
      </c>
      <c r="C464" t="s">
        <v>1491</v>
      </c>
      <c r="D464" t="s">
        <v>1490</v>
      </c>
      <c r="E464" t="str">
        <f t="shared" si="28"/>
        <v>MiscLabelNightHoursWinter</v>
      </c>
      <c r="F464" t="str">
        <f t="shared" si="29"/>
        <v>Night Hours during Winter</v>
      </c>
      <c r="G464" t="str">
        <f t="shared" si="30"/>
        <v>MiscLabelNightHoursWinter</v>
      </c>
      <c r="H464" t="str">
        <f t="shared" si="31"/>
        <v>冬季夜間時間</v>
      </c>
    </row>
    <row r="465" spans="2:8" x14ac:dyDescent="0.15">
      <c r="B465" t="s">
        <v>370</v>
      </c>
      <c r="C465" t="s">
        <v>1489</v>
      </c>
      <c r="D465" t="s">
        <v>1488</v>
      </c>
      <c r="E465" t="str">
        <f t="shared" si="28"/>
        <v>MiscLabelNightHoursSpringFall</v>
      </c>
      <c r="F465" t="str">
        <f t="shared" si="29"/>
        <v>Night Hours during Spring and Fall</v>
      </c>
      <c r="G465" t="str">
        <f t="shared" si="30"/>
        <v>MiscLabelNightHoursSpringFall</v>
      </c>
      <c r="H465" t="str">
        <f t="shared" si="31"/>
        <v>春季/秋季夜間時間</v>
      </c>
    </row>
    <row r="466" spans="2:8" x14ac:dyDescent="0.15">
      <c r="B466" t="s">
        <v>369</v>
      </c>
      <c r="C466" t="s">
        <v>1487</v>
      </c>
      <c r="D466" t="s">
        <v>1486</v>
      </c>
      <c r="E466" t="str">
        <f t="shared" si="28"/>
        <v>MiscLabelNightHoursSummer</v>
      </c>
      <c r="F466" t="str">
        <f t="shared" si="29"/>
        <v>Night Hours during Summer</v>
      </c>
      <c r="G466" t="str">
        <f t="shared" si="30"/>
        <v>MiscLabelNightHoursSummer</v>
      </c>
      <c r="H466" t="str">
        <f t="shared" si="31"/>
        <v>夏季夜間時間</v>
      </c>
    </row>
    <row r="467" spans="2:8" x14ac:dyDescent="0.15">
      <c r="B467" t="s">
        <v>368</v>
      </c>
      <c r="C467" t="s">
        <v>1485</v>
      </c>
      <c r="D467" t="s">
        <v>1484</v>
      </c>
      <c r="E467" t="str">
        <f t="shared" si="28"/>
        <v>MiscLabelRecalculateLandArrivalTimes</v>
      </c>
      <c r="F467" t="str">
        <f t="shared" si="29"/>
        <v>Recalculate Land Arrival Times</v>
      </c>
      <c r="G467" t="str">
        <f t="shared" si="30"/>
        <v>MiscLabelRecalculateLandArrivalTimes</v>
      </c>
      <c r="H467" t="str">
        <f t="shared" si="31"/>
        <v>陸上部隊到着時刻再計算間隔</v>
      </c>
    </row>
    <row r="468" spans="2:8" x14ac:dyDescent="0.15">
      <c r="B468" t="s">
        <v>367</v>
      </c>
      <c r="C468" t="s">
        <v>1483</v>
      </c>
      <c r="D468" t="s">
        <v>1482</v>
      </c>
      <c r="E468" t="str">
        <f t="shared" si="28"/>
        <v>MiscLabelSynchronizeArrivalTimePlayer</v>
      </c>
      <c r="F468" t="str">
        <f t="shared" si="29"/>
        <v>Synchronize Arrival Time (Player)</v>
      </c>
      <c r="G468" t="str">
        <f t="shared" si="30"/>
        <v>MiscLabelSynchronizeArrivalTimePlayer</v>
      </c>
      <c r="H468" t="str">
        <f t="shared" si="31"/>
        <v>同時到着補正(プレイヤー)</v>
      </c>
    </row>
    <row r="469" spans="2:8" x14ac:dyDescent="0.15">
      <c r="B469" t="s">
        <v>366</v>
      </c>
      <c r="C469" t="s">
        <v>1481</v>
      </c>
      <c r="D469" t="s">
        <v>1480</v>
      </c>
      <c r="E469" t="str">
        <f t="shared" si="28"/>
        <v>MiscLabelSynchronizeArrivalTimeAi</v>
      </c>
      <c r="F469" t="str">
        <f t="shared" si="29"/>
        <v>Synchronize Arrival Time (AI)</v>
      </c>
      <c r="G469" t="str">
        <f t="shared" si="30"/>
        <v>MiscLabelSynchronizeArrivalTimeAi</v>
      </c>
      <c r="H469" t="str">
        <f t="shared" si="31"/>
        <v>同時到着補正(AI)</v>
      </c>
    </row>
    <row r="470" spans="2:8" x14ac:dyDescent="0.15">
      <c r="B470" t="s">
        <v>365</v>
      </c>
      <c r="C470" t="s">
        <v>1479</v>
      </c>
      <c r="D470" t="s">
        <v>1478</v>
      </c>
      <c r="E470" t="str">
        <f t="shared" si="28"/>
        <v>MiscLabelRecalculateArrivalTimesCombat</v>
      </c>
      <c r="F470" t="str">
        <f t="shared" si="29"/>
        <v>Recalculate Arrival Times after Combat</v>
      </c>
      <c r="G470" t="str">
        <f t="shared" si="30"/>
        <v>MiscLabelRecalculateArrivalTimesCombat</v>
      </c>
      <c r="H470" t="str">
        <f t="shared" si="31"/>
        <v>戦闘後到着時刻再計算</v>
      </c>
    </row>
    <row r="471" spans="2:8" x14ac:dyDescent="0.15">
      <c r="B471" t="s">
        <v>364</v>
      </c>
      <c r="C471" t="s">
        <v>1477</v>
      </c>
      <c r="D471" t="s">
        <v>1476</v>
      </c>
      <c r="E471" t="str">
        <f t="shared" si="28"/>
        <v>MiscLabelLandSpeedModifierCombat</v>
      </c>
      <c r="F471" t="str">
        <f t="shared" si="29"/>
        <v>Land Speed Modifier in Combat</v>
      </c>
      <c r="G471" t="str">
        <f t="shared" si="30"/>
        <v>MiscLabelLandSpeedModifierCombat</v>
      </c>
      <c r="H471" t="str">
        <f t="shared" si="31"/>
        <v>戦闘時陸軍移動速度補正</v>
      </c>
    </row>
    <row r="472" spans="2:8" x14ac:dyDescent="0.15">
      <c r="B472" t="s">
        <v>363</v>
      </c>
      <c r="C472" t="s">
        <v>1475</v>
      </c>
      <c r="D472" t="s">
        <v>1474</v>
      </c>
      <c r="E472" t="str">
        <f t="shared" si="28"/>
        <v>MiscLabelLandSpeedModifierBombardment</v>
      </c>
      <c r="F472" t="str">
        <f t="shared" si="29"/>
        <v>Land Speed Modifier in Bombardment</v>
      </c>
      <c r="G472" t="str">
        <f t="shared" si="30"/>
        <v>MiscLabelLandSpeedModifierBombardment</v>
      </c>
      <c r="H472" t="str">
        <f t="shared" si="31"/>
        <v>沿岸砲撃時陸軍移動速度補正</v>
      </c>
    </row>
    <row r="473" spans="2:8" x14ac:dyDescent="0.15">
      <c r="B473" t="s">
        <v>362</v>
      </c>
      <c r="C473" t="s">
        <v>1473</v>
      </c>
      <c r="D473" t="s">
        <v>1472</v>
      </c>
      <c r="E473" t="str">
        <f t="shared" si="28"/>
        <v>MiscLabelLandSpeedModifierSupply</v>
      </c>
      <c r="F473" t="str">
        <f t="shared" si="29"/>
        <v>Land Speed Modifier out of Supply</v>
      </c>
      <c r="G473" t="str">
        <f t="shared" si="30"/>
        <v>MiscLabelLandSpeedModifierSupply</v>
      </c>
      <c r="H473" t="str">
        <f t="shared" si="31"/>
        <v>物資切れ時陸軍移動速度補正</v>
      </c>
    </row>
    <row r="474" spans="2:8" x14ac:dyDescent="0.15">
      <c r="B474" t="s">
        <v>361</v>
      </c>
      <c r="C474" t="s">
        <v>1471</v>
      </c>
      <c r="D474" t="s">
        <v>1470</v>
      </c>
      <c r="E474" t="str">
        <f t="shared" si="28"/>
        <v>MiscLabelLandSpeedModifierOrg</v>
      </c>
      <c r="F474" t="str">
        <f t="shared" si="29"/>
        <v>Land Speed Modifier ORG out</v>
      </c>
      <c r="G474" t="str">
        <f t="shared" si="30"/>
        <v>MiscLabelLandSpeedModifierOrg</v>
      </c>
      <c r="H474" t="str">
        <f t="shared" si="31"/>
        <v>組織率低下時陸軍移動速度補正</v>
      </c>
    </row>
    <row r="475" spans="2:8" x14ac:dyDescent="0.15">
      <c r="B475" t="s">
        <v>360</v>
      </c>
      <c r="C475" t="s">
        <v>1469</v>
      </c>
      <c r="D475" t="s">
        <v>1468</v>
      </c>
      <c r="E475" t="str">
        <f t="shared" si="28"/>
        <v>MiscLabelLandAirSpeedModifierFuel</v>
      </c>
      <c r="F475" t="str">
        <f t="shared" si="29"/>
        <v>Land/Air Speed Modifier out of Fuel</v>
      </c>
      <c r="G475" t="str">
        <f t="shared" si="30"/>
        <v>MiscLabelLandAirSpeedModifierFuel</v>
      </c>
      <c r="H475" t="str">
        <f t="shared" si="31"/>
        <v>燃料切れ時陸軍/空軍移動速度補正</v>
      </c>
    </row>
    <row r="476" spans="2:8" x14ac:dyDescent="0.15">
      <c r="B476" t="s">
        <v>359</v>
      </c>
      <c r="C476" t="s">
        <v>1467</v>
      </c>
      <c r="D476" t="s">
        <v>1466</v>
      </c>
      <c r="E476" t="str">
        <f t="shared" si="28"/>
        <v>MiscLabelDefaultSpeedFuel</v>
      </c>
      <c r="F476" t="str">
        <f t="shared" si="29"/>
        <v>Default Speed when out of Fuel</v>
      </c>
      <c r="G476" t="str">
        <f t="shared" si="30"/>
        <v>MiscLabelDefaultSpeedFuel</v>
      </c>
      <c r="H476" t="str">
        <f t="shared" si="31"/>
        <v>燃料切れ時デフォルト移動速度</v>
      </c>
    </row>
    <row r="477" spans="2:8" x14ac:dyDescent="0.15">
      <c r="B477" t="s">
        <v>358</v>
      </c>
      <c r="C477" t="s">
        <v>1465</v>
      </c>
      <c r="D477" t="s">
        <v>1464</v>
      </c>
      <c r="E477" t="str">
        <f t="shared" si="28"/>
        <v>MiscLabelFleetSizeRangePenaltyRatio</v>
      </c>
      <c r="F477" t="str">
        <f t="shared" si="29"/>
        <v>Fleet Size Range Penalty Ratio</v>
      </c>
      <c r="G477" t="str">
        <f t="shared" si="30"/>
        <v>MiscLabelFleetSizeRangePenaltyRatio</v>
      </c>
      <c r="H477" t="str">
        <f t="shared" si="31"/>
        <v>艦隊規模航続距離ペナルティ割合</v>
      </c>
    </row>
    <row r="478" spans="2:8" x14ac:dyDescent="0.15">
      <c r="B478" t="s">
        <v>357</v>
      </c>
      <c r="C478" t="s">
        <v>1463</v>
      </c>
      <c r="D478" t="s">
        <v>1462</v>
      </c>
      <c r="E478" t="str">
        <f t="shared" si="28"/>
        <v>MiscLabelFleetSizeRangePenaltyThrethold</v>
      </c>
      <c r="F478" t="str">
        <f t="shared" si="29"/>
        <v>Fleet Size Range Penalty Threthold</v>
      </c>
      <c r="G478" t="str">
        <f t="shared" si="30"/>
        <v>MiscLabelFleetSizeRangePenaltyThrethold</v>
      </c>
      <c r="H478" t="str">
        <f t="shared" si="31"/>
        <v>艦隊規模航続距離ペナルティ閾値</v>
      </c>
    </row>
    <row r="479" spans="2:8" x14ac:dyDescent="0.15">
      <c r="B479" t="s">
        <v>356</v>
      </c>
      <c r="C479" t="s">
        <v>1461</v>
      </c>
      <c r="D479" t="s">
        <v>1460</v>
      </c>
      <c r="E479" t="str">
        <f t="shared" si="28"/>
        <v>MiscLabelFleetSizeRangePenaltyMax</v>
      </c>
      <c r="F479" t="str">
        <f t="shared" si="29"/>
        <v>Fleet Size Range Penalty Max</v>
      </c>
      <c r="G479" t="str">
        <f t="shared" si="30"/>
        <v>MiscLabelFleetSizeRangePenaltyMax</v>
      </c>
      <c r="H479" t="str">
        <f t="shared" si="31"/>
        <v>艦隊規模航続距離ペナルティ上限</v>
      </c>
    </row>
    <row r="480" spans="2:8" x14ac:dyDescent="0.15">
      <c r="B480" t="s">
        <v>355</v>
      </c>
      <c r="C480" t="s">
        <v>1459</v>
      </c>
      <c r="D480" t="s">
        <v>1458</v>
      </c>
      <c r="E480" t="str">
        <f t="shared" si="28"/>
        <v>MiscLabelApplyRangeLimitsAreasRegions</v>
      </c>
      <c r="F480" t="str">
        <f t="shared" si="29"/>
        <v>Apply Range Limits to Areas and Regions</v>
      </c>
      <c r="G480" t="str">
        <f t="shared" si="30"/>
        <v>MiscLabelApplyRangeLimitsAreasRegions</v>
      </c>
      <c r="H480" t="str">
        <f t="shared" si="31"/>
        <v>地方/地域内での距離制限適用</v>
      </c>
    </row>
    <row r="481" spans="2:8" x14ac:dyDescent="0.15">
      <c r="B481" t="s">
        <v>354</v>
      </c>
      <c r="C481" t="s">
        <v>1457</v>
      </c>
      <c r="D481" t="s">
        <v>1456</v>
      </c>
      <c r="E481" t="str">
        <f t="shared" si="28"/>
        <v>MiscLabelRadarBonusDetection</v>
      </c>
      <c r="F481" t="str">
        <f t="shared" si="29"/>
        <v>Radar Bonus on Detection</v>
      </c>
      <c r="G481" t="str">
        <f t="shared" si="30"/>
        <v>MiscLabelRadarBonusDetection</v>
      </c>
      <c r="H481" t="str">
        <f t="shared" si="31"/>
        <v>レーダー航空機発見ボーナス</v>
      </c>
    </row>
    <row r="482" spans="2:8" x14ac:dyDescent="0.15">
      <c r="B482" t="s">
        <v>353</v>
      </c>
      <c r="C482" t="s">
        <v>1455</v>
      </c>
      <c r="D482" t="s">
        <v>1454</v>
      </c>
      <c r="E482" t="str">
        <f t="shared" si="28"/>
        <v>MiscLabelBonusDetectionFriendly</v>
      </c>
      <c r="F482" t="str">
        <f t="shared" si="29"/>
        <v>Bonus on Detection Friendly</v>
      </c>
      <c r="G482" t="str">
        <f t="shared" si="30"/>
        <v>MiscLabelBonusDetectionFriendly</v>
      </c>
      <c r="H482" t="str">
        <f t="shared" si="31"/>
        <v>友好地航空機発見ボーナス</v>
      </c>
    </row>
    <row r="483" spans="2:8" x14ac:dyDescent="0.15">
      <c r="B483" t="s">
        <v>352</v>
      </c>
      <c r="C483" t="s">
        <v>1453</v>
      </c>
      <c r="D483" t="s">
        <v>1452</v>
      </c>
      <c r="E483" t="str">
        <f t="shared" si="28"/>
        <v>MiscLabelScreensCapitalRatioModifier</v>
      </c>
      <c r="F483" t="str">
        <f t="shared" si="29"/>
        <v>Screens to Capital Ratio Modifier</v>
      </c>
      <c r="G483" t="str">
        <f t="shared" si="30"/>
        <v>MiscLabelScreensCapitalRatioModifier</v>
      </c>
      <c r="H483" t="str">
        <f t="shared" si="31"/>
        <v>主力艦/補助艦割合修正</v>
      </c>
    </row>
    <row r="484" spans="2:8" x14ac:dyDescent="0.15">
      <c r="B484" t="s">
        <v>351</v>
      </c>
      <c r="C484" t="s">
        <v>1451</v>
      </c>
      <c r="D484" t="s">
        <v>1450</v>
      </c>
      <c r="E484" t="str">
        <f t="shared" si="28"/>
        <v>MiscLabelChanceTargetNoOrgLand</v>
      </c>
      <c r="F484" t="str">
        <f t="shared" si="29"/>
        <v>Chance to Target no ORG Land</v>
      </c>
      <c r="G484" t="str">
        <f t="shared" si="30"/>
        <v>MiscLabelChanceTargetNoOrgLand</v>
      </c>
      <c r="H484" t="str">
        <f t="shared" si="31"/>
        <v>陸軍組織率不足ユニット標的確率</v>
      </c>
    </row>
    <row r="485" spans="2:8" x14ac:dyDescent="0.15">
      <c r="B485" t="s">
        <v>350</v>
      </c>
      <c r="C485" t="s">
        <v>1449</v>
      </c>
      <c r="D485" t="s">
        <v>1448</v>
      </c>
      <c r="E485" t="str">
        <f t="shared" si="28"/>
        <v>MiscLabelScreenCapitalShipsTargeting</v>
      </c>
      <c r="F485" t="str">
        <f t="shared" si="29"/>
        <v>Screen or Capital Ships Targeting</v>
      </c>
      <c r="G485" t="str">
        <f t="shared" si="30"/>
        <v>MiscLabelScreenCapitalShipsTargeting</v>
      </c>
      <c r="H485" t="str">
        <f t="shared" si="31"/>
        <v>主力艦/補助艦標的ポジション値</v>
      </c>
    </row>
    <row r="486" spans="2:8" x14ac:dyDescent="0.15">
      <c r="B486" t="s">
        <v>321</v>
      </c>
      <c r="C486" t="s">
        <v>1447</v>
      </c>
      <c r="D486" t="s">
        <v>1446</v>
      </c>
      <c r="E486" t="str">
        <f t="shared" si="28"/>
        <v>MiscLabelFleetPositioningDaytime</v>
      </c>
      <c r="F486" t="str">
        <f t="shared" si="29"/>
        <v>Fleet Positioning Daytime</v>
      </c>
      <c r="G486" t="str">
        <f t="shared" si="30"/>
        <v>MiscLabelFleetPositioningDaytime</v>
      </c>
      <c r="H486" t="str">
        <f t="shared" si="31"/>
        <v>海戦ポジション値日中ボーナス</v>
      </c>
    </row>
    <row r="487" spans="2:8" x14ac:dyDescent="0.15">
      <c r="B487" t="s">
        <v>320</v>
      </c>
      <c r="C487" t="s">
        <v>1445</v>
      </c>
      <c r="D487" t="s">
        <v>1444</v>
      </c>
      <c r="E487" t="str">
        <f t="shared" si="28"/>
        <v>MiscLabelFleetPositioningLeaderSkill</v>
      </c>
      <c r="F487" t="str">
        <f t="shared" si="29"/>
        <v>Fleet Positioning Leader Skill</v>
      </c>
      <c r="G487" t="str">
        <f t="shared" si="30"/>
        <v>MiscLabelFleetPositioningLeaderSkill</v>
      </c>
      <c r="H487" t="str">
        <f t="shared" si="31"/>
        <v>海戦ポジション値スキル補正</v>
      </c>
    </row>
    <row r="488" spans="2:8" x14ac:dyDescent="0.15">
      <c r="B488" t="s">
        <v>319</v>
      </c>
      <c r="C488" t="s">
        <v>1443</v>
      </c>
      <c r="D488" t="s">
        <v>1442</v>
      </c>
      <c r="E488" t="str">
        <f t="shared" si="28"/>
        <v>MiscLabelFleetPositioningFleetSize</v>
      </c>
      <c r="F488" t="str">
        <f t="shared" si="29"/>
        <v>Fleet Positioning Fleet Size</v>
      </c>
      <c r="G488" t="str">
        <f t="shared" si="30"/>
        <v>MiscLabelFleetPositioningFleetSize</v>
      </c>
      <c r="H488" t="str">
        <f t="shared" si="31"/>
        <v>海戦ポジション値艦隊規模補正</v>
      </c>
    </row>
    <row r="489" spans="2:8" x14ac:dyDescent="0.15">
      <c r="B489" t="s">
        <v>318</v>
      </c>
      <c r="C489" t="s">
        <v>1441</v>
      </c>
      <c r="D489" t="s">
        <v>1440</v>
      </c>
      <c r="E489" t="str">
        <f t="shared" si="28"/>
        <v>MiscLabelFleetPositioningFleetComposition</v>
      </c>
      <c r="F489" t="str">
        <f t="shared" si="29"/>
        <v>Fleet Positioning Fleet Composition</v>
      </c>
      <c r="G489" t="str">
        <f t="shared" si="30"/>
        <v>MiscLabelFleetPositioningFleetComposition</v>
      </c>
      <c r="H489" t="str">
        <f t="shared" si="31"/>
        <v>海戦ポジション値艦隊構成補正</v>
      </c>
    </row>
    <row r="490" spans="2:8" x14ac:dyDescent="0.15">
      <c r="B490" t="s">
        <v>317</v>
      </c>
      <c r="C490" t="s">
        <v>1439</v>
      </c>
      <c r="D490" t="s">
        <v>1438</v>
      </c>
      <c r="E490" t="str">
        <f t="shared" si="28"/>
        <v>MiscLabelLandCoastalFortsDamage</v>
      </c>
      <c r="F490" t="str">
        <f t="shared" si="29"/>
        <v>Land and Coastal Forts Damage</v>
      </c>
      <c r="G490" t="str">
        <f t="shared" si="30"/>
        <v>MiscLabelLandCoastalFortsDamage</v>
      </c>
      <c r="H490" t="str">
        <f t="shared" si="31"/>
        <v>要塞被ダメージ補正</v>
      </c>
    </row>
    <row r="491" spans="2:8" x14ac:dyDescent="0.15">
      <c r="B491" t="s">
        <v>316</v>
      </c>
      <c r="C491" t="s">
        <v>1437</v>
      </c>
      <c r="D491" t="s">
        <v>1436</v>
      </c>
      <c r="E491" t="str">
        <f t="shared" si="28"/>
        <v>MiscLabelLandCoastalFortsMaxDamage</v>
      </c>
      <c r="F491" t="str">
        <f t="shared" si="29"/>
        <v>Land and Coastal Forts Max Damage</v>
      </c>
      <c r="G491" t="str">
        <f t="shared" si="30"/>
        <v>MiscLabelLandCoastalFortsMaxDamage</v>
      </c>
      <c r="H491" t="str">
        <f t="shared" si="31"/>
        <v>要塞最大被ダメージ</v>
      </c>
    </row>
    <row r="492" spans="2:8" x14ac:dyDescent="0.15">
      <c r="B492" t="s">
        <v>315</v>
      </c>
      <c r="C492" t="s">
        <v>1435</v>
      </c>
      <c r="D492" t="s">
        <v>1434</v>
      </c>
      <c r="E492" t="str">
        <f t="shared" si="28"/>
        <v>MiscLabelMinSoftnessBrigades</v>
      </c>
      <c r="F492" t="str">
        <f t="shared" si="29"/>
        <v>Min Softness Brigades</v>
      </c>
      <c r="G492" t="str">
        <f t="shared" si="30"/>
        <v>MiscLabelMinSoftnessBrigades</v>
      </c>
      <c r="H492" t="str">
        <f t="shared" si="31"/>
        <v>付属旅団による最小脆弱性</v>
      </c>
    </row>
    <row r="493" spans="2:8" x14ac:dyDescent="0.15">
      <c r="B493" t="s">
        <v>314</v>
      </c>
      <c r="C493" t="s">
        <v>1433</v>
      </c>
      <c r="D493" t="s">
        <v>1432</v>
      </c>
      <c r="E493" t="str">
        <f t="shared" si="28"/>
        <v>MiscLabelAutoRetreatOrg</v>
      </c>
      <c r="F493" t="str">
        <f t="shared" si="29"/>
        <v>Auto Retreat ORG</v>
      </c>
      <c r="G493" t="str">
        <f t="shared" si="30"/>
        <v>MiscLabelAutoRetreatOrg</v>
      </c>
      <c r="H493" t="str">
        <f t="shared" si="31"/>
        <v>自動撤退組織率</v>
      </c>
    </row>
    <row r="494" spans="2:8" x14ac:dyDescent="0.15">
      <c r="B494" t="s">
        <v>313</v>
      </c>
      <c r="C494" t="s">
        <v>1431</v>
      </c>
      <c r="D494" t="s">
        <v>1430</v>
      </c>
      <c r="E494" t="str">
        <f t="shared" si="28"/>
        <v>MiscLabelLandOrgNavalTransportation</v>
      </c>
      <c r="F494" t="str">
        <f t="shared" si="29"/>
        <v>Land ORG after Naval Transportation</v>
      </c>
      <c r="G494" t="str">
        <f t="shared" si="30"/>
        <v>MiscLabelLandOrgNavalTransportation</v>
      </c>
      <c r="H494" t="str">
        <f t="shared" si="31"/>
        <v>陸軍海上輸送後組織率補正</v>
      </c>
    </row>
    <row r="495" spans="2:8" x14ac:dyDescent="0.15">
      <c r="B495" t="s">
        <v>312</v>
      </c>
      <c r="C495" t="s">
        <v>1429</v>
      </c>
      <c r="D495" t="s">
        <v>1428</v>
      </c>
      <c r="E495" t="str">
        <f t="shared" si="28"/>
        <v>MiscLabelMaxLandDig</v>
      </c>
      <c r="F495" t="str">
        <f t="shared" si="29"/>
        <v>Max Land Dig</v>
      </c>
      <c r="G495" t="str">
        <f t="shared" si="30"/>
        <v>MiscLabelMaxLandDig</v>
      </c>
      <c r="H495" t="str">
        <f t="shared" si="31"/>
        <v>最大塹壕値</v>
      </c>
    </row>
    <row r="496" spans="2:8" x14ac:dyDescent="0.15">
      <c r="B496" t="s">
        <v>311</v>
      </c>
      <c r="C496" t="s">
        <v>1427</v>
      </c>
      <c r="D496" t="s">
        <v>1426</v>
      </c>
      <c r="E496" t="str">
        <f t="shared" si="28"/>
        <v>MiscLabelDigIncreaseDay</v>
      </c>
      <c r="F496" t="str">
        <f t="shared" si="29"/>
        <v>Dig Increase per Day</v>
      </c>
      <c r="G496" t="str">
        <f t="shared" si="30"/>
        <v>MiscLabelDigIncreaseDay</v>
      </c>
      <c r="H496" t="str">
        <f t="shared" si="31"/>
        <v>1日の塹壕増加量</v>
      </c>
    </row>
    <row r="497" spans="2:8" x14ac:dyDescent="0.15">
      <c r="B497" t="s">
        <v>310</v>
      </c>
      <c r="C497" t="s">
        <v>1425</v>
      </c>
      <c r="D497" t="s">
        <v>1424</v>
      </c>
      <c r="E497" t="str">
        <f t="shared" si="28"/>
        <v>MiscLabelBreakthroughEncirclementMinSpeed</v>
      </c>
      <c r="F497" t="str">
        <f t="shared" si="29"/>
        <v>Breakthrough/Encirclement Min Speed</v>
      </c>
      <c r="G497" t="str">
        <f t="shared" si="30"/>
        <v>MiscLabelBreakthroughEncirclementMinSpeed</v>
      </c>
      <c r="H497" t="str">
        <f t="shared" si="31"/>
        <v>突破/包囲最小速度</v>
      </c>
    </row>
    <row r="498" spans="2:8" x14ac:dyDescent="0.15">
      <c r="B498" t="s">
        <v>309</v>
      </c>
      <c r="C498" t="s">
        <v>1423</v>
      </c>
      <c r="D498" t="s">
        <v>1422</v>
      </c>
      <c r="E498" t="str">
        <f t="shared" si="28"/>
        <v>MiscLabelBreakthroughEncirclementMaxChance</v>
      </c>
      <c r="F498" t="str">
        <f t="shared" si="29"/>
        <v>Breakthrough/Encirclement Max Chance</v>
      </c>
      <c r="G498" t="str">
        <f t="shared" si="30"/>
        <v>MiscLabelBreakthroughEncirclementMaxChance</v>
      </c>
      <c r="H498" t="str">
        <f t="shared" si="31"/>
        <v>突破/包囲最大確率</v>
      </c>
    </row>
    <row r="499" spans="2:8" x14ac:dyDescent="0.15">
      <c r="B499" t="s">
        <v>308</v>
      </c>
      <c r="C499" t="s">
        <v>1421</v>
      </c>
      <c r="D499" t="s">
        <v>1420</v>
      </c>
      <c r="E499" t="str">
        <f t="shared" si="28"/>
        <v>MiscLabelBreakthroughEncirclementChanceModifier</v>
      </c>
      <c r="F499" t="str">
        <f t="shared" si="29"/>
        <v>Breakthrough/Encirclement Chance Modifier</v>
      </c>
      <c r="G499" t="str">
        <f t="shared" si="30"/>
        <v>MiscLabelBreakthroughEncirclementChanceModifier</v>
      </c>
      <c r="H499" t="str">
        <f t="shared" si="31"/>
        <v>突破/包囲確率補正</v>
      </c>
    </row>
    <row r="500" spans="2:8" x14ac:dyDescent="0.15">
      <c r="B500" t="s">
        <v>307</v>
      </c>
      <c r="C500" t="s">
        <v>1419</v>
      </c>
      <c r="D500" t="s">
        <v>1418</v>
      </c>
      <c r="E500" t="str">
        <f t="shared" si="28"/>
        <v>MiscLabelCombatEventDuration</v>
      </c>
      <c r="F500" t="str">
        <f t="shared" si="29"/>
        <v>Combat Events Duration</v>
      </c>
      <c r="G500" t="str">
        <f t="shared" si="30"/>
        <v>MiscLabelCombatEventDuration</v>
      </c>
      <c r="H500" t="str">
        <f t="shared" si="31"/>
        <v>コンバットイベント継続時間</v>
      </c>
    </row>
    <row r="501" spans="2:8" x14ac:dyDescent="0.15">
      <c r="B501" t="s">
        <v>306</v>
      </c>
      <c r="C501" t="s">
        <v>1417</v>
      </c>
      <c r="D501" t="s">
        <v>1416</v>
      </c>
      <c r="E501" t="str">
        <f t="shared" si="28"/>
        <v>MiscLabelCounterAttackOrgAttackerDh</v>
      </c>
      <c r="F501" t="str">
        <f t="shared" si="29"/>
        <v>Counter Attack ORG Attacker</v>
      </c>
      <c r="G501" t="str">
        <f t="shared" si="30"/>
        <v>MiscLabelCounterAttackOrgAttackerDh</v>
      </c>
      <c r="H501" t="str">
        <f t="shared" si="31"/>
        <v>反撃イベント攻撃側組織率補正</v>
      </c>
    </row>
    <row r="502" spans="2:8" x14ac:dyDescent="0.15">
      <c r="B502" t="s">
        <v>305</v>
      </c>
      <c r="C502" t="s">
        <v>1415</v>
      </c>
      <c r="D502" t="s">
        <v>1414</v>
      </c>
      <c r="E502" t="str">
        <f t="shared" si="28"/>
        <v>MiscLabelCounterAttackStrAttackerDh</v>
      </c>
      <c r="F502" t="str">
        <f t="shared" si="29"/>
        <v>Counter Attack STR Attacker</v>
      </c>
      <c r="G502" t="str">
        <f t="shared" si="30"/>
        <v>MiscLabelCounterAttackStrAttackerDh</v>
      </c>
      <c r="H502" t="str">
        <f t="shared" si="31"/>
        <v>反撃イベント攻撃側戦力補正</v>
      </c>
    </row>
    <row r="503" spans="2:8" x14ac:dyDescent="0.15">
      <c r="B503" t="s">
        <v>304</v>
      </c>
      <c r="C503" t="s">
        <v>1413</v>
      </c>
      <c r="D503" t="s">
        <v>1412</v>
      </c>
      <c r="E503" t="str">
        <f t="shared" si="28"/>
        <v>MiscLabelCounterAttackOrgDefenderDh</v>
      </c>
      <c r="F503" t="str">
        <f t="shared" si="29"/>
        <v>Counter Attack ORG Defender</v>
      </c>
      <c r="G503" t="str">
        <f t="shared" si="30"/>
        <v>MiscLabelCounterAttackOrgDefenderDh</v>
      </c>
      <c r="H503" t="str">
        <f t="shared" si="31"/>
        <v>反撃イベント防御側組織率補正</v>
      </c>
    </row>
    <row r="504" spans="2:8" x14ac:dyDescent="0.15">
      <c r="B504" t="s">
        <v>303</v>
      </c>
      <c r="C504" t="s">
        <v>1411</v>
      </c>
      <c r="D504" t="s">
        <v>1410</v>
      </c>
      <c r="E504" t="str">
        <f t="shared" si="28"/>
        <v>MiscLabelCounterAttackStrDefenderDh</v>
      </c>
      <c r="F504" t="str">
        <f t="shared" si="29"/>
        <v>Counter Attack STR Defender</v>
      </c>
      <c r="G504" t="str">
        <f t="shared" si="30"/>
        <v>MiscLabelCounterAttackStrDefenderDh</v>
      </c>
      <c r="H504" t="str">
        <f t="shared" si="31"/>
        <v>反撃イベント防御側戦力補正</v>
      </c>
    </row>
    <row r="505" spans="2:8" x14ac:dyDescent="0.15">
      <c r="B505" t="s">
        <v>302</v>
      </c>
      <c r="C505" t="s">
        <v>1409</v>
      </c>
      <c r="D505" t="s">
        <v>1408</v>
      </c>
      <c r="E505" t="str">
        <f t="shared" si="28"/>
        <v>MiscLabelAssaultOrgAttackerDh</v>
      </c>
      <c r="F505" t="str">
        <f t="shared" si="29"/>
        <v>Assault ORG Attacker</v>
      </c>
      <c r="G505" t="str">
        <f t="shared" si="30"/>
        <v>MiscLabelAssaultOrgAttackerDh</v>
      </c>
      <c r="H505" t="str">
        <f t="shared" si="31"/>
        <v>強襲イベント攻撃側組織率補正</v>
      </c>
    </row>
    <row r="506" spans="2:8" x14ac:dyDescent="0.15">
      <c r="B506" t="s">
        <v>301</v>
      </c>
      <c r="C506" t="s">
        <v>1407</v>
      </c>
      <c r="D506" t="s">
        <v>1406</v>
      </c>
      <c r="E506" t="str">
        <f t="shared" si="28"/>
        <v>MiscLabelAssaultStrAttackerDh</v>
      </c>
      <c r="F506" t="str">
        <f t="shared" si="29"/>
        <v>Assault STR Attacker</v>
      </c>
      <c r="G506" t="str">
        <f t="shared" si="30"/>
        <v>MiscLabelAssaultStrAttackerDh</v>
      </c>
      <c r="H506" t="str">
        <f t="shared" si="31"/>
        <v>強襲イベント攻撃側戦力補正</v>
      </c>
    </row>
    <row r="507" spans="2:8" x14ac:dyDescent="0.15">
      <c r="B507" t="s">
        <v>300</v>
      </c>
      <c r="C507" t="s">
        <v>1405</v>
      </c>
      <c r="D507" t="s">
        <v>1404</v>
      </c>
      <c r="E507" t="str">
        <f t="shared" si="28"/>
        <v>MiscLabelAssaultOrgDefenderDh</v>
      </c>
      <c r="F507" t="str">
        <f t="shared" si="29"/>
        <v>Assault ORG Defender</v>
      </c>
      <c r="G507" t="str">
        <f t="shared" si="30"/>
        <v>MiscLabelAssaultOrgDefenderDh</v>
      </c>
      <c r="H507" t="str">
        <f t="shared" si="31"/>
        <v>強襲イベント防御側組織率補正</v>
      </c>
    </row>
    <row r="508" spans="2:8" x14ac:dyDescent="0.15">
      <c r="B508" t="s">
        <v>299</v>
      </c>
      <c r="C508" t="s">
        <v>1403</v>
      </c>
      <c r="D508" t="s">
        <v>1402</v>
      </c>
      <c r="E508" t="str">
        <f t="shared" si="28"/>
        <v>MiscLabelAssaultStrDefenderDh</v>
      </c>
      <c r="F508" t="str">
        <f t="shared" si="29"/>
        <v>Assault STR Defender</v>
      </c>
      <c r="G508" t="str">
        <f t="shared" si="30"/>
        <v>MiscLabelAssaultStrDefenderDh</v>
      </c>
      <c r="H508" t="str">
        <f t="shared" si="31"/>
        <v>強襲イベント防御側戦力補正</v>
      </c>
    </row>
    <row r="509" spans="2:8" x14ac:dyDescent="0.15">
      <c r="B509" t="s">
        <v>298</v>
      </c>
      <c r="C509" t="s">
        <v>1401</v>
      </c>
      <c r="D509" t="s">
        <v>1400</v>
      </c>
      <c r="E509" t="str">
        <f t="shared" si="28"/>
        <v>MiscLabelEncirclementOrgAttackerDh</v>
      </c>
      <c r="F509" t="str">
        <f t="shared" si="29"/>
        <v>Encirclement ORG Attacker</v>
      </c>
      <c r="G509" t="str">
        <f t="shared" si="30"/>
        <v>MiscLabelEncirclementOrgAttackerDh</v>
      </c>
      <c r="H509" t="str">
        <f t="shared" si="31"/>
        <v>包囲イベント攻撃側組織率補正</v>
      </c>
    </row>
    <row r="510" spans="2:8" x14ac:dyDescent="0.15">
      <c r="B510" t="s">
        <v>297</v>
      </c>
      <c r="C510" t="s">
        <v>1399</v>
      </c>
      <c r="D510" t="s">
        <v>1398</v>
      </c>
      <c r="E510" t="str">
        <f t="shared" si="28"/>
        <v>MiscLabelEncirclementStrAttackerDh</v>
      </c>
      <c r="F510" t="str">
        <f t="shared" si="29"/>
        <v>Encirclement STR Attacker</v>
      </c>
      <c r="G510" t="str">
        <f t="shared" si="30"/>
        <v>MiscLabelEncirclementStrAttackerDh</v>
      </c>
      <c r="H510" t="str">
        <f t="shared" si="31"/>
        <v>包囲イベント攻撃側戦力補正</v>
      </c>
    </row>
    <row r="511" spans="2:8" x14ac:dyDescent="0.15">
      <c r="B511" t="s">
        <v>296</v>
      </c>
      <c r="C511" t="s">
        <v>1397</v>
      </c>
      <c r="D511" t="s">
        <v>1396</v>
      </c>
      <c r="E511" t="str">
        <f t="shared" si="28"/>
        <v>MiscLabelEncirclementOrgDefenderDh</v>
      </c>
      <c r="F511" t="str">
        <f t="shared" si="29"/>
        <v>Encirclement ORG Defender</v>
      </c>
      <c r="G511" t="str">
        <f t="shared" si="30"/>
        <v>MiscLabelEncirclementOrgDefenderDh</v>
      </c>
      <c r="H511" t="str">
        <f t="shared" si="31"/>
        <v>包囲イベント防御側組織率補正</v>
      </c>
    </row>
    <row r="512" spans="2:8" x14ac:dyDescent="0.15">
      <c r="B512" t="s">
        <v>295</v>
      </c>
      <c r="C512" t="s">
        <v>1395</v>
      </c>
      <c r="D512" t="s">
        <v>1394</v>
      </c>
      <c r="E512" t="str">
        <f t="shared" si="28"/>
        <v>MiscLabelEncirclementStrDefenderDh</v>
      </c>
      <c r="F512" t="str">
        <f t="shared" si="29"/>
        <v>Encirclement STR Defender</v>
      </c>
      <c r="G512" t="str">
        <f t="shared" si="30"/>
        <v>MiscLabelEncirclementStrDefenderDh</v>
      </c>
      <c r="H512" t="str">
        <f t="shared" si="31"/>
        <v>包囲イベント防御側戦力補正</v>
      </c>
    </row>
    <row r="513" spans="2:8" x14ac:dyDescent="0.15">
      <c r="B513" t="s">
        <v>294</v>
      </c>
      <c r="C513" t="s">
        <v>1393</v>
      </c>
      <c r="D513" t="s">
        <v>1392</v>
      </c>
      <c r="E513" t="str">
        <f t="shared" si="28"/>
        <v>MiscLabelAmbushOrgAttackerDh</v>
      </c>
      <c r="F513" t="str">
        <f t="shared" si="29"/>
        <v>Ambush ORG Attacker</v>
      </c>
      <c r="G513" t="str">
        <f t="shared" si="30"/>
        <v>MiscLabelAmbushOrgAttackerDh</v>
      </c>
      <c r="H513" t="str">
        <f t="shared" si="31"/>
        <v>待伏イベント攻撃側組織率補正</v>
      </c>
    </row>
    <row r="514" spans="2:8" x14ac:dyDescent="0.15">
      <c r="B514" t="s">
        <v>293</v>
      </c>
      <c r="C514" t="s">
        <v>1391</v>
      </c>
      <c r="D514" t="s">
        <v>1390</v>
      </c>
      <c r="E514" t="str">
        <f t="shared" ref="E514:E577" si="32">"MiscLabel"&amp;B514</f>
        <v>MiscLabelAmbushStrAttackerDh</v>
      </c>
      <c r="F514" t="str">
        <f t="shared" ref="F514:F577" si="33">C514</f>
        <v>Ambush STR Attacker</v>
      </c>
      <c r="G514" t="str">
        <f t="shared" ref="G514:G577" si="34">"MiscLabel"&amp;B514</f>
        <v>MiscLabelAmbushStrAttackerDh</v>
      </c>
      <c r="H514" t="str">
        <f t="shared" ref="H514:H577" si="35">D514</f>
        <v>待伏イベント攻撃側戦力補正</v>
      </c>
    </row>
    <row r="515" spans="2:8" x14ac:dyDescent="0.15">
      <c r="B515" t="s">
        <v>292</v>
      </c>
      <c r="C515" t="s">
        <v>1389</v>
      </c>
      <c r="D515" t="s">
        <v>1388</v>
      </c>
      <c r="E515" t="str">
        <f t="shared" si="32"/>
        <v>MiscLabelAmbushOrgDefenderDh</v>
      </c>
      <c r="F515" t="str">
        <f t="shared" si="33"/>
        <v>Ambush ORG Defender</v>
      </c>
      <c r="G515" t="str">
        <f t="shared" si="34"/>
        <v>MiscLabelAmbushOrgDefenderDh</v>
      </c>
      <c r="H515" t="str">
        <f t="shared" si="35"/>
        <v>待伏イベント防御側組織率補正</v>
      </c>
    </row>
    <row r="516" spans="2:8" x14ac:dyDescent="0.15">
      <c r="B516" t="s">
        <v>291</v>
      </c>
      <c r="C516" t="s">
        <v>1387</v>
      </c>
      <c r="D516" t="s">
        <v>1386</v>
      </c>
      <c r="E516" t="str">
        <f t="shared" si="32"/>
        <v>MiscLabelAmbushStrDefenderDh</v>
      </c>
      <c r="F516" t="str">
        <f t="shared" si="33"/>
        <v>Ambush STR Defender</v>
      </c>
      <c r="G516" t="str">
        <f t="shared" si="34"/>
        <v>MiscLabelAmbushStrDefenderDh</v>
      </c>
      <c r="H516" t="str">
        <f t="shared" si="35"/>
        <v>待伏イベント防御側戦力補正</v>
      </c>
    </row>
    <row r="517" spans="2:8" x14ac:dyDescent="0.15">
      <c r="B517" t="s">
        <v>290</v>
      </c>
      <c r="C517" t="s">
        <v>1385</v>
      </c>
      <c r="D517" t="s">
        <v>1384</v>
      </c>
      <c r="E517" t="str">
        <f t="shared" si="32"/>
        <v>MiscLabelDelayOrgAttackerDh</v>
      </c>
      <c r="F517" t="str">
        <f t="shared" si="33"/>
        <v>Delay ORG Attacker</v>
      </c>
      <c r="G517" t="str">
        <f t="shared" si="34"/>
        <v>MiscLabelDelayOrgAttackerDh</v>
      </c>
      <c r="H517" t="str">
        <f t="shared" si="35"/>
        <v>遅延イベント攻撃側組織率補正</v>
      </c>
    </row>
    <row r="518" spans="2:8" x14ac:dyDescent="0.15">
      <c r="B518" t="s">
        <v>289</v>
      </c>
      <c r="C518" t="s">
        <v>1383</v>
      </c>
      <c r="D518" t="s">
        <v>1382</v>
      </c>
      <c r="E518" t="str">
        <f t="shared" si="32"/>
        <v>MiscLabelDelayStrAttackerDh</v>
      </c>
      <c r="F518" t="str">
        <f t="shared" si="33"/>
        <v>Delay STR Attacker</v>
      </c>
      <c r="G518" t="str">
        <f t="shared" si="34"/>
        <v>MiscLabelDelayStrAttackerDh</v>
      </c>
      <c r="H518" t="str">
        <f t="shared" si="35"/>
        <v>遅延イベント攻撃側戦力補正</v>
      </c>
    </row>
    <row r="519" spans="2:8" x14ac:dyDescent="0.15">
      <c r="B519" t="s">
        <v>288</v>
      </c>
      <c r="C519" t="s">
        <v>1381</v>
      </c>
      <c r="D519" t="s">
        <v>1380</v>
      </c>
      <c r="E519" t="str">
        <f t="shared" si="32"/>
        <v>MiscLabelDelayOrgDefenderDh</v>
      </c>
      <c r="F519" t="str">
        <f t="shared" si="33"/>
        <v>Delay ORG Defender</v>
      </c>
      <c r="G519" t="str">
        <f t="shared" si="34"/>
        <v>MiscLabelDelayOrgDefenderDh</v>
      </c>
      <c r="H519" t="str">
        <f t="shared" si="35"/>
        <v>遅延イベント防御側組織率補正</v>
      </c>
    </row>
    <row r="520" spans="2:8" x14ac:dyDescent="0.15">
      <c r="B520" t="s">
        <v>287</v>
      </c>
      <c r="C520" t="s">
        <v>1379</v>
      </c>
      <c r="D520" t="s">
        <v>1378</v>
      </c>
      <c r="E520" t="str">
        <f t="shared" si="32"/>
        <v>MiscLabelDelayStrDefenderDh</v>
      </c>
      <c r="F520" t="str">
        <f t="shared" si="33"/>
        <v>Delay STR Defender</v>
      </c>
      <c r="G520" t="str">
        <f t="shared" si="34"/>
        <v>MiscLabelDelayStrDefenderDh</v>
      </c>
      <c r="H520" t="str">
        <f t="shared" si="35"/>
        <v>遅延イベント防御側戦力補正</v>
      </c>
    </row>
    <row r="521" spans="2:8" x14ac:dyDescent="0.15">
      <c r="B521" t="s">
        <v>286</v>
      </c>
      <c r="C521" t="s">
        <v>1377</v>
      </c>
      <c r="D521" t="s">
        <v>1376</v>
      </c>
      <c r="E521" t="str">
        <f t="shared" si="32"/>
        <v>MiscLabelTacticalWithdrawOrgAttackerDh</v>
      </c>
      <c r="F521" t="str">
        <f t="shared" si="33"/>
        <v>Tactical Withdraw ORG Attacker</v>
      </c>
      <c r="G521" t="str">
        <f t="shared" si="34"/>
        <v>MiscLabelTacticalWithdrawOrgAttackerDh</v>
      </c>
      <c r="H521" t="str">
        <f t="shared" si="35"/>
        <v>後退イベント攻撃側組織率補正</v>
      </c>
    </row>
    <row r="522" spans="2:8" x14ac:dyDescent="0.15">
      <c r="B522" t="s">
        <v>285</v>
      </c>
      <c r="C522" t="s">
        <v>1375</v>
      </c>
      <c r="D522" t="s">
        <v>1374</v>
      </c>
      <c r="E522" t="str">
        <f t="shared" si="32"/>
        <v>MiscLabelTacticalWithdrawStrAttackerDh</v>
      </c>
      <c r="F522" t="str">
        <f t="shared" si="33"/>
        <v>Tactical Withdraw STR Attacker</v>
      </c>
      <c r="G522" t="str">
        <f t="shared" si="34"/>
        <v>MiscLabelTacticalWithdrawStrAttackerDh</v>
      </c>
      <c r="H522" t="str">
        <f t="shared" si="35"/>
        <v>後退イベント攻撃側戦力補正</v>
      </c>
    </row>
    <row r="523" spans="2:8" x14ac:dyDescent="0.15">
      <c r="B523" t="s">
        <v>284</v>
      </c>
      <c r="C523" t="s">
        <v>1373</v>
      </c>
      <c r="D523" t="s">
        <v>1372</v>
      </c>
      <c r="E523" t="str">
        <f t="shared" si="32"/>
        <v>MiscLabelTacticalWithdrawOrgDefenderDh</v>
      </c>
      <c r="F523" t="str">
        <f t="shared" si="33"/>
        <v>Tactical Withdraw ORG Defender</v>
      </c>
      <c r="G523" t="str">
        <f t="shared" si="34"/>
        <v>MiscLabelTacticalWithdrawOrgDefenderDh</v>
      </c>
      <c r="H523" t="str">
        <f t="shared" si="35"/>
        <v>後退イベント防御側組織率補正</v>
      </c>
    </row>
    <row r="524" spans="2:8" x14ac:dyDescent="0.15">
      <c r="B524" t="s">
        <v>283</v>
      </c>
      <c r="C524" t="s">
        <v>1371</v>
      </c>
      <c r="D524" t="s">
        <v>1370</v>
      </c>
      <c r="E524" t="str">
        <f t="shared" si="32"/>
        <v>MiscLabelTacticalWithdrawStrDefenderDh</v>
      </c>
      <c r="F524" t="str">
        <f t="shared" si="33"/>
        <v>Tactical Withdraw STR Defender</v>
      </c>
      <c r="G524" t="str">
        <f t="shared" si="34"/>
        <v>MiscLabelTacticalWithdrawStrDefenderDh</v>
      </c>
      <c r="H524" t="str">
        <f t="shared" si="35"/>
        <v>後退イベント防御側戦力補正</v>
      </c>
    </row>
    <row r="525" spans="2:8" x14ac:dyDescent="0.15">
      <c r="B525" t="s">
        <v>282</v>
      </c>
      <c r="C525" t="s">
        <v>1369</v>
      </c>
      <c r="D525" t="s">
        <v>1368</v>
      </c>
      <c r="E525" t="str">
        <f t="shared" si="32"/>
        <v>MiscLabelBreakthroughOrgAttackerDh</v>
      </c>
      <c r="F525" t="str">
        <f t="shared" si="33"/>
        <v>Breakthrough ORG Attacker</v>
      </c>
      <c r="G525" t="str">
        <f t="shared" si="34"/>
        <v>MiscLabelBreakthroughOrgAttackerDh</v>
      </c>
      <c r="H525" t="str">
        <f t="shared" si="35"/>
        <v>突破イベント攻撃側組織率補正</v>
      </c>
    </row>
    <row r="526" spans="2:8" x14ac:dyDescent="0.15">
      <c r="B526" t="s">
        <v>281</v>
      </c>
      <c r="C526" t="s">
        <v>1367</v>
      </c>
      <c r="D526" t="s">
        <v>1366</v>
      </c>
      <c r="E526" t="str">
        <f t="shared" si="32"/>
        <v>MiscLabelBreakthroughStrAttackerDh</v>
      </c>
      <c r="F526" t="str">
        <f t="shared" si="33"/>
        <v>Breakthrough STR Attacker</v>
      </c>
      <c r="G526" t="str">
        <f t="shared" si="34"/>
        <v>MiscLabelBreakthroughStrAttackerDh</v>
      </c>
      <c r="H526" t="str">
        <f t="shared" si="35"/>
        <v>突破イベント攻撃側戦力補正</v>
      </c>
    </row>
    <row r="527" spans="2:8" x14ac:dyDescent="0.15">
      <c r="B527" t="s">
        <v>280</v>
      </c>
      <c r="C527" t="s">
        <v>1365</v>
      </c>
      <c r="D527" t="s">
        <v>1364</v>
      </c>
      <c r="E527" t="str">
        <f t="shared" si="32"/>
        <v>MiscLabelBreakthroughOrgDefenderDh</v>
      </c>
      <c r="F527" t="str">
        <f t="shared" si="33"/>
        <v>Breakthrough ORG Defender</v>
      </c>
      <c r="G527" t="str">
        <f t="shared" si="34"/>
        <v>MiscLabelBreakthroughOrgDefenderDh</v>
      </c>
      <c r="H527" t="str">
        <f t="shared" si="35"/>
        <v>突破イベント防御側組織率補正</v>
      </c>
    </row>
    <row r="528" spans="2:8" x14ac:dyDescent="0.15">
      <c r="B528" t="s">
        <v>279</v>
      </c>
      <c r="C528" t="s">
        <v>1363</v>
      </c>
      <c r="D528" t="s">
        <v>1362</v>
      </c>
      <c r="E528" t="str">
        <f t="shared" si="32"/>
        <v>MiscLabelBreakthroughStrDefenderDh</v>
      </c>
      <c r="F528" t="str">
        <f t="shared" si="33"/>
        <v>Breakthrough STR Defender</v>
      </c>
      <c r="G528" t="str">
        <f t="shared" si="34"/>
        <v>MiscLabelBreakthroughStrDefenderDh</v>
      </c>
      <c r="H528" t="str">
        <f t="shared" si="35"/>
        <v>突破イベント防御側戦力補正</v>
      </c>
    </row>
    <row r="529" spans="1:8" x14ac:dyDescent="0.15">
      <c r="B529" t="s">
        <v>278</v>
      </c>
      <c r="C529" t="s">
        <v>1361</v>
      </c>
      <c r="D529" t="s">
        <v>1360</v>
      </c>
      <c r="E529" t="str">
        <f t="shared" si="32"/>
        <v>MiscLabelHqStrDamageBreakthrough</v>
      </c>
      <c r="F529" t="str">
        <f t="shared" si="33"/>
        <v>HQ STR Damage only Breakthrough</v>
      </c>
      <c r="G529" t="str">
        <f t="shared" si="34"/>
        <v>MiscLabelHqStrDamageBreakthrough</v>
      </c>
      <c r="H529" t="str">
        <f t="shared" si="35"/>
        <v>司令部は突破イベント時のみ戦力ダメージ</v>
      </c>
    </row>
    <row r="530" spans="1:8" x14ac:dyDescent="0.15">
      <c r="B530" t="s">
        <v>277</v>
      </c>
      <c r="C530" t="s">
        <v>1359</v>
      </c>
      <c r="D530" t="s">
        <v>1358</v>
      </c>
      <c r="E530" t="str">
        <f t="shared" si="32"/>
        <v>MiscLabelCombatMode</v>
      </c>
      <c r="F530" t="str">
        <f t="shared" si="33"/>
        <v>Combat Mode</v>
      </c>
      <c r="G530" t="str">
        <f t="shared" si="34"/>
        <v>MiscLabelCombatMode</v>
      </c>
      <c r="H530" t="str">
        <f t="shared" si="35"/>
        <v>戦闘モード</v>
      </c>
    </row>
    <row r="531" spans="1:8" x14ac:dyDescent="0.15">
      <c r="B531" t="s">
        <v>1357</v>
      </c>
      <c r="C531" t="s">
        <v>1356</v>
      </c>
      <c r="D531" t="s">
        <v>1355</v>
      </c>
      <c r="E531" t="str">
        <f t="shared" si="32"/>
        <v>MiscLabelCombatEnd</v>
      </c>
      <c r="F531" t="str">
        <f t="shared" si="33"/>
        <v>End of Combat Items</v>
      </c>
      <c r="G531" t="str">
        <f t="shared" si="34"/>
        <v>MiscLabelCombatEnd</v>
      </c>
      <c r="H531" t="str">
        <f t="shared" si="35"/>
        <v>戦闘項目の終端</v>
      </c>
    </row>
    <row r="532" spans="1:8" x14ac:dyDescent="0.15">
      <c r="A532" t="s">
        <v>1354</v>
      </c>
      <c r="B532" t="s">
        <v>274</v>
      </c>
      <c r="C532" t="s">
        <v>1353</v>
      </c>
      <c r="D532" t="s">
        <v>1352</v>
      </c>
      <c r="E532" t="str">
        <f t="shared" si="32"/>
        <v>MiscLabelAttackMission</v>
      </c>
      <c r="F532" t="str">
        <f t="shared" si="33"/>
        <v>Attack Mission</v>
      </c>
      <c r="G532" t="str">
        <f t="shared" si="34"/>
        <v>MiscLabelAttackMission</v>
      </c>
      <c r="H532" t="str">
        <f t="shared" si="35"/>
        <v>攻撃任務</v>
      </c>
    </row>
    <row r="533" spans="1:8" x14ac:dyDescent="0.15">
      <c r="B533" t="s">
        <v>273</v>
      </c>
      <c r="C533" t="s">
        <v>1351</v>
      </c>
      <c r="D533" t="s">
        <v>1350</v>
      </c>
      <c r="E533" t="str">
        <f t="shared" si="32"/>
        <v>MiscLabelAttackStartingEfficiency</v>
      </c>
      <c r="F533" t="str">
        <f t="shared" si="33"/>
        <v>Attack Starting Efficiency</v>
      </c>
      <c r="G533" t="str">
        <f t="shared" si="34"/>
        <v>MiscLabelAttackStartingEfficiency</v>
      </c>
      <c r="H533" t="str">
        <f t="shared" si="35"/>
        <v>攻撃初期効率</v>
      </c>
    </row>
    <row r="534" spans="1:8" x14ac:dyDescent="0.15">
      <c r="B534" t="s">
        <v>272</v>
      </c>
      <c r="C534" t="s">
        <v>1349</v>
      </c>
      <c r="D534" t="s">
        <v>1348</v>
      </c>
      <c r="E534" t="str">
        <f t="shared" si="32"/>
        <v>MiscLabelAttackSpeedBonus</v>
      </c>
      <c r="F534" t="str">
        <f t="shared" si="33"/>
        <v>Attack Speed Bonus</v>
      </c>
      <c r="G534" t="str">
        <f t="shared" si="34"/>
        <v>MiscLabelAttackSpeedBonus</v>
      </c>
      <c r="H534" t="str">
        <f t="shared" si="35"/>
        <v>攻撃速度ボーナス</v>
      </c>
    </row>
    <row r="535" spans="1:8" x14ac:dyDescent="0.15">
      <c r="B535" t="s">
        <v>271</v>
      </c>
      <c r="C535" t="s">
        <v>1347</v>
      </c>
      <c r="D535" t="s">
        <v>1346</v>
      </c>
      <c r="E535" t="str">
        <f t="shared" si="32"/>
        <v>MiscLabelRebaseMission</v>
      </c>
      <c r="F535" t="str">
        <f t="shared" si="33"/>
        <v>Rebase Mission</v>
      </c>
      <c r="G535" t="str">
        <f t="shared" si="34"/>
        <v>MiscLabelRebaseMission</v>
      </c>
      <c r="H535" t="str">
        <f t="shared" si="35"/>
        <v>基地移動任務</v>
      </c>
    </row>
    <row r="536" spans="1:8" x14ac:dyDescent="0.15">
      <c r="B536" t="s">
        <v>270</v>
      </c>
      <c r="C536" t="s">
        <v>1345</v>
      </c>
      <c r="D536" t="s">
        <v>1344</v>
      </c>
      <c r="E536" t="str">
        <f t="shared" si="32"/>
        <v>MiscLabelRebaseStartingEfficiency</v>
      </c>
      <c r="F536" t="str">
        <f t="shared" si="33"/>
        <v>Rebase Starting Efficiency</v>
      </c>
      <c r="G536" t="str">
        <f t="shared" si="34"/>
        <v>MiscLabelRebaseStartingEfficiency</v>
      </c>
      <c r="H536" t="str">
        <f t="shared" si="35"/>
        <v>基地移動初期効率</v>
      </c>
    </row>
    <row r="537" spans="1:8" x14ac:dyDescent="0.15">
      <c r="B537" t="s">
        <v>269</v>
      </c>
      <c r="C537" t="s">
        <v>1343</v>
      </c>
      <c r="D537" t="s">
        <v>1342</v>
      </c>
      <c r="E537" t="str">
        <f t="shared" si="32"/>
        <v>MiscLabelRebaseChanceDetected</v>
      </c>
      <c r="F537" t="str">
        <f t="shared" si="33"/>
        <v>Rebase Chance to be Detected</v>
      </c>
      <c r="G537" t="str">
        <f t="shared" si="34"/>
        <v>MiscLabelRebaseChanceDetected</v>
      </c>
      <c r="H537" t="str">
        <f t="shared" si="35"/>
        <v>基地移動被発見確率</v>
      </c>
    </row>
    <row r="538" spans="1:8" x14ac:dyDescent="0.15">
      <c r="B538" t="s">
        <v>268</v>
      </c>
      <c r="C538" t="s">
        <v>1341</v>
      </c>
      <c r="D538" t="s">
        <v>1340</v>
      </c>
      <c r="E538" t="str">
        <f t="shared" si="32"/>
        <v>MiscLabelStratRedeployMission</v>
      </c>
      <c r="F538" t="str">
        <f t="shared" si="33"/>
        <v>Strat Redeploy Mission</v>
      </c>
      <c r="G538" t="str">
        <f t="shared" si="34"/>
        <v>MiscLabelStratRedeployMission</v>
      </c>
      <c r="H538" t="str">
        <f t="shared" si="35"/>
        <v>戦略的再配置任務</v>
      </c>
    </row>
    <row r="539" spans="1:8" x14ac:dyDescent="0.15">
      <c r="B539" t="s">
        <v>267</v>
      </c>
      <c r="C539" t="s">
        <v>1339</v>
      </c>
      <c r="D539" t="s">
        <v>1338</v>
      </c>
      <c r="E539" t="str">
        <f t="shared" si="32"/>
        <v>MiscLabelStratRedeployStartingEfficiency</v>
      </c>
      <c r="F539" t="str">
        <f t="shared" si="33"/>
        <v>Strat Redeploy Starting Efficiency</v>
      </c>
      <c r="G539" t="str">
        <f t="shared" si="34"/>
        <v>MiscLabelStratRedeployStartingEfficiency</v>
      </c>
      <c r="H539" t="str">
        <f t="shared" si="35"/>
        <v>戦略的再配置初期効率</v>
      </c>
    </row>
    <row r="540" spans="1:8" x14ac:dyDescent="0.15">
      <c r="B540" t="s">
        <v>266</v>
      </c>
      <c r="C540" t="s">
        <v>1337</v>
      </c>
      <c r="D540" t="s">
        <v>1336</v>
      </c>
      <c r="E540" t="str">
        <f t="shared" si="32"/>
        <v>MiscLabelStratRedeployAddedValue</v>
      </c>
      <c r="F540" t="str">
        <f t="shared" si="33"/>
        <v>Strat Redeploy Added Value</v>
      </c>
      <c r="G540" t="str">
        <f t="shared" si="34"/>
        <v>MiscLabelStratRedeployAddedValue</v>
      </c>
      <c r="H540" t="str">
        <f t="shared" si="35"/>
        <v>戦略的再配置加算値</v>
      </c>
    </row>
    <row r="541" spans="1:8" x14ac:dyDescent="0.15">
      <c r="B541" t="s">
        <v>265</v>
      </c>
      <c r="C541" t="s">
        <v>1335</v>
      </c>
      <c r="D541" t="s">
        <v>1334</v>
      </c>
      <c r="E541" t="str">
        <f t="shared" si="32"/>
        <v>MiscLabelStratRedeployDistanceMultiplier</v>
      </c>
      <c r="F541" t="str">
        <f t="shared" si="33"/>
        <v>Strat Redeploy Distance Multiplier</v>
      </c>
      <c r="G541" t="str">
        <f t="shared" si="34"/>
        <v>MiscLabelStratRedeployDistanceMultiplier</v>
      </c>
      <c r="H541" t="str">
        <f t="shared" si="35"/>
        <v>戦略的再配置距離補正</v>
      </c>
    </row>
    <row r="542" spans="1:8" x14ac:dyDescent="0.15">
      <c r="B542" t="s">
        <v>264</v>
      </c>
      <c r="C542" t="s">
        <v>1333</v>
      </c>
      <c r="D542" t="s">
        <v>1332</v>
      </c>
      <c r="E542" t="str">
        <f t="shared" si="32"/>
        <v>MiscLabelSupportAttackMission</v>
      </c>
      <c r="F542" t="str">
        <f t="shared" si="33"/>
        <v>Support Attack Mission</v>
      </c>
      <c r="G542" t="str">
        <f t="shared" si="34"/>
        <v>MiscLabelSupportAttackMission</v>
      </c>
      <c r="H542" t="str">
        <f t="shared" si="35"/>
        <v>支援攻撃任務</v>
      </c>
    </row>
    <row r="543" spans="1:8" x14ac:dyDescent="0.15">
      <c r="B543" t="s">
        <v>263</v>
      </c>
      <c r="C543" t="s">
        <v>1331</v>
      </c>
      <c r="D543" t="s">
        <v>1330</v>
      </c>
      <c r="E543" t="str">
        <f t="shared" si="32"/>
        <v>MiscLabelSupportAttackStartingEfficiency</v>
      </c>
      <c r="F543" t="str">
        <f t="shared" si="33"/>
        <v>Support Attack Starting Efficiency</v>
      </c>
      <c r="G543" t="str">
        <f t="shared" si="34"/>
        <v>MiscLabelSupportAttackStartingEfficiency</v>
      </c>
      <c r="H543" t="str">
        <f t="shared" si="35"/>
        <v>支援攻撃初期効率</v>
      </c>
    </row>
    <row r="544" spans="1:8" x14ac:dyDescent="0.15">
      <c r="B544" t="s">
        <v>262</v>
      </c>
      <c r="C544" t="s">
        <v>1329</v>
      </c>
      <c r="D544" t="s">
        <v>1328</v>
      </c>
      <c r="E544" t="str">
        <f t="shared" si="32"/>
        <v>MiscLabelSupportAttackSpeedBonus</v>
      </c>
      <c r="F544" t="str">
        <f t="shared" si="33"/>
        <v>Support Attack Speed Bonus</v>
      </c>
      <c r="G544" t="str">
        <f t="shared" si="34"/>
        <v>MiscLabelSupportAttackSpeedBonus</v>
      </c>
      <c r="H544" t="str">
        <f t="shared" si="35"/>
        <v>支援攻撃速度ボーナス</v>
      </c>
    </row>
    <row r="545" spans="2:8" x14ac:dyDescent="0.15">
      <c r="B545" t="s">
        <v>261</v>
      </c>
      <c r="C545" t="s">
        <v>1327</v>
      </c>
      <c r="D545" t="s">
        <v>1326</v>
      </c>
      <c r="E545" t="str">
        <f t="shared" si="32"/>
        <v>MiscLabelSupportDefenseMission</v>
      </c>
      <c r="F545" t="str">
        <f t="shared" si="33"/>
        <v>Support Defense Mission</v>
      </c>
      <c r="G545" t="str">
        <f t="shared" si="34"/>
        <v>MiscLabelSupportDefenseMission</v>
      </c>
      <c r="H545" t="str">
        <f t="shared" si="35"/>
        <v>防衛支援任務</v>
      </c>
    </row>
    <row r="546" spans="2:8" x14ac:dyDescent="0.15">
      <c r="B546" t="s">
        <v>260</v>
      </c>
      <c r="C546" t="s">
        <v>1325</v>
      </c>
      <c r="D546" t="s">
        <v>1324</v>
      </c>
      <c r="E546" t="str">
        <f t="shared" si="32"/>
        <v>MiscLabelSupportDefenseStartingEfficiency</v>
      </c>
      <c r="F546" t="str">
        <f t="shared" si="33"/>
        <v>Support Defense Starting Efficiency</v>
      </c>
      <c r="G546" t="str">
        <f t="shared" si="34"/>
        <v>MiscLabelSupportDefenseStartingEfficiency</v>
      </c>
      <c r="H546" t="str">
        <f t="shared" si="35"/>
        <v>防衛支援初期効率</v>
      </c>
    </row>
    <row r="547" spans="2:8" x14ac:dyDescent="0.15">
      <c r="B547" t="s">
        <v>259</v>
      </c>
      <c r="C547" t="s">
        <v>1323</v>
      </c>
      <c r="D547" t="s">
        <v>1322</v>
      </c>
      <c r="E547" t="str">
        <f t="shared" si="32"/>
        <v>MiscLabelSupportDefenseSpeedBonus</v>
      </c>
      <c r="F547" t="str">
        <f t="shared" si="33"/>
        <v>Support Defense Speed Bonus</v>
      </c>
      <c r="G547" t="str">
        <f t="shared" si="34"/>
        <v>MiscLabelSupportDefenseSpeedBonus</v>
      </c>
      <c r="H547" t="str">
        <f t="shared" si="35"/>
        <v>防衛支援速度ボーナス</v>
      </c>
    </row>
    <row r="548" spans="2:8" x14ac:dyDescent="0.15">
      <c r="B548" t="s">
        <v>258</v>
      </c>
      <c r="C548" t="s">
        <v>1321</v>
      </c>
      <c r="D548" t="s">
        <v>1320</v>
      </c>
      <c r="E548" t="str">
        <f t="shared" si="32"/>
        <v>MiscLabelReservesMission</v>
      </c>
      <c r="F548" t="str">
        <f t="shared" si="33"/>
        <v>Reserves Mission</v>
      </c>
      <c r="G548" t="str">
        <f t="shared" si="34"/>
        <v>MiscLabelReservesMission</v>
      </c>
      <c r="H548" t="str">
        <f t="shared" si="35"/>
        <v>待機任務</v>
      </c>
    </row>
    <row r="549" spans="2:8" x14ac:dyDescent="0.15">
      <c r="B549" t="s">
        <v>257</v>
      </c>
      <c r="C549" t="s">
        <v>1319</v>
      </c>
      <c r="D549" t="s">
        <v>1318</v>
      </c>
      <c r="E549" t="str">
        <f t="shared" si="32"/>
        <v>MiscLabelReservesStartingEfficiency</v>
      </c>
      <c r="F549" t="str">
        <f t="shared" si="33"/>
        <v>Reserves Starting Efficiency</v>
      </c>
      <c r="G549" t="str">
        <f t="shared" si="34"/>
        <v>MiscLabelReservesStartingEfficiency</v>
      </c>
      <c r="H549" t="str">
        <f t="shared" si="35"/>
        <v>待機初期効率</v>
      </c>
    </row>
    <row r="550" spans="2:8" x14ac:dyDescent="0.15">
      <c r="B550" t="s">
        <v>256</v>
      </c>
      <c r="C550" t="s">
        <v>1317</v>
      </c>
      <c r="D550" t="s">
        <v>1316</v>
      </c>
      <c r="E550" t="str">
        <f t="shared" si="32"/>
        <v>MiscLabelReservesSpeedBonus</v>
      </c>
      <c r="F550" t="str">
        <f t="shared" si="33"/>
        <v>Reserves Speed Bonus</v>
      </c>
      <c r="G550" t="str">
        <f t="shared" si="34"/>
        <v>MiscLabelReservesSpeedBonus</v>
      </c>
      <c r="H550" t="str">
        <f t="shared" si="35"/>
        <v>待機速度ボーナス</v>
      </c>
    </row>
    <row r="551" spans="2:8" x14ac:dyDescent="0.15">
      <c r="B551" t="s">
        <v>255</v>
      </c>
      <c r="C551" t="s">
        <v>1315</v>
      </c>
      <c r="D551" t="s">
        <v>1314</v>
      </c>
      <c r="E551" t="str">
        <f t="shared" si="32"/>
        <v>MiscLabelAntiPartisanDutyMission</v>
      </c>
      <c r="F551" t="str">
        <f t="shared" si="33"/>
        <v>Anti Partisan Duty Mission</v>
      </c>
      <c r="G551" t="str">
        <f t="shared" si="34"/>
        <v>MiscLabelAntiPartisanDutyMission</v>
      </c>
      <c r="H551" t="str">
        <f t="shared" si="35"/>
        <v>パルチザン掃討任務</v>
      </c>
    </row>
    <row r="552" spans="2:8" x14ac:dyDescent="0.15">
      <c r="B552" t="s">
        <v>254</v>
      </c>
      <c r="C552" t="s">
        <v>1313</v>
      </c>
      <c r="D552" t="s">
        <v>1312</v>
      </c>
      <c r="E552" t="str">
        <f t="shared" si="32"/>
        <v>MiscLabelAntiPartisanDutyStartingEfficiency</v>
      </c>
      <c r="F552" t="str">
        <f t="shared" si="33"/>
        <v>Anti Partisan Duty Starting Efficiency</v>
      </c>
      <c r="G552" t="str">
        <f t="shared" si="34"/>
        <v>MiscLabelAntiPartisanDutyStartingEfficiency</v>
      </c>
      <c r="H552" t="str">
        <f t="shared" si="35"/>
        <v>パルチザン掃討初期効率</v>
      </c>
    </row>
    <row r="553" spans="2:8" x14ac:dyDescent="0.15">
      <c r="B553" t="s">
        <v>253</v>
      </c>
      <c r="C553" t="s">
        <v>1311</v>
      </c>
      <c r="D553" t="s">
        <v>1310</v>
      </c>
      <c r="E553" t="str">
        <f t="shared" si="32"/>
        <v>MiscLabelAntiPartisanDutySuppression</v>
      </c>
      <c r="F553" t="str">
        <f t="shared" si="33"/>
        <v>Anti Partisan Duty Suppression</v>
      </c>
      <c r="G553" t="str">
        <f t="shared" si="34"/>
        <v>MiscLabelAntiPartisanDutySuppression</v>
      </c>
      <c r="H553" t="str">
        <f t="shared" si="35"/>
        <v>パルチザン掃討制圧力補正</v>
      </c>
    </row>
    <row r="554" spans="2:8" x14ac:dyDescent="0.15">
      <c r="B554" t="s">
        <v>252</v>
      </c>
      <c r="C554" t="s">
        <v>1309</v>
      </c>
      <c r="D554" t="s">
        <v>1308</v>
      </c>
      <c r="E554" t="str">
        <f t="shared" si="32"/>
        <v>MiscLabelPlannedDefenseMission</v>
      </c>
      <c r="F554" t="str">
        <f t="shared" si="33"/>
        <v>Planned Defense Mission</v>
      </c>
      <c r="G554" t="str">
        <f t="shared" si="34"/>
        <v>MiscLabelPlannedDefenseMission</v>
      </c>
      <c r="H554" t="str">
        <f t="shared" si="35"/>
        <v>防衛計画任務</v>
      </c>
    </row>
    <row r="555" spans="2:8" x14ac:dyDescent="0.15">
      <c r="B555" t="s">
        <v>251</v>
      </c>
      <c r="C555" t="s">
        <v>1307</v>
      </c>
      <c r="D555" t="s">
        <v>1306</v>
      </c>
      <c r="E555" t="str">
        <f t="shared" si="32"/>
        <v>MiscLabelPlannedDefenseStartingEfficiency</v>
      </c>
      <c r="F555" t="str">
        <f t="shared" si="33"/>
        <v>Planned Defense Starting Efficiency</v>
      </c>
      <c r="G555" t="str">
        <f t="shared" si="34"/>
        <v>MiscLabelPlannedDefenseStartingEfficiency</v>
      </c>
      <c r="H555" t="str">
        <f t="shared" si="35"/>
        <v>防衛計画初期効率</v>
      </c>
    </row>
    <row r="556" spans="2:8" x14ac:dyDescent="0.15">
      <c r="B556" t="s">
        <v>250</v>
      </c>
      <c r="C556" t="s">
        <v>1305</v>
      </c>
      <c r="D556" t="s">
        <v>1304</v>
      </c>
      <c r="E556" t="str">
        <f t="shared" si="32"/>
        <v>MiscLabelAirSuperiorityMission</v>
      </c>
      <c r="F556" t="str">
        <f t="shared" si="33"/>
        <v>Air Superiority Mission</v>
      </c>
      <c r="G556" t="str">
        <f t="shared" si="34"/>
        <v>MiscLabelAirSuperiorityMission</v>
      </c>
      <c r="H556" t="str">
        <f t="shared" si="35"/>
        <v>制空権任務</v>
      </c>
    </row>
    <row r="557" spans="2:8" x14ac:dyDescent="0.15">
      <c r="B557" t="s">
        <v>249</v>
      </c>
      <c r="C557" t="s">
        <v>1303</v>
      </c>
      <c r="D557" t="s">
        <v>1302</v>
      </c>
      <c r="E557" t="str">
        <f t="shared" si="32"/>
        <v>MiscLabelAirSuperiorityStartingEfficiency</v>
      </c>
      <c r="F557" t="str">
        <f t="shared" si="33"/>
        <v>Air Superiority Starting Efficiency</v>
      </c>
      <c r="G557" t="str">
        <f t="shared" si="34"/>
        <v>MiscLabelAirSuperiorityStartingEfficiency</v>
      </c>
      <c r="H557" t="str">
        <f t="shared" si="35"/>
        <v>制空権初期効率</v>
      </c>
    </row>
    <row r="558" spans="2:8" x14ac:dyDescent="0.15">
      <c r="B558" t="s">
        <v>248</v>
      </c>
      <c r="C558" t="s">
        <v>1301</v>
      </c>
      <c r="D558" t="s">
        <v>1300</v>
      </c>
      <c r="E558" t="str">
        <f t="shared" si="32"/>
        <v>MiscLabelAirSuperiorityDetection</v>
      </c>
      <c r="F558" t="str">
        <f t="shared" si="33"/>
        <v>Air Superiority Detection</v>
      </c>
      <c r="G558" t="str">
        <f t="shared" si="34"/>
        <v>MiscLabelAirSuperiorityDetection</v>
      </c>
      <c r="H558" t="str">
        <f t="shared" si="35"/>
        <v>制空権敵機発見補正</v>
      </c>
    </row>
    <row r="559" spans="2:8" x14ac:dyDescent="0.15">
      <c r="B559" t="s">
        <v>247</v>
      </c>
      <c r="C559" t="s">
        <v>1299</v>
      </c>
      <c r="D559" t="s">
        <v>1298</v>
      </c>
      <c r="E559" t="str">
        <f t="shared" si="32"/>
        <v>MiscLabelAirSuperiorityMinRequired</v>
      </c>
      <c r="F559" t="str">
        <f t="shared" si="33"/>
        <v>Air Superiority Min Required</v>
      </c>
      <c r="G559" t="str">
        <f t="shared" si="34"/>
        <v>MiscLabelAirSuperiorityMinRequired</v>
      </c>
      <c r="H559" t="str">
        <f t="shared" si="35"/>
        <v>制空権最小ユニット数</v>
      </c>
    </row>
    <row r="560" spans="2:8" x14ac:dyDescent="0.15">
      <c r="B560" t="s">
        <v>246</v>
      </c>
      <c r="C560" t="s">
        <v>1297</v>
      </c>
      <c r="D560" t="s">
        <v>1296</v>
      </c>
      <c r="E560" t="str">
        <f t="shared" si="32"/>
        <v>MiscLabelGroundAttackMission</v>
      </c>
      <c r="F560" t="str">
        <f t="shared" si="33"/>
        <v>Ground Attack Mission</v>
      </c>
      <c r="G560" t="str">
        <f t="shared" si="34"/>
        <v>MiscLabelGroundAttackMission</v>
      </c>
      <c r="H560" t="str">
        <f t="shared" si="35"/>
        <v>地上攻撃任務</v>
      </c>
    </row>
    <row r="561" spans="2:8" x14ac:dyDescent="0.15">
      <c r="B561" t="s">
        <v>245</v>
      </c>
      <c r="C561" t="s">
        <v>1295</v>
      </c>
      <c r="D561" t="s">
        <v>1294</v>
      </c>
      <c r="E561" t="str">
        <f t="shared" si="32"/>
        <v>MiscLabelGroundAttackStartingEfficiency</v>
      </c>
      <c r="F561" t="str">
        <f t="shared" si="33"/>
        <v>Ground Attack Starting Efficiency</v>
      </c>
      <c r="G561" t="str">
        <f t="shared" si="34"/>
        <v>MiscLabelGroundAttackStartingEfficiency</v>
      </c>
      <c r="H561" t="str">
        <f t="shared" si="35"/>
        <v>地上攻撃初期効率</v>
      </c>
    </row>
    <row r="562" spans="2:8" x14ac:dyDescent="0.15">
      <c r="B562" t="s">
        <v>244</v>
      </c>
      <c r="C562" t="s">
        <v>1293</v>
      </c>
      <c r="D562" t="s">
        <v>1292</v>
      </c>
      <c r="E562" t="str">
        <f t="shared" si="32"/>
        <v>MiscLabelGroundAttackOrgDamage</v>
      </c>
      <c r="F562" t="str">
        <f t="shared" si="33"/>
        <v>Ground Attack ORG Damage</v>
      </c>
      <c r="G562" t="str">
        <f t="shared" si="34"/>
        <v>MiscLabelGroundAttackOrgDamage</v>
      </c>
      <c r="H562" t="str">
        <f t="shared" si="35"/>
        <v>地上攻撃組織率ダメージ補正</v>
      </c>
    </row>
    <row r="563" spans="2:8" x14ac:dyDescent="0.15">
      <c r="B563" t="s">
        <v>243</v>
      </c>
      <c r="C563" t="s">
        <v>1291</v>
      </c>
      <c r="D563" t="s">
        <v>1290</v>
      </c>
      <c r="E563" t="str">
        <f t="shared" si="32"/>
        <v>MiscLabelGroundAttackStrDamage</v>
      </c>
      <c r="F563" t="str">
        <f t="shared" si="33"/>
        <v>Ground Attack STR Damage</v>
      </c>
      <c r="G563" t="str">
        <f t="shared" si="34"/>
        <v>MiscLabelGroundAttackStrDamage</v>
      </c>
      <c r="H563" t="str">
        <f t="shared" si="35"/>
        <v>地上攻撃戦力ダメージ補正</v>
      </c>
    </row>
    <row r="564" spans="2:8" x14ac:dyDescent="0.15">
      <c r="B564" t="s">
        <v>242</v>
      </c>
      <c r="C564" t="s">
        <v>1289</v>
      </c>
      <c r="D564" t="s">
        <v>1288</v>
      </c>
      <c r="E564" t="str">
        <f t="shared" si="32"/>
        <v>MiscLabelInterdictionMission</v>
      </c>
      <c r="F564" t="str">
        <f t="shared" si="33"/>
        <v>Interdiction Mission</v>
      </c>
      <c r="G564" t="str">
        <f t="shared" si="34"/>
        <v>MiscLabelInterdictionMission</v>
      </c>
      <c r="H564" t="str">
        <f t="shared" si="35"/>
        <v>阻止攻撃任務</v>
      </c>
    </row>
    <row r="565" spans="2:8" x14ac:dyDescent="0.15">
      <c r="B565" t="s">
        <v>241</v>
      </c>
      <c r="C565" t="s">
        <v>1287</v>
      </c>
      <c r="D565" t="s">
        <v>1286</v>
      </c>
      <c r="E565" t="str">
        <f t="shared" si="32"/>
        <v>MiscLabelInterdictionStartingEfficiency</v>
      </c>
      <c r="F565" t="str">
        <f t="shared" si="33"/>
        <v>Interdiction Starting Efficiency</v>
      </c>
      <c r="G565" t="str">
        <f t="shared" si="34"/>
        <v>MiscLabelInterdictionStartingEfficiency</v>
      </c>
      <c r="H565" t="str">
        <f t="shared" si="35"/>
        <v>阻止攻撃初期効率</v>
      </c>
    </row>
    <row r="566" spans="2:8" x14ac:dyDescent="0.15">
      <c r="B566" t="s">
        <v>240</v>
      </c>
      <c r="C566" t="s">
        <v>1285</v>
      </c>
      <c r="D566" t="s">
        <v>1284</v>
      </c>
      <c r="E566" t="str">
        <f t="shared" si="32"/>
        <v>MiscLabelInterdictionOrgDamage</v>
      </c>
      <c r="F566" t="str">
        <f t="shared" si="33"/>
        <v>Interdiction ORG Damage</v>
      </c>
      <c r="G566" t="str">
        <f t="shared" si="34"/>
        <v>MiscLabelInterdictionOrgDamage</v>
      </c>
      <c r="H566" t="str">
        <f t="shared" si="35"/>
        <v>阻止攻撃組織率ダメージ補正</v>
      </c>
    </row>
    <row r="567" spans="2:8" x14ac:dyDescent="0.15">
      <c r="B567" t="s">
        <v>239</v>
      </c>
      <c r="C567" t="s">
        <v>1283</v>
      </c>
      <c r="D567" t="s">
        <v>1282</v>
      </c>
      <c r="E567" t="str">
        <f t="shared" si="32"/>
        <v>MiscLabelInterdictionStrDamage</v>
      </c>
      <c r="F567" t="str">
        <f t="shared" si="33"/>
        <v>Interdiction STR Damage</v>
      </c>
      <c r="G567" t="str">
        <f t="shared" si="34"/>
        <v>MiscLabelInterdictionStrDamage</v>
      </c>
      <c r="H567" t="str">
        <f t="shared" si="35"/>
        <v>阻止攻撃戦力ダメージ補正</v>
      </c>
    </row>
    <row r="568" spans="2:8" x14ac:dyDescent="0.15">
      <c r="B568" t="s">
        <v>238</v>
      </c>
      <c r="C568" t="s">
        <v>1281</v>
      </c>
      <c r="D568" t="s">
        <v>1280</v>
      </c>
      <c r="E568" t="str">
        <f t="shared" si="32"/>
        <v>MiscLabelStrategicBombardmentMission</v>
      </c>
      <c r="F568" t="str">
        <f t="shared" si="33"/>
        <v>Strategic Bombardment Mission</v>
      </c>
      <c r="G568" t="str">
        <f t="shared" si="34"/>
        <v>MiscLabelStrategicBombardmentMission</v>
      </c>
      <c r="H568" t="str">
        <f t="shared" si="35"/>
        <v>戦略爆撃任務</v>
      </c>
    </row>
    <row r="569" spans="2:8" x14ac:dyDescent="0.15">
      <c r="B569" t="s">
        <v>237</v>
      </c>
      <c r="C569" t="s">
        <v>1279</v>
      </c>
      <c r="D569" t="s">
        <v>1278</v>
      </c>
      <c r="E569" t="str">
        <f t="shared" si="32"/>
        <v>MiscLabelStrategicBombardmentStartingEfficiency</v>
      </c>
      <c r="F569" t="str">
        <f t="shared" si="33"/>
        <v>Strategic Bombardment Starting Efficiency</v>
      </c>
      <c r="G569" t="str">
        <f t="shared" si="34"/>
        <v>MiscLabelStrategicBombardmentStartingEfficiency</v>
      </c>
      <c r="H569" t="str">
        <f t="shared" si="35"/>
        <v>戦略爆撃初期効率</v>
      </c>
    </row>
    <row r="570" spans="2:8" x14ac:dyDescent="0.15">
      <c r="B570" t="s">
        <v>236</v>
      </c>
      <c r="C570" t="s">
        <v>1277</v>
      </c>
      <c r="D570" t="s">
        <v>1276</v>
      </c>
      <c r="E570" t="str">
        <f t="shared" si="32"/>
        <v>MiscLabelLogisticalStrikeMission</v>
      </c>
      <c r="F570" t="str">
        <f t="shared" si="33"/>
        <v>Logistical Strike Mission</v>
      </c>
      <c r="G570" t="str">
        <f t="shared" si="34"/>
        <v>MiscLabelLogisticalStrikeMission</v>
      </c>
      <c r="H570" t="str">
        <f t="shared" si="35"/>
        <v>兵站攻撃任務</v>
      </c>
    </row>
    <row r="571" spans="2:8" x14ac:dyDescent="0.15">
      <c r="B571" t="s">
        <v>235</v>
      </c>
      <c r="C571" t="s">
        <v>1275</v>
      </c>
      <c r="D571" t="s">
        <v>1274</v>
      </c>
      <c r="E571" t="str">
        <f t="shared" si="32"/>
        <v>MiscLabelLogisticalStrikeStartingEfficiency</v>
      </c>
      <c r="F571" t="str">
        <f t="shared" si="33"/>
        <v>Logistical Strike Starting Efficiency</v>
      </c>
      <c r="G571" t="str">
        <f t="shared" si="34"/>
        <v>MiscLabelLogisticalStrikeStartingEfficiency</v>
      </c>
      <c r="H571" t="str">
        <f t="shared" si="35"/>
        <v>兵站攻撃初期効率</v>
      </c>
    </row>
    <row r="572" spans="2:8" x14ac:dyDescent="0.15">
      <c r="B572" t="s">
        <v>234</v>
      </c>
      <c r="C572" t="s">
        <v>1273</v>
      </c>
      <c r="D572" t="s">
        <v>1272</v>
      </c>
      <c r="E572" t="str">
        <f t="shared" si="32"/>
        <v>MiscLabelRunwayCrateringMission</v>
      </c>
      <c r="F572" t="str">
        <f t="shared" si="33"/>
        <v>Runway Cratering Mission</v>
      </c>
      <c r="G572" t="str">
        <f t="shared" si="34"/>
        <v>MiscLabelRunwayCrateringMission</v>
      </c>
      <c r="H572" t="str">
        <f t="shared" si="35"/>
        <v>空港空爆任務</v>
      </c>
    </row>
    <row r="573" spans="2:8" x14ac:dyDescent="0.15">
      <c r="B573" t="s">
        <v>233</v>
      </c>
      <c r="C573" t="s">
        <v>1271</v>
      </c>
      <c r="D573" t="s">
        <v>1270</v>
      </c>
      <c r="E573" t="str">
        <f t="shared" si="32"/>
        <v>MiscLabelRunwayCrateringStartingEfficiency</v>
      </c>
      <c r="F573" t="str">
        <f t="shared" si="33"/>
        <v>Runway Cratering Starting Efficiency</v>
      </c>
      <c r="G573" t="str">
        <f t="shared" si="34"/>
        <v>MiscLabelRunwayCrateringStartingEfficiency</v>
      </c>
      <c r="H573" t="str">
        <f t="shared" si="35"/>
        <v>空港空爆初期効率</v>
      </c>
    </row>
    <row r="574" spans="2:8" x14ac:dyDescent="0.15">
      <c r="B574" t="s">
        <v>232</v>
      </c>
      <c r="C574" t="s">
        <v>1269</v>
      </c>
      <c r="D574" t="s">
        <v>1268</v>
      </c>
      <c r="E574" t="str">
        <f t="shared" si="32"/>
        <v>MiscLabelInstallationStrikeMission</v>
      </c>
      <c r="F574" t="str">
        <f t="shared" si="33"/>
        <v>Installation Strike Mission</v>
      </c>
      <c r="G574" t="str">
        <f t="shared" si="34"/>
        <v>MiscLabelInstallationStrikeMission</v>
      </c>
      <c r="H574" t="str">
        <f t="shared" si="35"/>
        <v>軍事施設攻撃任務</v>
      </c>
    </row>
    <row r="575" spans="2:8" x14ac:dyDescent="0.15">
      <c r="B575" t="s">
        <v>231</v>
      </c>
      <c r="C575" t="s">
        <v>1267</v>
      </c>
      <c r="D575" t="s">
        <v>1266</v>
      </c>
      <c r="E575" t="str">
        <f t="shared" si="32"/>
        <v>MiscLabelInstallationStrikeStartingEfficiency</v>
      </c>
      <c r="F575" t="str">
        <f t="shared" si="33"/>
        <v>Installation Strike Starting Efficiency</v>
      </c>
      <c r="G575" t="str">
        <f t="shared" si="34"/>
        <v>MiscLabelInstallationStrikeStartingEfficiency</v>
      </c>
      <c r="H575" t="str">
        <f t="shared" si="35"/>
        <v>軍事施設攻撃初期効率</v>
      </c>
    </row>
    <row r="576" spans="2:8" x14ac:dyDescent="0.15">
      <c r="B576" t="s">
        <v>230</v>
      </c>
      <c r="C576" t="s">
        <v>1265</v>
      </c>
      <c r="D576" t="s">
        <v>1264</v>
      </c>
      <c r="E576" t="str">
        <f t="shared" si="32"/>
        <v>MiscLabelNavalStrikeMission</v>
      </c>
      <c r="F576" t="str">
        <f t="shared" si="33"/>
        <v>Naval Strike Mission</v>
      </c>
      <c r="G576" t="str">
        <f t="shared" si="34"/>
        <v>MiscLabelNavalStrikeMission</v>
      </c>
      <c r="H576" t="str">
        <f t="shared" si="35"/>
        <v>艦船攻撃任務</v>
      </c>
    </row>
    <row r="577" spans="2:8" x14ac:dyDescent="0.15">
      <c r="B577" t="s">
        <v>229</v>
      </c>
      <c r="C577" t="s">
        <v>1263</v>
      </c>
      <c r="D577" t="s">
        <v>1262</v>
      </c>
      <c r="E577" t="str">
        <f t="shared" si="32"/>
        <v>MiscLabelNavalStrikeStartingEfficiency</v>
      </c>
      <c r="F577" t="str">
        <f t="shared" si="33"/>
        <v>Naval Strike Starting Efficiency</v>
      </c>
      <c r="G577" t="str">
        <f t="shared" si="34"/>
        <v>MiscLabelNavalStrikeStartingEfficiency</v>
      </c>
      <c r="H577" t="str">
        <f t="shared" si="35"/>
        <v>艦船攻撃初期効率</v>
      </c>
    </row>
    <row r="578" spans="2:8" x14ac:dyDescent="0.15">
      <c r="B578" t="s">
        <v>228</v>
      </c>
      <c r="C578" t="s">
        <v>1261</v>
      </c>
      <c r="D578" t="s">
        <v>1260</v>
      </c>
      <c r="E578" t="str">
        <f t="shared" ref="E578:E641" si="36">"MiscLabel"&amp;B578</f>
        <v>MiscLabelPortStrikeMission</v>
      </c>
      <c r="F578" t="str">
        <f t="shared" ref="F578:F641" si="37">C578</f>
        <v>Port Strike Mission</v>
      </c>
      <c r="G578" t="str">
        <f t="shared" ref="G578:G641" si="38">"MiscLabel"&amp;B578</f>
        <v>MiscLabelPortStrikeMission</v>
      </c>
      <c r="H578" t="str">
        <f t="shared" ref="H578:H641" si="39">D578</f>
        <v>港湾攻撃任務</v>
      </c>
    </row>
    <row r="579" spans="2:8" x14ac:dyDescent="0.15">
      <c r="B579" t="s">
        <v>227</v>
      </c>
      <c r="C579" t="s">
        <v>1259</v>
      </c>
      <c r="D579" t="s">
        <v>1258</v>
      </c>
      <c r="E579" t="str">
        <f t="shared" si="36"/>
        <v>MiscLabelPortStrikeStartingEfficiency</v>
      </c>
      <c r="F579" t="str">
        <f t="shared" si="37"/>
        <v>Port Strike Starting Efficiency</v>
      </c>
      <c r="G579" t="str">
        <f t="shared" si="38"/>
        <v>MiscLabelPortStrikeStartingEfficiency</v>
      </c>
      <c r="H579" t="str">
        <f t="shared" si="39"/>
        <v>港湾攻撃初期効率</v>
      </c>
    </row>
    <row r="580" spans="2:8" x14ac:dyDescent="0.15">
      <c r="B580" t="s">
        <v>226</v>
      </c>
      <c r="C580" t="s">
        <v>1257</v>
      </c>
      <c r="D580" t="s">
        <v>1256</v>
      </c>
      <c r="E580" t="str">
        <f t="shared" si="36"/>
        <v>MiscLabelConvoyAirRaidingMission</v>
      </c>
      <c r="F580" t="str">
        <f t="shared" si="37"/>
        <v>Convoy Air Raiding Mission</v>
      </c>
      <c r="G580" t="str">
        <f t="shared" si="38"/>
        <v>MiscLabelConvoyAirRaidingMission</v>
      </c>
      <c r="H580" t="str">
        <f t="shared" si="39"/>
        <v>航空船団爆撃任務</v>
      </c>
    </row>
    <row r="581" spans="2:8" x14ac:dyDescent="0.15">
      <c r="B581" t="s">
        <v>225</v>
      </c>
      <c r="C581" t="s">
        <v>1255</v>
      </c>
      <c r="D581" t="s">
        <v>1254</v>
      </c>
      <c r="E581" t="str">
        <f t="shared" si="36"/>
        <v>MiscLabelConvoyAirRaidingStartingEfficiency</v>
      </c>
      <c r="F581" t="str">
        <f t="shared" si="37"/>
        <v>Convoy Air Raiding Starting Efficiency</v>
      </c>
      <c r="G581" t="str">
        <f t="shared" si="38"/>
        <v>MiscLabelConvoyAirRaidingStartingEfficiency</v>
      </c>
      <c r="H581" t="str">
        <f t="shared" si="39"/>
        <v>航空船団爆撃初期効率</v>
      </c>
    </row>
    <row r="582" spans="2:8" x14ac:dyDescent="0.15">
      <c r="B582" t="s">
        <v>224</v>
      </c>
      <c r="C582" t="s">
        <v>1253</v>
      </c>
      <c r="D582" t="s">
        <v>1252</v>
      </c>
      <c r="E582" t="str">
        <f t="shared" si="36"/>
        <v>MiscLabelAirSupplyMission</v>
      </c>
      <c r="F582" t="str">
        <f t="shared" si="37"/>
        <v>Air Supply Mission</v>
      </c>
      <c r="G582" t="str">
        <f t="shared" si="38"/>
        <v>MiscLabelAirSupplyMission</v>
      </c>
      <c r="H582" t="str">
        <f t="shared" si="39"/>
        <v>空輸補給任務</v>
      </c>
    </row>
    <row r="583" spans="2:8" x14ac:dyDescent="0.15">
      <c r="B583" t="s">
        <v>223</v>
      </c>
      <c r="C583" t="s">
        <v>1251</v>
      </c>
      <c r="D583" t="s">
        <v>1250</v>
      </c>
      <c r="E583" t="str">
        <f t="shared" si="36"/>
        <v>MiscLabelAirSupplyStartingEfficiency</v>
      </c>
      <c r="F583" t="str">
        <f t="shared" si="37"/>
        <v>Air Supply Starting Efficiency</v>
      </c>
      <c r="G583" t="str">
        <f t="shared" si="38"/>
        <v>MiscLabelAirSupplyStartingEfficiency</v>
      </c>
      <c r="H583" t="str">
        <f t="shared" si="39"/>
        <v>空輸補給初期効率</v>
      </c>
    </row>
    <row r="584" spans="2:8" x14ac:dyDescent="0.15">
      <c r="B584" t="s">
        <v>222</v>
      </c>
      <c r="C584" t="s">
        <v>1249</v>
      </c>
      <c r="D584" t="s">
        <v>1248</v>
      </c>
      <c r="E584" t="str">
        <f t="shared" si="36"/>
        <v>MiscLabelAirborneAssaultMission</v>
      </c>
      <c r="F584" t="str">
        <f t="shared" si="37"/>
        <v>Airborne Assault Mission</v>
      </c>
      <c r="G584" t="str">
        <f t="shared" si="38"/>
        <v>MiscLabelAirborneAssaultMission</v>
      </c>
      <c r="H584" t="str">
        <f t="shared" si="39"/>
        <v>空挺強襲任務</v>
      </c>
    </row>
    <row r="585" spans="2:8" x14ac:dyDescent="0.15">
      <c r="B585" t="s">
        <v>221</v>
      </c>
      <c r="C585" t="s">
        <v>1247</v>
      </c>
      <c r="D585" t="s">
        <v>1246</v>
      </c>
      <c r="E585" t="str">
        <f t="shared" si="36"/>
        <v>MiscLabelAirborneAssaultStartingEfficiency</v>
      </c>
      <c r="F585" t="str">
        <f t="shared" si="37"/>
        <v>Airborne Assault Starting Efficiency</v>
      </c>
      <c r="G585" t="str">
        <f t="shared" si="38"/>
        <v>MiscLabelAirborneAssaultStartingEfficiency</v>
      </c>
      <c r="H585" t="str">
        <f t="shared" si="39"/>
        <v>空挺強襲初期効率</v>
      </c>
    </row>
    <row r="586" spans="2:8" x14ac:dyDescent="0.15">
      <c r="B586" t="s">
        <v>220</v>
      </c>
      <c r="C586" t="s">
        <v>1245</v>
      </c>
      <c r="D586" t="s">
        <v>1244</v>
      </c>
      <c r="E586" t="str">
        <f t="shared" si="36"/>
        <v>MiscLabelNukeMission</v>
      </c>
      <c r="F586" t="str">
        <f t="shared" si="37"/>
        <v>Nuke Mission</v>
      </c>
      <c r="G586" t="str">
        <f t="shared" si="38"/>
        <v>MiscLabelNukeMission</v>
      </c>
      <c r="H586" t="str">
        <f t="shared" si="39"/>
        <v>核攻撃任務</v>
      </c>
    </row>
    <row r="587" spans="2:8" x14ac:dyDescent="0.15">
      <c r="B587" t="s">
        <v>219</v>
      </c>
      <c r="C587" t="s">
        <v>1243</v>
      </c>
      <c r="D587" t="s">
        <v>1242</v>
      </c>
      <c r="E587" t="str">
        <f t="shared" si="36"/>
        <v>MiscLabelNukeStartingEfficiency</v>
      </c>
      <c r="F587" t="str">
        <f t="shared" si="37"/>
        <v>Nuke Starting Efficiency</v>
      </c>
      <c r="G587" t="str">
        <f t="shared" si="38"/>
        <v>MiscLabelNukeStartingEfficiency</v>
      </c>
      <c r="H587" t="str">
        <f t="shared" si="39"/>
        <v>核攻撃初期効率</v>
      </c>
    </row>
    <row r="588" spans="2:8" x14ac:dyDescent="0.15">
      <c r="B588" t="s">
        <v>218</v>
      </c>
      <c r="C588" t="s">
        <v>1241</v>
      </c>
      <c r="D588" t="s">
        <v>1240</v>
      </c>
      <c r="E588" t="str">
        <f t="shared" si="36"/>
        <v>MiscLabelAirScrambleMission</v>
      </c>
      <c r="F588" t="str">
        <f t="shared" si="37"/>
        <v>Air Scramble Mission</v>
      </c>
      <c r="G588" t="str">
        <f t="shared" si="38"/>
        <v>MiscLabelAirScrambleMission</v>
      </c>
      <c r="H588" t="str">
        <f t="shared" si="39"/>
        <v>航空緊急出撃任務</v>
      </c>
    </row>
    <row r="589" spans="2:8" x14ac:dyDescent="0.15">
      <c r="B589" t="s">
        <v>217</v>
      </c>
      <c r="C589" t="s">
        <v>1239</v>
      </c>
      <c r="D589" t="s">
        <v>1238</v>
      </c>
      <c r="E589" t="str">
        <f t="shared" si="36"/>
        <v>MiscLabelAirScrambleStartingEfficiency</v>
      </c>
      <c r="F589" t="str">
        <f t="shared" si="37"/>
        <v>Air Scramble Starting Efficiency</v>
      </c>
      <c r="G589" t="str">
        <f t="shared" si="38"/>
        <v>MiscLabelAirScrambleStartingEfficiency</v>
      </c>
      <c r="H589" t="str">
        <f t="shared" si="39"/>
        <v>航空緊急出撃初期効率</v>
      </c>
    </row>
    <row r="590" spans="2:8" x14ac:dyDescent="0.15">
      <c r="B590" t="s">
        <v>216</v>
      </c>
      <c r="C590" t="s">
        <v>1237</v>
      </c>
      <c r="D590" t="s">
        <v>1236</v>
      </c>
      <c r="E590" t="str">
        <f t="shared" si="36"/>
        <v>MiscLabelAirScrambleDetection</v>
      </c>
      <c r="F590" t="str">
        <f t="shared" si="37"/>
        <v>Air Scramble Detection</v>
      </c>
      <c r="G590" t="str">
        <f t="shared" si="38"/>
        <v>MiscLabelAirScrambleDetection</v>
      </c>
      <c r="H590" t="str">
        <f t="shared" si="39"/>
        <v>航空緊急出撃敵機発見補正</v>
      </c>
    </row>
    <row r="591" spans="2:8" x14ac:dyDescent="0.15">
      <c r="B591" t="s">
        <v>215</v>
      </c>
      <c r="C591" t="s">
        <v>1235</v>
      </c>
      <c r="D591" t="s">
        <v>1234</v>
      </c>
      <c r="E591" t="str">
        <f t="shared" si="36"/>
        <v>MiscLabelAirScrambleMinRequired</v>
      </c>
      <c r="F591" t="str">
        <f t="shared" si="37"/>
        <v>Air Scramble Min Required</v>
      </c>
      <c r="G591" t="str">
        <f t="shared" si="38"/>
        <v>MiscLabelAirScrambleMinRequired</v>
      </c>
      <c r="H591" t="str">
        <f t="shared" si="39"/>
        <v>航空緊急出撃最小ユニット数</v>
      </c>
    </row>
    <row r="592" spans="2:8" x14ac:dyDescent="0.15">
      <c r="B592" t="s">
        <v>214</v>
      </c>
      <c r="C592" t="s">
        <v>1233</v>
      </c>
      <c r="D592" t="s">
        <v>1232</v>
      </c>
      <c r="E592" t="str">
        <f t="shared" si="36"/>
        <v>MiscLabelConvoyRadingMission</v>
      </c>
      <c r="F592" t="str">
        <f t="shared" si="37"/>
        <v>Convoy Rading Mission</v>
      </c>
      <c r="G592" t="str">
        <f t="shared" si="38"/>
        <v>MiscLabelConvoyRadingMission</v>
      </c>
      <c r="H592" t="str">
        <f t="shared" si="39"/>
        <v>船団襲撃任務</v>
      </c>
    </row>
    <row r="593" spans="2:8" x14ac:dyDescent="0.15">
      <c r="B593" t="s">
        <v>213</v>
      </c>
      <c r="C593" t="s">
        <v>1231</v>
      </c>
      <c r="D593" t="s">
        <v>1230</v>
      </c>
      <c r="E593" t="str">
        <f t="shared" si="36"/>
        <v>MiscLabelConvoyRadingStartingEfficiency</v>
      </c>
      <c r="F593" t="str">
        <f t="shared" si="37"/>
        <v>Convoy Rading Starting Efficiency</v>
      </c>
      <c r="G593" t="str">
        <f t="shared" si="38"/>
        <v>MiscLabelConvoyRadingStartingEfficiency</v>
      </c>
      <c r="H593" t="str">
        <f t="shared" si="39"/>
        <v>船団襲撃初期効率</v>
      </c>
    </row>
    <row r="594" spans="2:8" x14ac:dyDescent="0.15">
      <c r="B594" t="s">
        <v>212</v>
      </c>
      <c r="C594" t="s">
        <v>1229</v>
      </c>
      <c r="D594" t="s">
        <v>1228</v>
      </c>
      <c r="E594" t="str">
        <f t="shared" si="36"/>
        <v>MiscLabelConvoyRadingRangeModifier</v>
      </c>
      <c r="F594" t="str">
        <f t="shared" si="37"/>
        <v>Convoy Rading Range Modifier</v>
      </c>
      <c r="G594" t="str">
        <f t="shared" si="38"/>
        <v>MiscLabelConvoyRadingRangeModifier</v>
      </c>
      <c r="H594" t="str">
        <f t="shared" si="39"/>
        <v>船団襲撃航続距離補正</v>
      </c>
    </row>
    <row r="595" spans="2:8" x14ac:dyDescent="0.15">
      <c r="B595" t="s">
        <v>211</v>
      </c>
      <c r="C595" t="s">
        <v>1227</v>
      </c>
      <c r="D595" t="s">
        <v>1226</v>
      </c>
      <c r="E595" t="str">
        <f t="shared" si="36"/>
        <v>MiscLabelConvoyRadingChanceDetected</v>
      </c>
      <c r="F595" t="str">
        <f t="shared" si="37"/>
        <v>Convoy Rading Chance to be Detected</v>
      </c>
      <c r="G595" t="str">
        <f t="shared" si="38"/>
        <v>MiscLabelConvoyRadingChanceDetected</v>
      </c>
      <c r="H595" t="str">
        <f t="shared" si="39"/>
        <v>船団襲撃被発見確率</v>
      </c>
    </row>
    <row r="596" spans="2:8" x14ac:dyDescent="0.15">
      <c r="B596" t="s">
        <v>210</v>
      </c>
      <c r="C596" t="s">
        <v>1225</v>
      </c>
      <c r="D596" t="s">
        <v>1224</v>
      </c>
      <c r="E596" t="str">
        <f t="shared" si="36"/>
        <v>MiscLabelAswMission</v>
      </c>
      <c r="F596" t="str">
        <f t="shared" si="37"/>
        <v>ASW Mission</v>
      </c>
      <c r="G596" t="str">
        <f t="shared" si="38"/>
        <v>MiscLabelAswMission</v>
      </c>
      <c r="H596" t="str">
        <f t="shared" si="39"/>
        <v>対潜作戦任務</v>
      </c>
    </row>
    <row r="597" spans="2:8" x14ac:dyDescent="0.15">
      <c r="B597" t="s">
        <v>209</v>
      </c>
      <c r="C597" t="s">
        <v>1223</v>
      </c>
      <c r="D597" t="s">
        <v>1222</v>
      </c>
      <c r="E597" t="str">
        <f t="shared" si="36"/>
        <v>MiscLabelAswStartingEfficiency</v>
      </c>
      <c r="F597" t="str">
        <f t="shared" si="37"/>
        <v>ASW Starting Efficiency</v>
      </c>
      <c r="G597" t="str">
        <f t="shared" si="38"/>
        <v>MiscLabelAswStartingEfficiency</v>
      </c>
      <c r="H597" t="str">
        <f t="shared" si="39"/>
        <v>対潜作戦初期効率</v>
      </c>
    </row>
    <row r="598" spans="2:8" x14ac:dyDescent="0.15">
      <c r="B598" t="s">
        <v>208</v>
      </c>
      <c r="C598" t="s">
        <v>1221</v>
      </c>
      <c r="D598" t="s">
        <v>1220</v>
      </c>
      <c r="E598" t="str">
        <f t="shared" si="36"/>
        <v>MiscLabelNavalInterdictionMission</v>
      </c>
      <c r="F598" t="str">
        <f t="shared" si="37"/>
        <v>Naval Interdiction Mission</v>
      </c>
      <c r="G598" t="str">
        <f t="shared" si="38"/>
        <v>MiscLabelNavalInterdictionMission</v>
      </c>
      <c r="H598" t="str">
        <f t="shared" si="39"/>
        <v>海上阻止任務</v>
      </c>
    </row>
    <row r="599" spans="2:8" x14ac:dyDescent="0.15">
      <c r="B599" t="s">
        <v>207</v>
      </c>
      <c r="C599" t="s">
        <v>1219</v>
      </c>
      <c r="D599" t="s">
        <v>1218</v>
      </c>
      <c r="E599" t="str">
        <f t="shared" si="36"/>
        <v>MiscLabelNavalInterdictionStartingEfficiency</v>
      </c>
      <c r="F599" t="str">
        <f t="shared" si="37"/>
        <v>Naval Interdiction Starting Efficiency</v>
      </c>
      <c r="G599" t="str">
        <f t="shared" si="38"/>
        <v>MiscLabelNavalInterdictionStartingEfficiency</v>
      </c>
      <c r="H599" t="str">
        <f t="shared" si="39"/>
        <v>海上阻止初期効率</v>
      </c>
    </row>
    <row r="600" spans="2:8" x14ac:dyDescent="0.15">
      <c r="B600" t="s">
        <v>206</v>
      </c>
      <c r="C600" t="s">
        <v>1217</v>
      </c>
      <c r="D600" t="s">
        <v>1216</v>
      </c>
      <c r="E600" t="str">
        <f t="shared" si="36"/>
        <v>MiscLabelShoreBombardmentMission</v>
      </c>
      <c r="F600" t="str">
        <f t="shared" si="37"/>
        <v>Shore Bombardment Mission</v>
      </c>
      <c r="G600" t="str">
        <f t="shared" si="38"/>
        <v>MiscLabelShoreBombardmentMission</v>
      </c>
      <c r="H600" t="str">
        <f t="shared" si="39"/>
        <v>沿岸砲撃任務</v>
      </c>
    </row>
    <row r="601" spans="2:8" x14ac:dyDescent="0.15">
      <c r="B601" t="s">
        <v>205</v>
      </c>
      <c r="C601" t="s">
        <v>1215</v>
      </c>
      <c r="D601" t="s">
        <v>1214</v>
      </c>
      <c r="E601" t="str">
        <f t="shared" si="36"/>
        <v>MiscLabelShoreBombardmentStartingEfficiency</v>
      </c>
      <c r="F601" t="str">
        <f t="shared" si="37"/>
        <v>Shore Bombardment Starting Efficiency</v>
      </c>
      <c r="G601" t="str">
        <f t="shared" si="38"/>
        <v>MiscLabelShoreBombardmentStartingEfficiency</v>
      </c>
      <c r="H601" t="str">
        <f t="shared" si="39"/>
        <v>沿岸砲撃初期効率</v>
      </c>
    </row>
    <row r="602" spans="2:8" x14ac:dyDescent="0.15">
      <c r="B602" t="s">
        <v>204</v>
      </c>
      <c r="C602" t="s">
        <v>1213</v>
      </c>
      <c r="D602" t="s">
        <v>1212</v>
      </c>
      <c r="E602" t="str">
        <f t="shared" si="36"/>
        <v>MiscLabelShoreBombardmentModifierDh</v>
      </c>
      <c r="F602" t="str">
        <f t="shared" si="37"/>
        <v>Shore Bombardment Modifier</v>
      </c>
      <c r="G602" t="str">
        <f t="shared" si="38"/>
        <v>MiscLabelShoreBombardmentModifierDh</v>
      </c>
      <c r="H602" t="str">
        <f t="shared" si="39"/>
        <v>沿岸砲撃補正</v>
      </c>
    </row>
    <row r="603" spans="2:8" x14ac:dyDescent="0.15">
      <c r="B603" t="s">
        <v>202</v>
      </c>
      <c r="C603" t="s">
        <v>1211</v>
      </c>
      <c r="D603" t="s">
        <v>1210</v>
      </c>
      <c r="E603" t="str">
        <f t="shared" si="36"/>
        <v>MiscLabelAmphibousAssaultMission</v>
      </c>
      <c r="F603" t="str">
        <f t="shared" si="37"/>
        <v>Amphibous Assault Mission</v>
      </c>
      <c r="G603" t="str">
        <f t="shared" si="38"/>
        <v>MiscLabelAmphibousAssaultMission</v>
      </c>
      <c r="H603" t="str">
        <f t="shared" si="39"/>
        <v>強襲上陸任務</v>
      </c>
    </row>
    <row r="604" spans="2:8" x14ac:dyDescent="0.15">
      <c r="B604" t="s">
        <v>201</v>
      </c>
      <c r="C604" t="s">
        <v>1209</v>
      </c>
      <c r="D604" t="s">
        <v>1208</v>
      </c>
      <c r="E604" t="str">
        <f t="shared" si="36"/>
        <v>MiscLabelAmphibousAssaultStartingEfficiency</v>
      </c>
      <c r="F604" t="str">
        <f t="shared" si="37"/>
        <v>Amphibous Assault Starting Efficiency</v>
      </c>
      <c r="G604" t="str">
        <f t="shared" si="38"/>
        <v>MiscLabelAmphibousAssaultStartingEfficiency</v>
      </c>
      <c r="H604" t="str">
        <f t="shared" si="39"/>
        <v>強襲上陸初期効率</v>
      </c>
    </row>
    <row r="605" spans="2:8" x14ac:dyDescent="0.15">
      <c r="B605" t="s">
        <v>200</v>
      </c>
      <c r="C605" t="s">
        <v>1207</v>
      </c>
      <c r="D605" t="s">
        <v>1206</v>
      </c>
      <c r="E605" t="str">
        <f t="shared" si="36"/>
        <v>MiscLabelSeaTransportMission</v>
      </c>
      <c r="F605" t="str">
        <f t="shared" si="37"/>
        <v>Sea Transport Mission</v>
      </c>
      <c r="G605" t="str">
        <f t="shared" si="38"/>
        <v>MiscLabelSeaTransportMission</v>
      </c>
      <c r="H605" t="str">
        <f t="shared" si="39"/>
        <v>海上輸送任務</v>
      </c>
    </row>
    <row r="606" spans="2:8" x14ac:dyDescent="0.15">
      <c r="B606" t="s">
        <v>199</v>
      </c>
      <c r="C606" t="s">
        <v>1205</v>
      </c>
      <c r="D606" t="s">
        <v>1204</v>
      </c>
      <c r="E606" t="str">
        <f t="shared" si="36"/>
        <v>MiscLabelSeaTransportStartingEfficiency</v>
      </c>
      <c r="F606" t="str">
        <f t="shared" si="37"/>
        <v>Sea Transport Starting Efficiency</v>
      </c>
      <c r="G606" t="str">
        <f t="shared" si="38"/>
        <v>MiscLabelSeaTransportStartingEfficiency</v>
      </c>
      <c r="H606" t="str">
        <f t="shared" si="39"/>
        <v>海上輸送初期効率</v>
      </c>
    </row>
    <row r="607" spans="2:8" x14ac:dyDescent="0.15">
      <c r="B607" t="s">
        <v>198</v>
      </c>
      <c r="C607" t="s">
        <v>1203</v>
      </c>
      <c r="D607" t="s">
        <v>1202</v>
      </c>
      <c r="E607" t="str">
        <f t="shared" si="36"/>
        <v>MiscLabelSeaTransportRangeModifier</v>
      </c>
      <c r="F607" t="str">
        <f t="shared" si="37"/>
        <v>Sea Transport Range Modifier</v>
      </c>
      <c r="G607" t="str">
        <f t="shared" si="38"/>
        <v>MiscLabelSeaTransportRangeModifier</v>
      </c>
      <c r="H607" t="str">
        <f t="shared" si="39"/>
        <v>海上輸送航続距離補正</v>
      </c>
    </row>
    <row r="608" spans="2:8" x14ac:dyDescent="0.15">
      <c r="B608" t="s">
        <v>197</v>
      </c>
      <c r="C608" t="s">
        <v>1201</v>
      </c>
      <c r="D608" t="s">
        <v>1200</v>
      </c>
      <c r="E608" t="str">
        <f t="shared" si="36"/>
        <v>MiscLabelSeaTransportChanceDetected</v>
      </c>
      <c r="F608" t="str">
        <f t="shared" si="37"/>
        <v>Sea Transport Chance to be Detected</v>
      </c>
      <c r="G608" t="str">
        <f t="shared" si="38"/>
        <v>MiscLabelSeaTransportChanceDetected</v>
      </c>
      <c r="H608" t="str">
        <f t="shared" si="39"/>
        <v>海上輸送被発見確率</v>
      </c>
    </row>
    <row r="609" spans="1:8" x14ac:dyDescent="0.15">
      <c r="B609" t="s">
        <v>196</v>
      </c>
      <c r="C609" t="s">
        <v>1199</v>
      </c>
      <c r="D609" t="s">
        <v>1198</v>
      </c>
      <c r="E609" t="str">
        <f t="shared" si="36"/>
        <v>MiscLabelNavalCombatPatrolMission</v>
      </c>
      <c r="F609" t="str">
        <f t="shared" si="37"/>
        <v>Naval Combat Patrol Mission</v>
      </c>
      <c r="G609" t="str">
        <f t="shared" si="38"/>
        <v>MiscLabelNavalCombatPatrolMission</v>
      </c>
      <c r="H609" t="str">
        <f t="shared" si="39"/>
        <v>海上戦闘哨戒任務</v>
      </c>
    </row>
    <row r="610" spans="1:8" x14ac:dyDescent="0.15">
      <c r="B610" t="s">
        <v>195</v>
      </c>
      <c r="C610" t="s">
        <v>1197</v>
      </c>
      <c r="D610" t="s">
        <v>1196</v>
      </c>
      <c r="E610" t="str">
        <f t="shared" si="36"/>
        <v>MiscLabelNavalCombatPatrolStartingEfficiency</v>
      </c>
      <c r="F610" t="str">
        <f t="shared" si="37"/>
        <v>Naval Combat Patrol Starting Efficiency</v>
      </c>
      <c r="G610" t="str">
        <f t="shared" si="38"/>
        <v>MiscLabelNavalCombatPatrolStartingEfficiency</v>
      </c>
      <c r="H610" t="str">
        <f t="shared" si="39"/>
        <v>海上戦闘哨戒初期効率</v>
      </c>
    </row>
    <row r="611" spans="1:8" x14ac:dyDescent="0.15">
      <c r="B611" t="s">
        <v>194</v>
      </c>
      <c r="C611" t="s">
        <v>1195</v>
      </c>
      <c r="D611" t="s">
        <v>1194</v>
      </c>
      <c r="E611" t="str">
        <f t="shared" si="36"/>
        <v>MiscLabelNavalPortStrikeMission</v>
      </c>
      <c r="F611" t="str">
        <f t="shared" si="37"/>
        <v>Naval Port Strike Mission</v>
      </c>
      <c r="G611" t="str">
        <f t="shared" si="38"/>
        <v>MiscLabelNavalPortStrikeMission</v>
      </c>
      <c r="H611" t="str">
        <f t="shared" si="39"/>
        <v>空母による港湾攻撃任務</v>
      </c>
    </row>
    <row r="612" spans="1:8" x14ac:dyDescent="0.15">
      <c r="B612" t="s">
        <v>193</v>
      </c>
      <c r="C612" t="s">
        <v>1193</v>
      </c>
      <c r="D612" t="s">
        <v>1192</v>
      </c>
      <c r="E612" t="str">
        <f t="shared" si="36"/>
        <v>MiscLabelNavalPortStrikeStartingEfficiency</v>
      </c>
      <c r="F612" t="str">
        <f t="shared" si="37"/>
        <v>Naval Port Strike Starting Efficiency</v>
      </c>
      <c r="G612" t="str">
        <f t="shared" si="38"/>
        <v>MiscLabelNavalPortStrikeStartingEfficiency</v>
      </c>
      <c r="H612" t="str">
        <f t="shared" si="39"/>
        <v>空母による港湾攻撃初期効率</v>
      </c>
    </row>
    <row r="613" spans="1:8" x14ac:dyDescent="0.15">
      <c r="B613" t="s">
        <v>192</v>
      </c>
      <c r="C613" t="s">
        <v>1191</v>
      </c>
      <c r="D613" t="s">
        <v>1190</v>
      </c>
      <c r="E613" t="str">
        <f t="shared" si="36"/>
        <v>MiscLabelNavalAirbaseStrikeMission</v>
      </c>
      <c r="F613" t="str">
        <f t="shared" si="37"/>
        <v>Naval Airbase Strike Mission</v>
      </c>
      <c r="G613" t="str">
        <f t="shared" si="38"/>
        <v>MiscLabelNavalAirbaseStrikeMission</v>
      </c>
      <c r="H613" t="str">
        <f t="shared" si="39"/>
        <v>空母による航空基地攻撃任務</v>
      </c>
    </row>
    <row r="614" spans="1:8" x14ac:dyDescent="0.15">
      <c r="B614" t="s">
        <v>191</v>
      </c>
      <c r="C614" t="s">
        <v>1189</v>
      </c>
      <c r="D614" t="s">
        <v>1188</v>
      </c>
      <c r="E614" t="str">
        <f t="shared" si="36"/>
        <v>MiscLabelNavalAirbaseStrikeStartingEfficiency</v>
      </c>
      <c r="F614" t="str">
        <f t="shared" si="37"/>
        <v>Naval Airbase Strike Starting Efficiency</v>
      </c>
      <c r="G614" t="str">
        <f t="shared" si="38"/>
        <v>MiscLabelNavalAirbaseStrikeStartingEfficiency</v>
      </c>
      <c r="H614" t="str">
        <f t="shared" si="39"/>
        <v>空母による航空基地攻撃初期効率</v>
      </c>
    </row>
    <row r="615" spans="1:8" x14ac:dyDescent="0.15">
      <c r="B615" t="s">
        <v>190</v>
      </c>
      <c r="C615" t="s">
        <v>1187</v>
      </c>
      <c r="D615" t="s">
        <v>1186</v>
      </c>
      <c r="E615" t="str">
        <f t="shared" si="36"/>
        <v>MiscLabelSneakMoveMission</v>
      </c>
      <c r="F615" t="str">
        <f t="shared" si="37"/>
        <v>Sneak Move Mission</v>
      </c>
      <c r="G615" t="str">
        <f t="shared" si="38"/>
        <v>MiscLabelSneakMoveMission</v>
      </c>
      <c r="H615" t="str">
        <f t="shared" si="39"/>
        <v>隠密移動任務</v>
      </c>
    </row>
    <row r="616" spans="1:8" x14ac:dyDescent="0.15">
      <c r="B616" t="s">
        <v>189</v>
      </c>
      <c r="C616" t="s">
        <v>1185</v>
      </c>
      <c r="D616" t="s">
        <v>1184</v>
      </c>
      <c r="E616" t="str">
        <f t="shared" si="36"/>
        <v>MiscLabelSneakMoveStartingEfficiency</v>
      </c>
      <c r="F616" t="str">
        <f t="shared" si="37"/>
        <v>Sneak Move Starting Efficiency</v>
      </c>
      <c r="G616" t="str">
        <f t="shared" si="38"/>
        <v>MiscLabelSneakMoveStartingEfficiency</v>
      </c>
      <c r="H616" t="str">
        <f t="shared" si="39"/>
        <v>隠密移動初期効率</v>
      </c>
    </row>
    <row r="617" spans="1:8" x14ac:dyDescent="0.15">
      <c r="B617" t="s">
        <v>188</v>
      </c>
      <c r="C617" t="s">
        <v>1183</v>
      </c>
      <c r="D617" t="s">
        <v>1182</v>
      </c>
      <c r="E617" t="str">
        <f t="shared" si="36"/>
        <v>MiscLabelSneakMoveRangeModifier</v>
      </c>
      <c r="F617" t="str">
        <f t="shared" si="37"/>
        <v>Sneak Move Range Modifier</v>
      </c>
      <c r="G617" t="str">
        <f t="shared" si="38"/>
        <v>MiscLabelSneakMoveRangeModifier</v>
      </c>
      <c r="H617" t="str">
        <f t="shared" si="39"/>
        <v>隠密移動航続距離補正</v>
      </c>
    </row>
    <row r="618" spans="1:8" x14ac:dyDescent="0.15">
      <c r="B618" t="s">
        <v>187</v>
      </c>
      <c r="C618" t="s">
        <v>1181</v>
      </c>
      <c r="D618" t="s">
        <v>1180</v>
      </c>
      <c r="E618" t="str">
        <f t="shared" si="36"/>
        <v>MiscLabelSneakMoveChanceDetected</v>
      </c>
      <c r="F618" t="str">
        <f t="shared" si="37"/>
        <v>Sneak Move Chance to be Detected</v>
      </c>
      <c r="G618" t="str">
        <f t="shared" si="38"/>
        <v>MiscLabelSneakMoveChanceDetected</v>
      </c>
      <c r="H618" t="str">
        <f t="shared" si="39"/>
        <v>隠密移動被発見確率</v>
      </c>
    </row>
    <row r="619" spans="1:8" x14ac:dyDescent="0.15">
      <c r="B619" t="s">
        <v>186</v>
      </c>
      <c r="C619" t="s">
        <v>1179</v>
      </c>
      <c r="D619" t="s">
        <v>1178</v>
      </c>
      <c r="E619" t="str">
        <f t="shared" si="36"/>
        <v>MiscLabelNavalScrambleMission</v>
      </c>
      <c r="F619" t="str">
        <f t="shared" si="37"/>
        <v>Naval Scramble Mission</v>
      </c>
      <c r="G619" t="str">
        <f t="shared" si="38"/>
        <v>MiscLabelNavalScrambleMission</v>
      </c>
      <c r="H619" t="str">
        <f t="shared" si="39"/>
        <v>海上緊急出撃任務</v>
      </c>
    </row>
    <row r="620" spans="1:8" x14ac:dyDescent="0.15">
      <c r="B620" t="s">
        <v>185</v>
      </c>
      <c r="C620" t="s">
        <v>1177</v>
      </c>
      <c r="D620" t="s">
        <v>1176</v>
      </c>
      <c r="E620" t="str">
        <f t="shared" si="36"/>
        <v>MiscLabelNavalScrambleStartingEfficiency</v>
      </c>
      <c r="F620" t="str">
        <f t="shared" si="37"/>
        <v>Naval Scramble Starting Efficiency</v>
      </c>
      <c r="G620" t="str">
        <f t="shared" si="38"/>
        <v>MiscLabelNavalScrambleStartingEfficiency</v>
      </c>
      <c r="H620" t="str">
        <f t="shared" si="39"/>
        <v>海上緊急出撃初期効率</v>
      </c>
    </row>
    <row r="621" spans="1:8" x14ac:dyDescent="0.15">
      <c r="B621" t="s">
        <v>184</v>
      </c>
      <c r="C621" t="s">
        <v>1175</v>
      </c>
      <c r="D621" t="s">
        <v>1174</v>
      </c>
      <c r="E621" t="str">
        <f t="shared" si="36"/>
        <v>MiscLabelNavalScrambleSpeedBonus</v>
      </c>
      <c r="F621" t="str">
        <f t="shared" si="37"/>
        <v>Naval Scramble Speed Bonus</v>
      </c>
      <c r="G621" t="str">
        <f t="shared" si="38"/>
        <v>MiscLabelNavalScrambleSpeedBonus</v>
      </c>
      <c r="H621" t="str">
        <f t="shared" si="39"/>
        <v>海上緊急出撃速度ボーナス</v>
      </c>
    </row>
    <row r="622" spans="1:8" x14ac:dyDescent="0.15">
      <c r="B622" t="s">
        <v>183</v>
      </c>
      <c r="C622" t="s">
        <v>1173</v>
      </c>
      <c r="D622" t="s">
        <v>1172</v>
      </c>
      <c r="E622" t="str">
        <f t="shared" si="36"/>
        <v>MiscLabelUseAttackEfficiencyCombatModifier</v>
      </c>
      <c r="F622" t="str">
        <f t="shared" si="37"/>
        <v>Use Attack Efficiency as Combat Modifier</v>
      </c>
      <c r="G622" t="str">
        <f t="shared" si="38"/>
        <v>MiscLabelUseAttackEfficiencyCombatModifier</v>
      </c>
      <c r="H622" t="str">
        <f t="shared" si="39"/>
        <v>攻撃/支援攻撃効率を戦闘補正として使用</v>
      </c>
    </row>
    <row r="623" spans="1:8" x14ac:dyDescent="0.15">
      <c r="B623" t="s">
        <v>1171</v>
      </c>
      <c r="C623" t="s">
        <v>1170</v>
      </c>
      <c r="D623" t="s">
        <v>1169</v>
      </c>
      <c r="E623" t="str">
        <f t="shared" si="36"/>
        <v>MiscLabelMissionEnd</v>
      </c>
      <c r="F623" t="str">
        <f t="shared" si="37"/>
        <v>End of Mission Items</v>
      </c>
      <c r="G623" t="str">
        <f t="shared" si="38"/>
        <v>MiscLabelMissionEnd</v>
      </c>
      <c r="H623" t="str">
        <f t="shared" si="39"/>
        <v>任務項目の終端</v>
      </c>
    </row>
    <row r="624" spans="1:8" x14ac:dyDescent="0.15">
      <c r="A624" t="s">
        <v>1168</v>
      </c>
      <c r="B624" t="s">
        <v>181</v>
      </c>
      <c r="C624" t="s">
        <v>1167</v>
      </c>
      <c r="D624" t="s">
        <v>1166</v>
      </c>
      <c r="E624" t="str">
        <f t="shared" si="36"/>
        <v>MiscLabelLandFortEfficiency</v>
      </c>
      <c r="F624" t="str">
        <f t="shared" si="37"/>
        <v>Land Fort Efficiency</v>
      </c>
      <c r="G624" t="str">
        <f t="shared" si="38"/>
        <v>MiscLabelLandFortEfficiency</v>
      </c>
      <c r="H624" t="str">
        <f t="shared" si="39"/>
        <v>陸上要塞効率</v>
      </c>
    </row>
    <row r="625" spans="2:8" x14ac:dyDescent="0.15">
      <c r="B625" t="s">
        <v>180</v>
      </c>
      <c r="C625" t="s">
        <v>1165</v>
      </c>
      <c r="D625" t="s">
        <v>1164</v>
      </c>
      <c r="E625" t="str">
        <f t="shared" si="36"/>
        <v>MiscLabelCoastalFortEfficiency</v>
      </c>
      <c r="F625" t="str">
        <f t="shared" si="37"/>
        <v>Coastal Fort Efficiency</v>
      </c>
      <c r="G625" t="str">
        <f t="shared" si="38"/>
        <v>MiscLabelCoastalFortEfficiency</v>
      </c>
      <c r="H625" t="str">
        <f t="shared" si="39"/>
        <v>沿岸要塞効率</v>
      </c>
    </row>
    <row r="626" spans="2:8" x14ac:dyDescent="0.15">
      <c r="B626" t="s">
        <v>179</v>
      </c>
      <c r="C626" t="s">
        <v>1163</v>
      </c>
      <c r="D626" t="s">
        <v>1162</v>
      </c>
      <c r="E626" t="str">
        <f t="shared" si="36"/>
        <v>MiscLabelGroundDefenseEfficiency</v>
      </c>
      <c r="F626" t="str">
        <f t="shared" si="37"/>
        <v>Ground Defense Efficiency</v>
      </c>
      <c r="G626" t="str">
        <f t="shared" si="38"/>
        <v>MiscLabelGroundDefenseEfficiency</v>
      </c>
      <c r="H626" t="str">
        <f t="shared" si="39"/>
        <v>対地防御効率</v>
      </c>
    </row>
    <row r="627" spans="2:8" x14ac:dyDescent="0.15">
      <c r="B627" t="s">
        <v>178</v>
      </c>
      <c r="C627" t="s">
        <v>1161</v>
      </c>
      <c r="D627" t="s">
        <v>1160</v>
      </c>
      <c r="E627" t="str">
        <f t="shared" si="36"/>
        <v>MiscLabelConvoyDefenseEfficiency</v>
      </c>
      <c r="F627" t="str">
        <f t="shared" si="37"/>
        <v>Convoy Defense Efficiency</v>
      </c>
      <c r="G627" t="str">
        <f t="shared" si="38"/>
        <v>MiscLabelConvoyDefenseEfficiency</v>
      </c>
      <c r="H627" t="str">
        <f t="shared" si="39"/>
        <v>船団防衛効率</v>
      </c>
    </row>
    <row r="628" spans="2:8" x14ac:dyDescent="0.15">
      <c r="B628" t="s">
        <v>177</v>
      </c>
      <c r="C628" t="s">
        <v>1159</v>
      </c>
      <c r="D628" t="s">
        <v>1158</v>
      </c>
      <c r="E628" t="str">
        <f t="shared" si="36"/>
        <v>MiscLabelManpowerBoost</v>
      </c>
      <c r="F628" t="str">
        <f t="shared" si="37"/>
        <v>Manpower Boost</v>
      </c>
      <c r="G628" t="str">
        <f t="shared" si="38"/>
        <v>MiscLabelManpowerBoost</v>
      </c>
      <c r="H628" t="str">
        <f t="shared" si="39"/>
        <v>人的資源増加</v>
      </c>
    </row>
    <row r="629" spans="2:8" x14ac:dyDescent="0.15">
      <c r="B629" t="s">
        <v>176</v>
      </c>
      <c r="C629" t="s">
        <v>1157</v>
      </c>
      <c r="D629" t="s">
        <v>1156</v>
      </c>
      <c r="E629" t="str">
        <f t="shared" si="36"/>
        <v>MiscLabelTransportCapacityModifier</v>
      </c>
      <c r="F629" t="str">
        <f t="shared" si="37"/>
        <v>Transport Capacity Modifier</v>
      </c>
      <c r="G629" t="str">
        <f t="shared" si="38"/>
        <v>MiscLabelTransportCapacityModifier</v>
      </c>
      <c r="H629" t="str">
        <f t="shared" si="39"/>
        <v>TC補正</v>
      </c>
    </row>
    <row r="630" spans="2:8" x14ac:dyDescent="0.15">
      <c r="B630" t="s">
        <v>175</v>
      </c>
      <c r="C630" t="s">
        <v>1155</v>
      </c>
      <c r="D630" t="s">
        <v>1154</v>
      </c>
      <c r="E630" t="str">
        <f t="shared" si="36"/>
        <v>MiscLabelOccupiedTransportCapacityModifier</v>
      </c>
      <c r="F630" t="str">
        <f t="shared" si="37"/>
        <v>Occupied Transport Capacity Modifier</v>
      </c>
      <c r="G630" t="str">
        <f t="shared" si="38"/>
        <v>MiscLabelOccupiedTransportCapacityModifier</v>
      </c>
      <c r="H630" t="str">
        <f t="shared" si="39"/>
        <v>占領地TC補正</v>
      </c>
    </row>
    <row r="631" spans="2:8" x14ac:dyDescent="0.15">
      <c r="B631" t="s">
        <v>174</v>
      </c>
      <c r="C631" t="s">
        <v>1153</v>
      </c>
      <c r="D631" t="s">
        <v>1152</v>
      </c>
      <c r="E631" t="str">
        <f t="shared" si="36"/>
        <v>MiscLabelAttritionModifier</v>
      </c>
      <c r="F631" t="str">
        <f t="shared" si="37"/>
        <v>Attrition Modifier</v>
      </c>
      <c r="G631" t="str">
        <f t="shared" si="38"/>
        <v>MiscLabelAttritionModifier</v>
      </c>
      <c r="H631" t="str">
        <f t="shared" si="39"/>
        <v>消耗補正</v>
      </c>
    </row>
    <row r="632" spans="2:8" x14ac:dyDescent="0.15">
      <c r="B632" t="s">
        <v>173</v>
      </c>
      <c r="C632" t="s">
        <v>1151</v>
      </c>
      <c r="D632" t="s">
        <v>1150</v>
      </c>
      <c r="E632" t="str">
        <f t="shared" si="36"/>
        <v>MiscLabelManpowerTrickleBackModifier</v>
      </c>
      <c r="F632" t="str">
        <f t="shared" si="37"/>
        <v>Manpower Trickle Back Modifier</v>
      </c>
      <c r="G632" t="str">
        <f t="shared" si="38"/>
        <v>MiscLabelManpowerTrickleBackModifier</v>
      </c>
      <c r="H632" t="str">
        <f t="shared" si="39"/>
        <v>人的資源復帰補正</v>
      </c>
    </row>
    <row r="633" spans="2:8" x14ac:dyDescent="0.15">
      <c r="B633" t="s">
        <v>172</v>
      </c>
      <c r="C633" t="s">
        <v>1149</v>
      </c>
      <c r="D633" t="s">
        <v>1148</v>
      </c>
      <c r="E633" t="str">
        <f t="shared" si="36"/>
        <v>MiscLabelSupplyDistanceModifier</v>
      </c>
      <c r="F633" t="str">
        <f t="shared" si="37"/>
        <v>Supply Distance Modifier</v>
      </c>
      <c r="G633" t="str">
        <f t="shared" si="38"/>
        <v>MiscLabelSupplyDistanceModifier</v>
      </c>
      <c r="H633" t="str">
        <f t="shared" si="39"/>
        <v>遠隔地補給補正</v>
      </c>
    </row>
    <row r="634" spans="2:8" x14ac:dyDescent="0.15">
      <c r="B634" t="s">
        <v>171</v>
      </c>
      <c r="C634" t="s">
        <v>1147</v>
      </c>
      <c r="D634" t="s">
        <v>1146</v>
      </c>
      <c r="E634" t="str">
        <f t="shared" si="36"/>
        <v>MiscLabelRepairModifier</v>
      </c>
      <c r="F634" t="str">
        <f t="shared" si="37"/>
        <v>Repair Modifier</v>
      </c>
      <c r="G634" t="str">
        <f t="shared" si="38"/>
        <v>MiscLabelRepairModifier</v>
      </c>
      <c r="H634" t="str">
        <f t="shared" si="39"/>
        <v>修理補正</v>
      </c>
    </row>
    <row r="635" spans="2:8" x14ac:dyDescent="0.15">
      <c r="B635" t="s">
        <v>170</v>
      </c>
      <c r="C635" t="s">
        <v>1145</v>
      </c>
      <c r="D635" t="s">
        <v>1144</v>
      </c>
      <c r="E635" t="str">
        <f t="shared" si="36"/>
        <v>MiscLabelResearchModifier</v>
      </c>
      <c r="F635" t="str">
        <f t="shared" si="37"/>
        <v>Research Modifier</v>
      </c>
      <c r="G635" t="str">
        <f t="shared" si="38"/>
        <v>MiscLabelResearchModifier</v>
      </c>
      <c r="H635" t="str">
        <f t="shared" si="39"/>
        <v>研究補正</v>
      </c>
    </row>
    <row r="636" spans="2:8" x14ac:dyDescent="0.15">
      <c r="B636" t="s">
        <v>169</v>
      </c>
      <c r="C636" t="s">
        <v>1143</v>
      </c>
      <c r="D636" t="s">
        <v>1142</v>
      </c>
      <c r="E636" t="str">
        <f t="shared" si="36"/>
        <v>MiscLabelRadarEfficiency</v>
      </c>
      <c r="F636" t="str">
        <f t="shared" si="37"/>
        <v>Radar Efficiency</v>
      </c>
      <c r="G636" t="str">
        <f t="shared" si="38"/>
        <v>MiscLabelRadarEfficiency</v>
      </c>
      <c r="H636" t="str">
        <f t="shared" si="39"/>
        <v>レーダー効率</v>
      </c>
    </row>
    <row r="637" spans="2:8" x14ac:dyDescent="0.15">
      <c r="B637" t="s">
        <v>168</v>
      </c>
      <c r="C637" t="s">
        <v>1141</v>
      </c>
      <c r="D637" t="s">
        <v>1140</v>
      </c>
      <c r="E637" t="str">
        <f t="shared" si="36"/>
        <v>MiscLabelHqSupplyEfficiencyBonus</v>
      </c>
      <c r="F637" t="str">
        <f t="shared" si="37"/>
        <v>HQ Supply Efficiency Bonus</v>
      </c>
      <c r="G637" t="str">
        <f t="shared" si="38"/>
        <v>MiscLabelHqSupplyEfficiencyBonus</v>
      </c>
      <c r="H637" t="str">
        <f t="shared" si="39"/>
        <v>司令部補給効率ボーナス</v>
      </c>
    </row>
    <row r="638" spans="2:8" x14ac:dyDescent="0.15">
      <c r="B638" t="s">
        <v>167</v>
      </c>
      <c r="C638" t="s">
        <v>1139</v>
      </c>
      <c r="D638" t="s">
        <v>1138</v>
      </c>
      <c r="E638" t="str">
        <f t="shared" si="36"/>
        <v>MiscLabelHqCombatEventsBonus</v>
      </c>
      <c r="F638" t="str">
        <f t="shared" si="37"/>
        <v>HQ Combat Events Bonus</v>
      </c>
      <c r="G638" t="str">
        <f t="shared" si="38"/>
        <v>MiscLabelHqCombatEventsBonus</v>
      </c>
      <c r="H638" t="str">
        <f t="shared" si="39"/>
        <v>司令部コンバットイベントボーナス</v>
      </c>
    </row>
    <row r="639" spans="2:8" x14ac:dyDescent="0.15">
      <c r="B639" t="s">
        <v>166</v>
      </c>
      <c r="C639" t="s">
        <v>1137</v>
      </c>
      <c r="D639" t="s">
        <v>1136</v>
      </c>
      <c r="E639" t="str">
        <f t="shared" si="36"/>
        <v>MiscLabelCombatEventChances</v>
      </c>
      <c r="F639" t="str">
        <f t="shared" si="37"/>
        <v>Combat Event Chances</v>
      </c>
      <c r="G639" t="str">
        <f t="shared" si="38"/>
        <v>MiscLabelCombatEventChances</v>
      </c>
      <c r="H639" t="str">
        <f t="shared" si="39"/>
        <v>コンバットイベント発生確率</v>
      </c>
    </row>
    <row r="640" spans="2:8" x14ac:dyDescent="0.15">
      <c r="B640" t="s">
        <v>165</v>
      </c>
      <c r="C640" t="s">
        <v>1135</v>
      </c>
      <c r="D640" t="s">
        <v>1134</v>
      </c>
      <c r="E640" t="str">
        <f t="shared" si="36"/>
        <v>MiscLabelFriendlyArmyDetectionChance</v>
      </c>
      <c r="F640" t="str">
        <f t="shared" si="37"/>
        <v>Friendly Army Detection Chance</v>
      </c>
      <c r="G640" t="str">
        <f t="shared" si="38"/>
        <v>MiscLabelFriendlyArmyDetectionChance</v>
      </c>
      <c r="H640" t="str">
        <f t="shared" si="39"/>
        <v>友軍発見確率</v>
      </c>
    </row>
    <row r="641" spans="2:8" x14ac:dyDescent="0.15">
      <c r="B641" t="s">
        <v>164</v>
      </c>
      <c r="C641" t="s">
        <v>1133</v>
      </c>
      <c r="D641" t="s">
        <v>1132</v>
      </c>
      <c r="E641" t="str">
        <f t="shared" si="36"/>
        <v>MiscLabelEnemyArmyDetectionChance</v>
      </c>
      <c r="F641" t="str">
        <f t="shared" si="37"/>
        <v>Enemy Army Detection Chance</v>
      </c>
      <c r="G641" t="str">
        <f t="shared" si="38"/>
        <v>MiscLabelEnemyArmyDetectionChance</v>
      </c>
      <c r="H641" t="str">
        <f t="shared" si="39"/>
        <v>敵軍発見確率</v>
      </c>
    </row>
    <row r="642" spans="2:8" x14ac:dyDescent="0.15">
      <c r="B642" t="s">
        <v>163</v>
      </c>
      <c r="C642" t="s">
        <v>1131</v>
      </c>
      <c r="D642" t="s">
        <v>1130</v>
      </c>
      <c r="E642" t="str">
        <f t="shared" ref="E642:E705" si="40">"MiscLabel"&amp;B642</f>
        <v>MiscLabelFriendlyIntelligenceChance</v>
      </c>
      <c r="F642" t="str">
        <f t="shared" ref="F642:F705" si="41">C642</f>
        <v>Friendly Intelligence Chance</v>
      </c>
      <c r="G642" t="str">
        <f t="shared" ref="G642:G705" si="42">"MiscLabel"&amp;B642</f>
        <v>MiscLabelFriendlyIntelligenceChance</v>
      </c>
      <c r="H642" t="str">
        <f t="shared" ref="H642:H705" si="43">D642</f>
        <v>友好国諜報確率</v>
      </c>
    </row>
    <row r="643" spans="2:8" x14ac:dyDescent="0.15">
      <c r="B643" t="s">
        <v>162</v>
      </c>
      <c r="C643" t="s">
        <v>1129</v>
      </c>
      <c r="D643" t="s">
        <v>1128</v>
      </c>
      <c r="E643" t="str">
        <f t="shared" si="40"/>
        <v>MiscLabelEnemyIntelligenceChance</v>
      </c>
      <c r="F643" t="str">
        <f t="shared" si="41"/>
        <v>Enemy Intelligence Chance</v>
      </c>
      <c r="G643" t="str">
        <f t="shared" si="42"/>
        <v>MiscLabelEnemyIntelligenceChance</v>
      </c>
      <c r="H643" t="str">
        <f t="shared" si="43"/>
        <v>敵国諜報確率</v>
      </c>
    </row>
    <row r="644" spans="2:8" x14ac:dyDescent="0.15">
      <c r="B644" t="s">
        <v>161</v>
      </c>
      <c r="C644" t="s">
        <v>1127</v>
      </c>
      <c r="D644" t="s">
        <v>1126</v>
      </c>
      <c r="E644" t="str">
        <f t="shared" si="40"/>
        <v>MiscLabelMaxAmphibiousArmySize</v>
      </c>
      <c r="F644" t="str">
        <f t="shared" si="41"/>
        <v>Max Amphibious Army Size</v>
      </c>
      <c r="G644" t="str">
        <f t="shared" si="42"/>
        <v>MiscLabelMaxAmphibiousArmySize</v>
      </c>
      <c r="H644" t="str">
        <f t="shared" si="43"/>
        <v>最大強襲上陸規模</v>
      </c>
    </row>
    <row r="645" spans="2:8" x14ac:dyDescent="0.15">
      <c r="B645" t="s">
        <v>160</v>
      </c>
      <c r="C645" t="s">
        <v>1125</v>
      </c>
      <c r="D645" t="s">
        <v>1124</v>
      </c>
      <c r="E645" t="str">
        <f t="shared" si="40"/>
        <v>MiscLabelEnergyToOil</v>
      </c>
      <c r="F645" t="str">
        <f t="shared" si="41"/>
        <v>Energy to Oil</v>
      </c>
      <c r="G645" t="str">
        <f t="shared" si="42"/>
        <v>MiscLabelEnergyToOil</v>
      </c>
      <c r="H645" t="str">
        <f t="shared" si="43"/>
        <v>エネルギー/石油変換効率</v>
      </c>
    </row>
    <row r="646" spans="2:8" x14ac:dyDescent="0.15">
      <c r="B646" t="s">
        <v>159</v>
      </c>
      <c r="C646" t="s">
        <v>1123</v>
      </c>
      <c r="D646" t="s">
        <v>1122</v>
      </c>
      <c r="E646" t="str">
        <f t="shared" si="40"/>
        <v>MiscLabelTotalProductionEfficiency</v>
      </c>
      <c r="F646" t="str">
        <f t="shared" si="41"/>
        <v>Total Production Efficiency</v>
      </c>
      <c r="G646" t="str">
        <f t="shared" si="42"/>
        <v>MiscLabelTotalProductionEfficiency</v>
      </c>
      <c r="H646" t="str">
        <f t="shared" si="43"/>
        <v>総合生産効率</v>
      </c>
    </row>
    <row r="647" spans="2:8" x14ac:dyDescent="0.15">
      <c r="B647" t="s">
        <v>158</v>
      </c>
      <c r="C647" t="s">
        <v>1121</v>
      </c>
      <c r="D647" t="s">
        <v>1120</v>
      </c>
      <c r="E647" t="str">
        <f t="shared" si="40"/>
        <v>MiscLabelSupplyProductionEfficiency</v>
      </c>
      <c r="F647" t="str">
        <f t="shared" si="41"/>
        <v>Supply Production Efficiency</v>
      </c>
      <c r="G647" t="str">
        <f t="shared" si="42"/>
        <v>MiscLabelSupplyProductionEfficiency</v>
      </c>
      <c r="H647" t="str">
        <f t="shared" si="43"/>
        <v>物資生産効率</v>
      </c>
    </row>
    <row r="648" spans="2:8" x14ac:dyDescent="0.15">
      <c r="B648" t="s">
        <v>157</v>
      </c>
      <c r="C648" t="s">
        <v>1119</v>
      </c>
      <c r="D648" t="s">
        <v>1118</v>
      </c>
      <c r="E648" t="str">
        <f t="shared" si="40"/>
        <v>MiscLabelAaPower</v>
      </c>
      <c r="F648" t="str">
        <f t="shared" si="41"/>
        <v>AA Power</v>
      </c>
      <c r="G648" t="str">
        <f t="shared" si="42"/>
        <v>MiscLabelAaPower</v>
      </c>
      <c r="H648" t="str">
        <f t="shared" si="43"/>
        <v>対空砲攻撃力</v>
      </c>
    </row>
    <row r="649" spans="2:8" x14ac:dyDescent="0.15">
      <c r="B649" t="s">
        <v>156</v>
      </c>
      <c r="C649" t="s">
        <v>1117</v>
      </c>
      <c r="D649" t="s">
        <v>1116</v>
      </c>
      <c r="E649" t="str">
        <f t="shared" si="40"/>
        <v>MiscLabelAirSurpriseChance</v>
      </c>
      <c r="F649" t="str">
        <f t="shared" si="41"/>
        <v>Air Surprise Chance</v>
      </c>
      <c r="G649" t="str">
        <f t="shared" si="42"/>
        <v>MiscLabelAirSurpriseChance</v>
      </c>
      <c r="H649" t="str">
        <f t="shared" si="43"/>
        <v>空軍奇襲確率</v>
      </c>
    </row>
    <row r="650" spans="2:8" x14ac:dyDescent="0.15">
      <c r="B650" t="s">
        <v>155</v>
      </c>
      <c r="C650" t="s">
        <v>1115</v>
      </c>
      <c r="D650" t="s">
        <v>1114</v>
      </c>
      <c r="E650" t="str">
        <f t="shared" si="40"/>
        <v>MiscLabelLandSurpriseChance</v>
      </c>
      <c r="F650" t="str">
        <f t="shared" si="41"/>
        <v>Land Surprise Chance</v>
      </c>
      <c r="G650" t="str">
        <f t="shared" si="42"/>
        <v>MiscLabelLandSurpriseChance</v>
      </c>
      <c r="H650" t="str">
        <f t="shared" si="43"/>
        <v>陸軍奇襲確率</v>
      </c>
    </row>
    <row r="651" spans="2:8" x14ac:dyDescent="0.15">
      <c r="B651" t="s">
        <v>154</v>
      </c>
      <c r="C651" t="s">
        <v>1113</v>
      </c>
      <c r="D651" t="s">
        <v>1112</v>
      </c>
      <c r="E651" t="str">
        <f t="shared" si="40"/>
        <v>MiscLabelNavalSurpriseChance</v>
      </c>
      <c r="F651" t="str">
        <f t="shared" si="41"/>
        <v>Naval Surprise Chance</v>
      </c>
      <c r="G651" t="str">
        <f t="shared" si="42"/>
        <v>MiscLabelNavalSurpriseChance</v>
      </c>
      <c r="H651" t="str">
        <f t="shared" si="43"/>
        <v>海軍奇襲確率</v>
      </c>
    </row>
    <row r="652" spans="2:8" x14ac:dyDescent="0.15">
      <c r="B652" t="s">
        <v>153</v>
      </c>
      <c r="C652" t="s">
        <v>1111</v>
      </c>
      <c r="D652" t="s">
        <v>1110</v>
      </c>
      <c r="E652" t="str">
        <f t="shared" si="40"/>
        <v>MiscLabelPeacetimeIcModifier</v>
      </c>
      <c r="F652" t="str">
        <f t="shared" si="41"/>
        <v>Peacetime IC Modifier</v>
      </c>
      <c r="G652" t="str">
        <f t="shared" si="42"/>
        <v>MiscLabelPeacetimeIcModifier</v>
      </c>
      <c r="H652" t="str">
        <f t="shared" si="43"/>
        <v>平時IC補正</v>
      </c>
    </row>
    <row r="653" spans="2:8" x14ac:dyDescent="0.15">
      <c r="B653" t="s">
        <v>152</v>
      </c>
      <c r="C653" t="s">
        <v>1109</v>
      </c>
      <c r="D653" t="s">
        <v>1108</v>
      </c>
      <c r="E653" t="str">
        <f t="shared" si="40"/>
        <v>MiscLabelWartimeIcModifier</v>
      </c>
      <c r="F653" t="str">
        <f t="shared" si="41"/>
        <v>Wartime IC Modifier</v>
      </c>
      <c r="G653" t="str">
        <f t="shared" si="42"/>
        <v>MiscLabelWartimeIcModifier</v>
      </c>
      <c r="H653" t="str">
        <f t="shared" si="43"/>
        <v>戦時IC補正</v>
      </c>
    </row>
    <row r="654" spans="2:8" x14ac:dyDescent="0.15">
      <c r="B654" t="s">
        <v>151</v>
      </c>
      <c r="C654" t="s">
        <v>1107</v>
      </c>
      <c r="D654" t="s">
        <v>1106</v>
      </c>
      <c r="E654" t="str">
        <f t="shared" si="40"/>
        <v>MiscLabelBuildingsProductionModifier</v>
      </c>
      <c r="F654" t="str">
        <f t="shared" si="41"/>
        <v>Buildings Production Modifier</v>
      </c>
      <c r="G654" t="str">
        <f t="shared" si="42"/>
        <v>MiscLabelBuildingsProductionModifier</v>
      </c>
      <c r="H654" t="str">
        <f t="shared" si="43"/>
        <v>建造物生産補正</v>
      </c>
    </row>
    <row r="655" spans="2:8" x14ac:dyDescent="0.15">
      <c r="B655" t="s">
        <v>150</v>
      </c>
      <c r="C655" t="s">
        <v>1105</v>
      </c>
      <c r="D655" t="s">
        <v>1104</v>
      </c>
      <c r="E655" t="str">
        <f t="shared" si="40"/>
        <v>MiscLabelConvoysProductionModifier</v>
      </c>
      <c r="F655" t="str">
        <f t="shared" si="41"/>
        <v>Convoys Production Modifier</v>
      </c>
      <c r="G655" t="str">
        <f t="shared" si="42"/>
        <v>MiscLabelConvoysProductionModifier</v>
      </c>
      <c r="H655" t="str">
        <f t="shared" si="43"/>
        <v>輸送船団生産補正</v>
      </c>
    </row>
    <row r="656" spans="2:8" x14ac:dyDescent="0.15">
      <c r="B656" t="s">
        <v>149</v>
      </c>
      <c r="C656" t="s">
        <v>1103</v>
      </c>
      <c r="D656" t="s">
        <v>1102</v>
      </c>
      <c r="E656" t="str">
        <f t="shared" si="40"/>
        <v>MiscLabelMinShipsPositioningBattle</v>
      </c>
      <c r="F656" t="str">
        <f t="shared" si="41"/>
        <v>Min Ships Positioning in Battle</v>
      </c>
      <c r="G656" t="str">
        <f t="shared" si="42"/>
        <v>MiscLabelMinShipsPositioningBattle</v>
      </c>
      <c r="H656" t="str">
        <f t="shared" si="43"/>
        <v>最小艦船ポジション値</v>
      </c>
    </row>
    <row r="657" spans="1:8" x14ac:dyDescent="0.15">
      <c r="B657" t="s">
        <v>148</v>
      </c>
      <c r="C657" t="s">
        <v>1101</v>
      </c>
      <c r="D657" t="s">
        <v>1100</v>
      </c>
      <c r="E657" t="str">
        <f t="shared" si="40"/>
        <v>MiscLabelMaxShipsPositioningBattle</v>
      </c>
      <c r="F657" t="str">
        <f t="shared" si="41"/>
        <v>Max Ships Positioning in Battle</v>
      </c>
      <c r="G657" t="str">
        <f t="shared" si="42"/>
        <v>MiscLabelMaxShipsPositioningBattle</v>
      </c>
      <c r="H657" t="str">
        <f t="shared" si="43"/>
        <v>最大艦船ポジション値</v>
      </c>
    </row>
    <row r="658" spans="1:8" x14ac:dyDescent="0.15">
      <c r="B658" t="s">
        <v>147</v>
      </c>
      <c r="C658" t="s">
        <v>1099</v>
      </c>
      <c r="D658" t="s">
        <v>1098</v>
      </c>
      <c r="E658" t="str">
        <f t="shared" si="40"/>
        <v>MiscLabelPeacetimeStockpilesResources</v>
      </c>
      <c r="F658" t="str">
        <f t="shared" si="41"/>
        <v>Peacetime Stockpiles for Resources</v>
      </c>
      <c r="G658" t="str">
        <f t="shared" si="42"/>
        <v>MiscLabelPeacetimeStockpilesResources</v>
      </c>
      <c r="H658" t="str">
        <f t="shared" si="43"/>
        <v>平時資源備蓄補正</v>
      </c>
    </row>
    <row r="659" spans="1:8" x14ac:dyDescent="0.15">
      <c r="B659" t="s">
        <v>146</v>
      </c>
      <c r="C659" t="s">
        <v>1097</v>
      </c>
      <c r="D659" t="s">
        <v>1096</v>
      </c>
      <c r="E659" t="str">
        <f t="shared" si="40"/>
        <v>MiscLabelWartimeStockpilesResources</v>
      </c>
      <c r="F659" t="str">
        <f t="shared" si="41"/>
        <v>Wartime Stockpiles for Resources</v>
      </c>
      <c r="G659" t="str">
        <f t="shared" si="42"/>
        <v>MiscLabelWartimeStockpilesResources</v>
      </c>
      <c r="H659" t="str">
        <f t="shared" si="43"/>
        <v>戦時資源備蓄補正</v>
      </c>
    </row>
    <row r="660" spans="1:8" x14ac:dyDescent="0.15">
      <c r="B660" t="s">
        <v>145</v>
      </c>
      <c r="C660" t="s">
        <v>1095</v>
      </c>
      <c r="D660" t="s">
        <v>1094</v>
      </c>
      <c r="E660" t="str">
        <f t="shared" si="40"/>
        <v>MiscLabelPeacetimeStockpilesOilSupplies</v>
      </c>
      <c r="F660" t="str">
        <f t="shared" si="41"/>
        <v>Peacetime Stockpiles for Oil and Supplies</v>
      </c>
      <c r="G660" t="str">
        <f t="shared" si="42"/>
        <v>MiscLabelPeacetimeStockpilesOilSupplies</v>
      </c>
      <c r="H660" t="str">
        <f t="shared" si="43"/>
        <v>平時物資/燃料備蓄補正</v>
      </c>
    </row>
    <row r="661" spans="1:8" x14ac:dyDescent="0.15">
      <c r="B661" t="s">
        <v>144</v>
      </c>
      <c r="C661" t="s">
        <v>1093</v>
      </c>
      <c r="D661" t="s">
        <v>1092</v>
      </c>
      <c r="E661" t="str">
        <f t="shared" si="40"/>
        <v>MiscLabelWartimeStockpilesOilSupplies</v>
      </c>
      <c r="F661" t="str">
        <f t="shared" si="41"/>
        <v>Wartime Stockpiles for Oil and Supplies</v>
      </c>
      <c r="G661" t="str">
        <f t="shared" si="42"/>
        <v>MiscLabelWartimeStockpilesOilSupplies</v>
      </c>
      <c r="H661" t="str">
        <f t="shared" si="43"/>
        <v>戦時物資/燃料備蓄補正</v>
      </c>
    </row>
    <row r="662" spans="1:8" x14ac:dyDescent="0.15">
      <c r="B662" t="s">
        <v>1091</v>
      </c>
      <c r="C662" t="s">
        <v>1090</v>
      </c>
      <c r="D662" t="s">
        <v>1089</v>
      </c>
      <c r="E662" t="str">
        <f t="shared" si="40"/>
        <v>MiscLabelCountryEnd</v>
      </c>
      <c r="F662" t="str">
        <f t="shared" si="41"/>
        <v>End of Country Items</v>
      </c>
      <c r="G662" t="str">
        <f t="shared" si="42"/>
        <v>MiscLabelCountryEnd</v>
      </c>
      <c r="H662" t="str">
        <f t="shared" si="43"/>
        <v>国家項目の終端</v>
      </c>
    </row>
    <row r="663" spans="1:8" x14ac:dyDescent="0.15">
      <c r="A663" t="s">
        <v>1088</v>
      </c>
      <c r="B663" t="s">
        <v>141</v>
      </c>
      <c r="C663" t="s">
        <v>1087</v>
      </c>
      <c r="D663" t="s">
        <v>1086</v>
      </c>
      <c r="E663" t="str">
        <f t="shared" si="40"/>
        <v>MiscLabelBlueprintBonus</v>
      </c>
      <c r="F663" t="str">
        <f t="shared" si="41"/>
        <v>Blueprint Bonus</v>
      </c>
      <c r="G663" t="str">
        <f t="shared" si="42"/>
        <v>MiscLabelBlueprintBonus</v>
      </c>
      <c r="H663" t="str">
        <f t="shared" si="43"/>
        <v>青写真ボーナス</v>
      </c>
    </row>
    <row r="664" spans="1:8" x14ac:dyDescent="0.15">
      <c r="B664" t="s">
        <v>140</v>
      </c>
      <c r="C664" t="s">
        <v>1085</v>
      </c>
      <c r="D664" t="s">
        <v>1084</v>
      </c>
      <c r="E664" t="str">
        <f t="shared" si="40"/>
        <v>MiscLabelPreHistoricalDateModifier</v>
      </c>
      <c r="F664" t="str">
        <f t="shared" si="41"/>
        <v>Pre-Historical Date Modifier</v>
      </c>
      <c r="G664" t="str">
        <f t="shared" si="42"/>
        <v>MiscLabelPreHistoricalDateModifier</v>
      </c>
      <c r="H664" t="str">
        <f t="shared" si="43"/>
        <v>史実年度以前研究ペナルティ</v>
      </c>
    </row>
    <row r="665" spans="1:8" x14ac:dyDescent="0.15">
      <c r="B665" t="s">
        <v>127</v>
      </c>
      <c r="C665" t="s">
        <v>1079</v>
      </c>
      <c r="D665" t="s">
        <v>1078</v>
      </c>
      <c r="E665" t="str">
        <f t="shared" si="40"/>
        <v>MiscLabelPostHistoricalDateModifierDh</v>
      </c>
      <c r="F665" t="str">
        <f t="shared" si="41"/>
        <v>Post-Historical Date Mod</v>
      </c>
      <c r="G665" t="str">
        <f t="shared" si="42"/>
        <v>MiscLabelPostHistoricalDateModifierDh</v>
      </c>
      <c r="H665" t="str">
        <f t="shared" si="43"/>
        <v>史実年度以降研究ボーナス</v>
      </c>
    </row>
    <row r="666" spans="1:8" x14ac:dyDescent="0.15">
      <c r="B666" t="s">
        <v>139</v>
      </c>
      <c r="C666" t="s">
        <v>1083</v>
      </c>
      <c r="D666" t="s">
        <v>1082</v>
      </c>
      <c r="E666" t="str">
        <f t="shared" si="40"/>
        <v>MiscLabelCostSkillLevel</v>
      </c>
      <c r="F666" t="str">
        <f t="shared" si="41"/>
        <v>Cost for Skill Level</v>
      </c>
      <c r="G666" t="str">
        <f t="shared" si="42"/>
        <v>MiscLabelCostSkillLevel</v>
      </c>
      <c r="H666" t="str">
        <f t="shared" si="43"/>
        <v>研究機関レベル毎のコスト</v>
      </c>
    </row>
    <row r="667" spans="1:8" x14ac:dyDescent="0.15">
      <c r="B667" t="s">
        <v>138</v>
      </c>
      <c r="C667" t="s">
        <v>1081</v>
      </c>
      <c r="D667" t="s">
        <v>1080</v>
      </c>
      <c r="E667" t="str">
        <f t="shared" si="40"/>
        <v>MiscLabelMeanNumberInventionEventsYear</v>
      </c>
      <c r="F667" t="str">
        <f t="shared" si="41"/>
        <v>Mean Number of Invention Events per Year</v>
      </c>
      <c r="G667" t="str">
        <f t="shared" si="42"/>
        <v>MiscLabelMeanNumberInventionEventsYear</v>
      </c>
      <c r="H667" t="str">
        <f t="shared" si="43"/>
        <v>1年毎の発明イベント平均回数</v>
      </c>
    </row>
    <row r="668" spans="1:8" x14ac:dyDescent="0.15">
      <c r="B668" t="s">
        <v>136</v>
      </c>
      <c r="C668" t="s">
        <v>1079</v>
      </c>
      <c r="D668" t="s">
        <v>1078</v>
      </c>
      <c r="E668" t="str">
        <f t="shared" si="40"/>
        <v>MiscLabelPostHistoricalDateModifierAoD</v>
      </c>
      <c r="F668" t="str">
        <f t="shared" si="41"/>
        <v>Post-Historical Date Mod</v>
      </c>
      <c r="G668" t="str">
        <f t="shared" si="42"/>
        <v>MiscLabelPostHistoricalDateModifierAoD</v>
      </c>
      <c r="H668" t="str">
        <f t="shared" si="43"/>
        <v>史実年度以降研究ボーナス</v>
      </c>
    </row>
    <row r="669" spans="1:8" x14ac:dyDescent="0.15">
      <c r="B669" t="s">
        <v>135</v>
      </c>
      <c r="C669" t="s">
        <v>1077</v>
      </c>
      <c r="D669" t="s">
        <v>1076</v>
      </c>
      <c r="E669" t="str">
        <f t="shared" si="40"/>
        <v>MiscLabelTechSpeedModifier</v>
      </c>
      <c r="F669" t="str">
        <f t="shared" si="41"/>
        <v>Tech Speed Modifier</v>
      </c>
      <c r="G669" t="str">
        <f t="shared" si="42"/>
        <v>MiscLabelTechSpeedModifier</v>
      </c>
      <c r="H669" t="str">
        <f t="shared" si="43"/>
        <v>研究速度補正</v>
      </c>
    </row>
    <row r="670" spans="1:8" x14ac:dyDescent="0.15">
      <c r="B670" t="s">
        <v>134</v>
      </c>
      <c r="C670" t="s">
        <v>1075</v>
      </c>
      <c r="D670" t="s">
        <v>1074</v>
      </c>
      <c r="E670" t="str">
        <f t="shared" si="40"/>
        <v>MiscLabelPreHistoricalPenaltyLimit</v>
      </c>
      <c r="F670" t="str">
        <f t="shared" si="41"/>
        <v>Pre-Historical Penalty Limit</v>
      </c>
      <c r="G670" t="str">
        <f t="shared" si="42"/>
        <v>MiscLabelPreHistoricalPenaltyLimit</v>
      </c>
      <c r="H670" t="str">
        <f t="shared" si="43"/>
        <v>史実年度以前研究ペナルティ上限</v>
      </c>
    </row>
    <row r="671" spans="1:8" x14ac:dyDescent="0.15">
      <c r="B671" t="s">
        <v>133</v>
      </c>
      <c r="C671" t="s">
        <v>1073</v>
      </c>
      <c r="D671" t="s">
        <v>1072</v>
      </c>
      <c r="E671" t="str">
        <f t="shared" si="40"/>
        <v>MiscLabelPostHistoricalBonusLimit</v>
      </c>
      <c r="F671" t="str">
        <f t="shared" si="41"/>
        <v>Post-Historical Bonus Limit</v>
      </c>
      <c r="G671" t="str">
        <f t="shared" si="42"/>
        <v>MiscLabelPostHistoricalBonusLimit</v>
      </c>
      <c r="H671" t="str">
        <f t="shared" si="43"/>
        <v>史実年度以降研究ボーナス上限</v>
      </c>
    </row>
    <row r="672" spans="1:8" x14ac:dyDescent="0.15">
      <c r="B672" t="s">
        <v>131</v>
      </c>
      <c r="C672" t="s">
        <v>1065</v>
      </c>
      <c r="D672" t="s">
        <v>1064</v>
      </c>
      <c r="E672" t="str">
        <f t="shared" si="40"/>
        <v>MiscLabelMaxActiveTechTeamsAoD</v>
      </c>
      <c r="F672" t="str">
        <f t="shared" si="41"/>
        <v>Max Active Tech Teams</v>
      </c>
      <c r="G672" t="str">
        <f t="shared" si="42"/>
        <v>MiscLabelMaxActiveTechTeamsAoD</v>
      </c>
      <c r="H672" t="str">
        <f t="shared" si="43"/>
        <v>研究スロット上限</v>
      </c>
    </row>
    <row r="673" spans="1:8" x14ac:dyDescent="0.15">
      <c r="B673" t="s">
        <v>130</v>
      </c>
      <c r="C673" t="s">
        <v>1061</v>
      </c>
      <c r="D673" t="s">
        <v>1060</v>
      </c>
      <c r="E673" t="str">
        <f t="shared" si="40"/>
        <v>MiscLabelRequiredIcEachTechTeamAoD</v>
      </c>
      <c r="F673" t="str">
        <f t="shared" si="41"/>
        <v>Required IC for Each Tech Team</v>
      </c>
      <c r="G673" t="str">
        <f t="shared" si="42"/>
        <v>MiscLabelRequiredIcEachTechTeamAoD</v>
      </c>
      <c r="H673" t="str">
        <f t="shared" si="43"/>
        <v>研究スロット毎の必要IC</v>
      </c>
    </row>
    <row r="674" spans="1:8" x14ac:dyDescent="0.15">
      <c r="B674" t="s">
        <v>128</v>
      </c>
      <c r="C674" t="s">
        <v>1071</v>
      </c>
      <c r="D674" t="s">
        <v>1070</v>
      </c>
      <c r="E674" t="str">
        <f t="shared" si="40"/>
        <v>MiscLabelMaximumRandomModifier</v>
      </c>
      <c r="F674" t="str">
        <f t="shared" si="41"/>
        <v>Maximum Random Modifier</v>
      </c>
      <c r="G674" t="str">
        <f t="shared" si="42"/>
        <v>MiscLabelMaximumRandomModifier</v>
      </c>
      <c r="H674" t="str">
        <f t="shared" si="43"/>
        <v>最大ランダム補正</v>
      </c>
    </row>
    <row r="675" spans="1:8" x14ac:dyDescent="0.15">
      <c r="B675" t="s">
        <v>126</v>
      </c>
      <c r="C675" t="s">
        <v>1069</v>
      </c>
      <c r="D675" t="s">
        <v>1068</v>
      </c>
      <c r="E675" t="str">
        <f t="shared" si="40"/>
        <v>MiscLabelUseNewTechnologyPageLayout</v>
      </c>
      <c r="F675" t="str">
        <f t="shared" si="41"/>
        <v>Use New Technology Page Layout</v>
      </c>
      <c r="G675" t="str">
        <f t="shared" si="42"/>
        <v>MiscLabelUseNewTechnologyPageLayout</v>
      </c>
      <c r="H675" t="str">
        <f t="shared" si="43"/>
        <v>研究ページのレイアウト</v>
      </c>
    </row>
    <row r="676" spans="1:8" x14ac:dyDescent="0.15">
      <c r="B676" t="s">
        <v>122</v>
      </c>
      <c r="C676" t="s">
        <v>1067</v>
      </c>
      <c r="D676" t="s">
        <v>1066</v>
      </c>
      <c r="E676" t="str">
        <f t="shared" si="40"/>
        <v>MiscLabelTechOverviewPanelStyle</v>
      </c>
      <c r="F676" t="str">
        <f t="shared" si="41"/>
        <v>Tech Overview Panel Style</v>
      </c>
      <c r="G676" t="str">
        <f t="shared" si="42"/>
        <v>MiscLabelTechOverviewPanelStyle</v>
      </c>
      <c r="H676" t="str">
        <f t="shared" si="43"/>
        <v>研究概要パネルのスタイル</v>
      </c>
    </row>
    <row r="677" spans="1:8" x14ac:dyDescent="0.15">
      <c r="B677" t="s">
        <v>125</v>
      </c>
      <c r="C677" t="s">
        <v>1065</v>
      </c>
      <c r="D677" t="s">
        <v>1064</v>
      </c>
      <c r="E677" t="str">
        <f t="shared" si="40"/>
        <v>MiscLabelMaxActiveTechTeamsDh</v>
      </c>
      <c r="F677" t="str">
        <f t="shared" si="41"/>
        <v>Max Active Tech Teams</v>
      </c>
      <c r="G677" t="str">
        <f t="shared" si="42"/>
        <v>MiscLabelMaxActiveTechTeamsDh</v>
      </c>
      <c r="H677" t="str">
        <f t="shared" si="43"/>
        <v>研究スロット上限</v>
      </c>
    </row>
    <row r="678" spans="1:8" x14ac:dyDescent="0.15">
      <c r="B678" t="s">
        <v>124</v>
      </c>
      <c r="C678" t="s">
        <v>1063</v>
      </c>
      <c r="D678" t="s">
        <v>1062</v>
      </c>
      <c r="E678" t="str">
        <f t="shared" si="40"/>
        <v>MiscLabelMinActiveTechTeams</v>
      </c>
      <c r="F678" t="str">
        <f t="shared" si="41"/>
        <v>Min Active Tech Teams</v>
      </c>
      <c r="G678" t="str">
        <f t="shared" si="42"/>
        <v>MiscLabelMinActiveTechTeams</v>
      </c>
      <c r="H678" t="str">
        <f t="shared" si="43"/>
        <v>研究スロット下限</v>
      </c>
    </row>
    <row r="679" spans="1:8" x14ac:dyDescent="0.15">
      <c r="B679" t="s">
        <v>123</v>
      </c>
      <c r="C679" t="s">
        <v>1061</v>
      </c>
      <c r="D679" t="s">
        <v>1060</v>
      </c>
      <c r="E679" t="str">
        <f t="shared" si="40"/>
        <v>MiscLabelRequiredIcEachTechTeamDh</v>
      </c>
      <c r="F679" t="str">
        <f t="shared" si="41"/>
        <v>Required IC for Each Tech Team</v>
      </c>
      <c r="G679" t="str">
        <f t="shared" si="42"/>
        <v>MiscLabelRequiredIcEachTechTeamDh</v>
      </c>
      <c r="H679" t="str">
        <f t="shared" si="43"/>
        <v>研究スロット毎の必要IC</v>
      </c>
    </row>
    <row r="680" spans="1:8" x14ac:dyDescent="0.15">
      <c r="B680" t="s">
        <v>121</v>
      </c>
      <c r="C680" t="s">
        <v>1059</v>
      </c>
      <c r="D680" t="s">
        <v>1058</v>
      </c>
      <c r="E680" t="str">
        <f t="shared" si="40"/>
        <v>MiscLabelNewCountryRocketryComponent</v>
      </c>
      <c r="F680" t="str">
        <f t="shared" si="41"/>
        <v>New Country Rocketry Component</v>
      </c>
      <c r="G680" t="str">
        <f t="shared" si="42"/>
        <v>MiscLabelNewCountryRocketryComponent</v>
      </c>
      <c r="H680" t="str">
        <f t="shared" si="43"/>
        <v>新規国家でロケット技術を継承</v>
      </c>
    </row>
    <row r="681" spans="1:8" x14ac:dyDescent="0.15">
      <c r="B681" t="s">
        <v>120</v>
      </c>
      <c r="C681" t="s">
        <v>1057</v>
      </c>
      <c r="D681" t="s">
        <v>1056</v>
      </c>
      <c r="E681" t="str">
        <f t="shared" si="40"/>
        <v>MiscLabelNewCountryNuclearPhysicsComponent</v>
      </c>
      <c r="F681" t="str">
        <f t="shared" si="41"/>
        <v>New Country Nuclear Physics Component</v>
      </c>
      <c r="G681" t="str">
        <f t="shared" si="42"/>
        <v>MiscLabelNewCountryNuclearPhysicsComponent</v>
      </c>
      <c r="H681" t="str">
        <f t="shared" si="43"/>
        <v>新規国家で核物理学技術を継承</v>
      </c>
    </row>
    <row r="682" spans="1:8" x14ac:dyDescent="0.15">
      <c r="B682" t="s">
        <v>119</v>
      </c>
      <c r="C682" t="s">
        <v>1055</v>
      </c>
      <c r="D682" t="s">
        <v>1054</v>
      </c>
      <c r="E682" t="str">
        <f t="shared" si="40"/>
        <v>MiscLabelNewCountryNuclearEngineeringComponent</v>
      </c>
      <c r="F682" t="str">
        <f t="shared" si="41"/>
        <v>New Country Nuclear Engineering Component</v>
      </c>
      <c r="G682" t="str">
        <f t="shared" si="42"/>
        <v>MiscLabelNewCountryNuclearEngineeringComponent</v>
      </c>
      <c r="H682" t="str">
        <f t="shared" si="43"/>
        <v>新規国家で核工学技術を継承</v>
      </c>
    </row>
    <row r="683" spans="1:8" x14ac:dyDescent="0.15">
      <c r="B683" t="s">
        <v>118</v>
      </c>
      <c r="C683" t="s">
        <v>1053</v>
      </c>
      <c r="D683" t="s">
        <v>1052</v>
      </c>
      <c r="E683" t="str">
        <f t="shared" si="40"/>
        <v>MiscLabelNewCountrySecretTechs</v>
      </c>
      <c r="F683" t="str">
        <f t="shared" si="41"/>
        <v>New Country Secret Techs</v>
      </c>
      <c r="G683" t="str">
        <f t="shared" si="42"/>
        <v>MiscLabelNewCountrySecretTechs</v>
      </c>
      <c r="H683" t="str">
        <f t="shared" si="43"/>
        <v>新規国家で秘密兵器技術を継承</v>
      </c>
    </row>
    <row r="684" spans="1:8" x14ac:dyDescent="0.15">
      <c r="B684" t="s">
        <v>117</v>
      </c>
      <c r="C684" t="s">
        <v>1051</v>
      </c>
      <c r="D684" t="s">
        <v>1050</v>
      </c>
      <c r="E684" t="str">
        <f t="shared" si="40"/>
        <v>MiscLabelMaxTechTeamSkill</v>
      </c>
      <c r="F684" t="str">
        <f t="shared" si="41"/>
        <v>Max Tech Team Skill</v>
      </c>
      <c r="G684" t="str">
        <f t="shared" si="42"/>
        <v>MiscLabelMaxTechTeamSkill</v>
      </c>
      <c r="H684" t="str">
        <f t="shared" si="43"/>
        <v>最大研究機関スキル</v>
      </c>
    </row>
    <row r="685" spans="1:8" x14ac:dyDescent="0.15">
      <c r="B685" t="s">
        <v>1049</v>
      </c>
      <c r="C685" t="s">
        <v>1048</v>
      </c>
      <c r="D685" t="s">
        <v>1047</v>
      </c>
      <c r="E685" t="str">
        <f t="shared" si="40"/>
        <v>MiscLabelResearchEnd</v>
      </c>
      <c r="F685" t="str">
        <f t="shared" si="41"/>
        <v>End of Research Items</v>
      </c>
      <c r="G685" t="str">
        <f t="shared" si="42"/>
        <v>MiscLabelResearchEnd</v>
      </c>
      <c r="H685" t="str">
        <f t="shared" si="43"/>
        <v>研究項目の終端</v>
      </c>
    </row>
    <row r="686" spans="1:8" x14ac:dyDescent="0.15">
      <c r="A686" t="s">
        <v>1046</v>
      </c>
      <c r="B686" t="s">
        <v>115</v>
      </c>
      <c r="C686" t="s">
        <v>1045</v>
      </c>
      <c r="D686" t="s">
        <v>1044</v>
      </c>
      <c r="E686" t="str">
        <f t="shared" si="40"/>
        <v>MiscLabelDaysTradeOffers</v>
      </c>
      <c r="F686" t="str">
        <f t="shared" si="41"/>
        <v>Days between Trade Offers</v>
      </c>
      <c r="G686" t="str">
        <f t="shared" si="42"/>
        <v>MiscLabelDaysTradeOffers</v>
      </c>
      <c r="H686" t="str">
        <f t="shared" si="43"/>
        <v>貿易交渉間隔</v>
      </c>
    </row>
    <row r="687" spans="1:8" x14ac:dyDescent="0.15">
      <c r="B687" t="s">
        <v>114</v>
      </c>
      <c r="C687" t="s">
        <v>1043</v>
      </c>
      <c r="D687" t="s">
        <v>1042</v>
      </c>
      <c r="E687" t="str">
        <f t="shared" si="40"/>
        <v>MiscLabelDelayGameStartNewTrades</v>
      </c>
      <c r="F687" t="str">
        <f t="shared" si="41"/>
        <v>Delay on Game Start before New Trades</v>
      </c>
      <c r="G687" t="str">
        <f t="shared" si="42"/>
        <v>MiscLabelDelayGameStartNewTrades</v>
      </c>
      <c r="H687" t="str">
        <f t="shared" si="43"/>
        <v>ゲーム開始直後の貿易交渉遅延日数</v>
      </c>
    </row>
    <row r="688" spans="1:8" x14ac:dyDescent="0.15">
      <c r="B688" t="s">
        <v>113</v>
      </c>
      <c r="C688" t="s">
        <v>1041</v>
      </c>
      <c r="D688" t="s">
        <v>1040</v>
      </c>
      <c r="E688" t="str">
        <f t="shared" si="40"/>
        <v>MiscLabelLimitAiNewTradesGameStart</v>
      </c>
      <c r="F688" t="str">
        <f t="shared" si="41"/>
        <v>Limit AI New Trades to Preferred on Game Start</v>
      </c>
      <c r="G688" t="str">
        <f t="shared" si="42"/>
        <v>MiscLabelLimitAiNewTradesGameStart</v>
      </c>
      <c r="H688" t="str">
        <f t="shared" si="43"/>
        <v>ゲーム開始直後のAI友好国貿易交渉遅延日数</v>
      </c>
    </row>
    <row r="689" spans="2:8" x14ac:dyDescent="0.15">
      <c r="B689" t="s">
        <v>112</v>
      </c>
      <c r="C689" t="s">
        <v>1039</v>
      </c>
      <c r="D689" t="s">
        <v>1038</v>
      </c>
      <c r="E689" t="str">
        <f t="shared" si="40"/>
        <v>MiscLabelDesiredOilStockpile</v>
      </c>
      <c r="F689" t="str">
        <f t="shared" si="41"/>
        <v>Desired Oil Stockpile</v>
      </c>
      <c r="G689" t="str">
        <f t="shared" si="42"/>
        <v>MiscLabelDesiredOilStockpile</v>
      </c>
      <c r="H689" t="str">
        <f t="shared" si="43"/>
        <v>理想石油備蓄</v>
      </c>
    </row>
    <row r="690" spans="2:8" x14ac:dyDescent="0.15">
      <c r="B690" t="s">
        <v>111</v>
      </c>
      <c r="C690" t="s">
        <v>1037</v>
      </c>
      <c r="D690" t="s">
        <v>1036</v>
      </c>
      <c r="E690" t="str">
        <f t="shared" si="40"/>
        <v>MiscLabelCriticalOilStockpile</v>
      </c>
      <c r="F690" t="str">
        <f t="shared" si="41"/>
        <v>Critical Oil Stockpile</v>
      </c>
      <c r="G690" t="str">
        <f t="shared" si="42"/>
        <v>MiscLabelCriticalOilStockpile</v>
      </c>
      <c r="H690" t="str">
        <f t="shared" si="43"/>
        <v>危険水準石油備蓄</v>
      </c>
    </row>
    <row r="691" spans="2:8" x14ac:dyDescent="0.15">
      <c r="B691" t="s">
        <v>110</v>
      </c>
      <c r="C691" t="s">
        <v>1035</v>
      </c>
      <c r="D691" t="s">
        <v>1034</v>
      </c>
      <c r="E691" t="str">
        <f t="shared" si="40"/>
        <v>MiscLabelDesiredSuppliesStockpile</v>
      </c>
      <c r="F691" t="str">
        <f t="shared" si="41"/>
        <v>Desired Supplies Stockpile</v>
      </c>
      <c r="G691" t="str">
        <f t="shared" si="42"/>
        <v>MiscLabelDesiredSuppliesStockpile</v>
      </c>
      <c r="H691" t="str">
        <f t="shared" si="43"/>
        <v>理想物資備蓄</v>
      </c>
    </row>
    <row r="692" spans="2:8" x14ac:dyDescent="0.15">
      <c r="B692" t="s">
        <v>109</v>
      </c>
      <c r="C692" t="s">
        <v>1033</v>
      </c>
      <c r="D692" t="s">
        <v>1032</v>
      </c>
      <c r="E692" t="str">
        <f t="shared" si="40"/>
        <v>MiscLabelCriticalSuppliesStockpile</v>
      </c>
      <c r="F692" t="str">
        <f t="shared" si="41"/>
        <v>Critical Supplies Stockpile</v>
      </c>
      <c r="G692" t="str">
        <f t="shared" si="42"/>
        <v>MiscLabelCriticalSuppliesStockpile</v>
      </c>
      <c r="H692" t="str">
        <f t="shared" si="43"/>
        <v>危険水準物資備蓄</v>
      </c>
    </row>
    <row r="693" spans="2:8" x14ac:dyDescent="0.15">
      <c r="B693" t="s">
        <v>108</v>
      </c>
      <c r="C693" t="s">
        <v>1031</v>
      </c>
      <c r="D693" t="s">
        <v>1030</v>
      </c>
      <c r="E693" t="str">
        <f t="shared" si="40"/>
        <v>MiscLabelDesiredResourcesStockpile</v>
      </c>
      <c r="F693" t="str">
        <f t="shared" si="41"/>
        <v>Desired Resources Stockpile</v>
      </c>
      <c r="G693" t="str">
        <f t="shared" si="42"/>
        <v>MiscLabelDesiredResourcesStockpile</v>
      </c>
      <c r="H693" t="str">
        <f t="shared" si="43"/>
        <v>理想資源備蓄</v>
      </c>
    </row>
    <row r="694" spans="2:8" x14ac:dyDescent="0.15">
      <c r="B694" t="s">
        <v>107</v>
      </c>
      <c r="C694" t="s">
        <v>1029</v>
      </c>
      <c r="D694" t="s">
        <v>1028</v>
      </c>
      <c r="E694" t="str">
        <f t="shared" si="40"/>
        <v>MiscLabelCriticalResourceStockpile</v>
      </c>
      <c r="F694" t="str">
        <f t="shared" si="41"/>
        <v>Critical Resources Stockpile</v>
      </c>
      <c r="G694" t="str">
        <f t="shared" si="42"/>
        <v>MiscLabelCriticalResourceStockpile</v>
      </c>
      <c r="H694" t="str">
        <f t="shared" si="43"/>
        <v>危険水準資源備蓄</v>
      </c>
    </row>
    <row r="695" spans="2:8" x14ac:dyDescent="0.15">
      <c r="B695" t="s">
        <v>106</v>
      </c>
      <c r="C695" t="s">
        <v>1027</v>
      </c>
      <c r="D695" t="s">
        <v>1026</v>
      </c>
      <c r="E695" t="str">
        <f t="shared" si="40"/>
        <v>MiscLabelWartimeDesiredStockpileMultiplier</v>
      </c>
      <c r="F695" t="str">
        <f t="shared" si="41"/>
        <v>Wartime Desired Stockpile Multiplier</v>
      </c>
      <c r="G695" t="str">
        <f t="shared" si="42"/>
        <v>MiscLabelWartimeDesiredStockpileMultiplier</v>
      </c>
      <c r="H695" t="str">
        <f t="shared" si="43"/>
        <v>戦時理想備蓄係数</v>
      </c>
    </row>
    <row r="696" spans="2:8" x14ac:dyDescent="0.15">
      <c r="B696" t="s">
        <v>105</v>
      </c>
      <c r="C696" t="s">
        <v>1025</v>
      </c>
      <c r="D696" t="s">
        <v>1024</v>
      </c>
      <c r="E696" t="str">
        <f t="shared" si="40"/>
        <v>MiscLabelPeacetimeExtraOilImport</v>
      </c>
      <c r="F696" t="str">
        <f t="shared" si="41"/>
        <v>Peacetime Extra Oil Import</v>
      </c>
      <c r="G696" t="str">
        <f t="shared" si="42"/>
        <v>MiscLabelPeacetimeExtraOilImport</v>
      </c>
      <c r="H696" t="str">
        <f t="shared" si="43"/>
        <v>平時石油臨時輸入割合</v>
      </c>
    </row>
    <row r="697" spans="2:8" x14ac:dyDescent="0.15">
      <c r="B697" t="s">
        <v>104</v>
      </c>
      <c r="C697" t="s">
        <v>1023</v>
      </c>
      <c r="D697" t="s">
        <v>1022</v>
      </c>
      <c r="E697" t="str">
        <f t="shared" si="40"/>
        <v>MiscLabelWartimeExtraOilImport</v>
      </c>
      <c r="F697" t="str">
        <f t="shared" si="41"/>
        <v>Wartime Extra Oil Import</v>
      </c>
      <c r="G697" t="str">
        <f t="shared" si="42"/>
        <v>MiscLabelWartimeExtraOilImport</v>
      </c>
      <c r="H697" t="str">
        <f t="shared" si="43"/>
        <v>戦時石油臨時輸入割合</v>
      </c>
    </row>
    <row r="698" spans="2:8" x14ac:dyDescent="0.15">
      <c r="B698" t="s">
        <v>103</v>
      </c>
      <c r="C698" t="s">
        <v>1021</v>
      </c>
      <c r="D698" t="s">
        <v>1020</v>
      </c>
      <c r="E698" t="str">
        <f t="shared" si="40"/>
        <v>MiscLabelExtraImportBelowDesired</v>
      </c>
      <c r="F698" t="str">
        <f t="shared" si="41"/>
        <v>Extra Import when below Desired</v>
      </c>
      <c r="G698" t="str">
        <f t="shared" si="42"/>
        <v>MiscLabelExtraImportBelowDesired</v>
      </c>
      <c r="H698" t="str">
        <f t="shared" si="43"/>
        <v>理想備蓄未到達時の臨時輸入割合</v>
      </c>
    </row>
    <row r="699" spans="2:8" x14ac:dyDescent="0.15">
      <c r="B699" t="s">
        <v>102</v>
      </c>
      <c r="C699" t="s">
        <v>1019</v>
      </c>
      <c r="D699" t="s">
        <v>1018</v>
      </c>
      <c r="E699" t="str">
        <f t="shared" si="40"/>
        <v>MiscLabelPercentageProducedSupplies</v>
      </c>
      <c r="F699" t="str">
        <f t="shared" si="41"/>
        <v>Percentage of Produced Supplies</v>
      </c>
      <c r="G699" t="str">
        <f t="shared" si="42"/>
        <v>MiscLabelPercentageProducedSupplies</v>
      </c>
      <c r="H699" t="str">
        <f t="shared" si="43"/>
        <v>物資生産割合</v>
      </c>
    </row>
    <row r="700" spans="2:8" x14ac:dyDescent="0.15">
      <c r="B700" t="s">
        <v>101</v>
      </c>
      <c r="C700" t="s">
        <v>1017</v>
      </c>
      <c r="D700" t="s">
        <v>1016</v>
      </c>
      <c r="E700" t="str">
        <f t="shared" si="40"/>
        <v>MiscLabelPercentageProducedMoney</v>
      </c>
      <c r="F700" t="str">
        <f t="shared" si="41"/>
        <v>Percentage of Produced Money</v>
      </c>
      <c r="G700" t="str">
        <f t="shared" si="42"/>
        <v>MiscLabelPercentageProducedMoney</v>
      </c>
      <c r="H700" t="str">
        <f t="shared" si="43"/>
        <v>資金生産割合</v>
      </c>
    </row>
    <row r="701" spans="2:8" x14ac:dyDescent="0.15">
      <c r="B701" t="s">
        <v>100</v>
      </c>
      <c r="C701" t="s">
        <v>1015</v>
      </c>
      <c r="D701" t="s">
        <v>1014</v>
      </c>
      <c r="E701" t="str">
        <f t="shared" si="40"/>
        <v>MiscLabelExtraImportStockpileSelected</v>
      </c>
      <c r="F701" t="str">
        <f t="shared" si="41"/>
        <v>Extra Import when Stockpile is Selected</v>
      </c>
      <c r="G701" t="str">
        <f t="shared" si="42"/>
        <v>MiscLabelExtraImportStockpileSelected</v>
      </c>
      <c r="H701" t="str">
        <f t="shared" si="43"/>
        <v>備蓄選択時の臨時輸入割合</v>
      </c>
    </row>
    <row r="702" spans="2:8" x14ac:dyDescent="0.15">
      <c r="B702" t="s">
        <v>99</v>
      </c>
      <c r="C702" t="s">
        <v>1013</v>
      </c>
      <c r="D702" t="s">
        <v>1012</v>
      </c>
      <c r="E702" t="str">
        <f t="shared" si="40"/>
        <v>MiscLabelDaysDeliverResourcesTrades</v>
      </c>
      <c r="F702" t="str">
        <f t="shared" si="41"/>
        <v>Days to Deliver Resources from Trades</v>
      </c>
      <c r="G702" t="str">
        <f t="shared" si="42"/>
        <v>MiscLabelDaysDeliverResourcesTrades</v>
      </c>
      <c r="H702" t="str">
        <f t="shared" si="43"/>
        <v>貿易協定資源輸送日数</v>
      </c>
    </row>
    <row r="703" spans="2:8" x14ac:dyDescent="0.15">
      <c r="B703" t="s">
        <v>98</v>
      </c>
      <c r="C703" t="s">
        <v>1011</v>
      </c>
      <c r="D703" t="s">
        <v>1010</v>
      </c>
      <c r="E703" t="str">
        <f t="shared" si="40"/>
        <v>MiscLabelMergeTradeDeals</v>
      </c>
      <c r="F703" t="str">
        <f t="shared" si="41"/>
        <v>Merge Trade Deals</v>
      </c>
      <c r="G703" t="str">
        <f t="shared" si="42"/>
        <v>MiscLabelMergeTradeDeals</v>
      </c>
      <c r="H703" t="str">
        <f t="shared" si="43"/>
        <v>貿易協定の統合</v>
      </c>
    </row>
    <row r="704" spans="2:8" x14ac:dyDescent="0.15">
      <c r="B704" t="s">
        <v>97</v>
      </c>
      <c r="C704" t="s">
        <v>1009</v>
      </c>
      <c r="D704" t="s">
        <v>1008</v>
      </c>
      <c r="E704" t="str">
        <f t="shared" si="40"/>
        <v>MiscLabelManualTradeDeals</v>
      </c>
      <c r="F704" t="str">
        <f t="shared" si="41"/>
        <v>Manual Trade Deals</v>
      </c>
      <c r="G704" t="str">
        <f t="shared" si="42"/>
        <v>MiscLabelManualTradeDeals</v>
      </c>
      <c r="H704" t="str">
        <f t="shared" si="43"/>
        <v>手動貿易協定</v>
      </c>
    </row>
    <row r="705" spans="1:8" x14ac:dyDescent="0.15">
      <c r="B705" t="s">
        <v>96</v>
      </c>
      <c r="C705" t="s">
        <v>1007</v>
      </c>
      <c r="D705" t="s">
        <v>1006</v>
      </c>
      <c r="E705" t="str">
        <f t="shared" si="40"/>
        <v>MiscLabelPuppetsSendSuppliesMoney</v>
      </c>
      <c r="F705" t="str">
        <f t="shared" si="41"/>
        <v>Puppets Send Supplies and Money</v>
      </c>
      <c r="G705" t="str">
        <f t="shared" si="42"/>
        <v>MiscLabelPuppetsSendSuppliesMoney</v>
      </c>
      <c r="H705" t="str">
        <f t="shared" si="43"/>
        <v>傀儡国上納物資/資金</v>
      </c>
    </row>
    <row r="706" spans="1:8" x14ac:dyDescent="0.15">
      <c r="B706" t="s">
        <v>95</v>
      </c>
      <c r="C706" t="s">
        <v>1005</v>
      </c>
      <c r="D706" t="s">
        <v>1004</v>
      </c>
      <c r="E706" t="str">
        <f t="shared" ref="E706:E769" si="44">"MiscLabel"&amp;B706</f>
        <v>MiscLabelPuppetsCriticalSupplyStockpile</v>
      </c>
      <c r="F706" t="str">
        <f t="shared" ref="F706:F769" si="45">C706</f>
        <v>Puppets Critical Supply Stockpile</v>
      </c>
      <c r="G706" t="str">
        <f t="shared" ref="G706:G769" si="46">"MiscLabel"&amp;B706</f>
        <v>MiscLabelPuppetsCriticalSupplyStockpile</v>
      </c>
      <c r="H706" t="str">
        <f t="shared" ref="H706:H769" si="47">D706</f>
        <v>傀儡国物資危険水準</v>
      </c>
    </row>
    <row r="707" spans="1:8" x14ac:dyDescent="0.15">
      <c r="B707" t="s">
        <v>94</v>
      </c>
      <c r="C707" t="s">
        <v>1003</v>
      </c>
      <c r="D707" t="s">
        <v>1002</v>
      </c>
      <c r="E707" t="str">
        <f t="shared" si="44"/>
        <v>MiscLabelPuppetsMaxPoolResources</v>
      </c>
      <c r="F707" t="str">
        <f t="shared" si="45"/>
        <v>Puppets Max Pool for Resources</v>
      </c>
      <c r="G707" t="str">
        <f t="shared" si="46"/>
        <v>MiscLabelPuppetsMaxPoolResources</v>
      </c>
      <c r="H707" t="str">
        <f t="shared" si="47"/>
        <v>傀儡国最大資源備蓄</v>
      </c>
    </row>
    <row r="708" spans="1:8" x14ac:dyDescent="0.15">
      <c r="B708" t="s">
        <v>93</v>
      </c>
      <c r="C708" t="s">
        <v>1001</v>
      </c>
      <c r="D708" t="s">
        <v>1000</v>
      </c>
      <c r="E708" t="str">
        <f t="shared" si="44"/>
        <v>MiscLabelNewTradeDealsMinEffectiveness</v>
      </c>
      <c r="F708" t="str">
        <f t="shared" si="45"/>
        <v>New Trade Deals Min Effectiveness</v>
      </c>
      <c r="G708" t="str">
        <f t="shared" si="46"/>
        <v>MiscLabelNewTradeDealsMinEffectiveness</v>
      </c>
      <c r="H708" t="str">
        <f t="shared" si="47"/>
        <v>新規貿易協定最小効率</v>
      </c>
    </row>
    <row r="709" spans="1:8" x14ac:dyDescent="0.15">
      <c r="B709" t="s">
        <v>92</v>
      </c>
      <c r="C709" t="s">
        <v>999</v>
      </c>
      <c r="D709" t="s">
        <v>998</v>
      </c>
      <c r="E709" t="str">
        <f t="shared" si="44"/>
        <v>MiscLabelCancelTradeDealsEffectiveness</v>
      </c>
      <c r="F709" t="str">
        <f t="shared" si="45"/>
        <v>Cancel Trade Deals Effectiveness</v>
      </c>
      <c r="G709" t="str">
        <f t="shared" si="46"/>
        <v>MiscLabelCancelTradeDealsEffectiveness</v>
      </c>
      <c r="H709" t="str">
        <f t="shared" si="47"/>
        <v>貿易協定破棄効率</v>
      </c>
    </row>
    <row r="710" spans="1:8" x14ac:dyDescent="0.15">
      <c r="B710" t="s">
        <v>91</v>
      </c>
      <c r="C710" t="s">
        <v>997</v>
      </c>
      <c r="D710" t="s">
        <v>996</v>
      </c>
      <c r="E710" t="str">
        <f t="shared" si="44"/>
        <v>MiscLabelAutoTradeAiTradeDeals</v>
      </c>
      <c r="F710" t="str">
        <f t="shared" si="45"/>
        <v>Auto-Trade and AI Trade Deals</v>
      </c>
      <c r="G710" t="str">
        <f t="shared" si="46"/>
        <v>MiscLabelAutoTradeAiTradeDeals</v>
      </c>
      <c r="H710" t="str">
        <f t="shared" si="47"/>
        <v>自動/AIの貿易協定最小効率</v>
      </c>
    </row>
    <row r="711" spans="1:8" x14ac:dyDescent="0.15">
      <c r="B711" t="s">
        <v>995</v>
      </c>
      <c r="C711" t="s">
        <v>994</v>
      </c>
      <c r="D711" t="s">
        <v>993</v>
      </c>
      <c r="E711" t="str">
        <f t="shared" si="44"/>
        <v>MiscLabelTradeEnd</v>
      </c>
      <c r="F711" t="str">
        <f t="shared" si="45"/>
        <v>End of Trade Items</v>
      </c>
      <c r="G711" t="str">
        <f t="shared" si="46"/>
        <v>MiscLabelTradeEnd</v>
      </c>
      <c r="H711" t="str">
        <f t="shared" si="47"/>
        <v>貿易項目の終端</v>
      </c>
    </row>
    <row r="712" spans="1:8" x14ac:dyDescent="0.15">
      <c r="A712" t="s">
        <v>992</v>
      </c>
      <c r="B712" t="s">
        <v>89</v>
      </c>
      <c r="C712" t="s">
        <v>991</v>
      </c>
      <c r="D712" t="s">
        <v>990</v>
      </c>
      <c r="E712" t="str">
        <f t="shared" si="44"/>
        <v>MiscLabelOverproduceSuppliesBelowDesired</v>
      </c>
      <c r="F712" t="str">
        <f t="shared" si="45"/>
        <v>Overproduce of Supplies when below Desired</v>
      </c>
      <c r="G712" t="str">
        <f t="shared" si="46"/>
        <v>MiscLabelOverproduceSuppliesBelowDesired</v>
      </c>
      <c r="H712" t="str">
        <f t="shared" si="47"/>
        <v>理想備蓄未達時の余剰物資生産比率</v>
      </c>
    </row>
    <row r="713" spans="1:8" x14ac:dyDescent="0.15">
      <c r="B713" t="s">
        <v>88</v>
      </c>
      <c r="C713" t="s">
        <v>989</v>
      </c>
      <c r="D713" t="s">
        <v>988</v>
      </c>
      <c r="E713" t="str">
        <f t="shared" si="44"/>
        <v>MiscLabelMultiplierOverproduceSuppliesWar</v>
      </c>
      <c r="F713" t="str">
        <f t="shared" si="45"/>
        <v>Multiplier on Overproduce Supplies when at War</v>
      </c>
      <c r="G713" t="str">
        <f t="shared" si="46"/>
        <v>MiscLabelMultiplierOverproduceSuppliesWar</v>
      </c>
      <c r="H713" t="str">
        <f t="shared" si="47"/>
        <v>戦時余剰物資生産係数</v>
      </c>
    </row>
    <row r="714" spans="1:8" x14ac:dyDescent="0.15">
      <c r="B714" t="s">
        <v>87</v>
      </c>
      <c r="C714" t="s">
        <v>987</v>
      </c>
      <c r="D714" t="s">
        <v>986</v>
      </c>
      <c r="E714" t="str">
        <f t="shared" si="44"/>
        <v>MiscLabelNotProduceSuppliesStockpileOver</v>
      </c>
      <c r="F714" t="str">
        <f t="shared" si="45"/>
        <v>Not Produce Supplies when Stockpile over</v>
      </c>
      <c r="G714" t="str">
        <f t="shared" si="46"/>
        <v>MiscLabelNotProduceSuppliesStockpileOver</v>
      </c>
      <c r="H714" t="str">
        <f t="shared" si="47"/>
        <v>備蓄余裕時の物資生産禁止係数</v>
      </c>
    </row>
    <row r="715" spans="1:8" x14ac:dyDescent="0.15">
      <c r="B715" t="s">
        <v>86</v>
      </c>
      <c r="C715" t="s">
        <v>985</v>
      </c>
      <c r="D715" t="s">
        <v>984</v>
      </c>
      <c r="E715" t="str">
        <f t="shared" si="44"/>
        <v>MiscLabelMaxSerialLineProductionGarrisonMilitia</v>
      </c>
      <c r="F715" t="str">
        <f t="shared" si="45"/>
        <v>Max Serial Line for Production of Garrison and Militia</v>
      </c>
      <c r="G715" t="str">
        <f t="shared" si="46"/>
        <v>MiscLabelMaxSerialLineProductionGarrisonMilitia</v>
      </c>
      <c r="H715" t="str">
        <f t="shared" si="47"/>
        <v>守備隊/民兵の最大連続生産数</v>
      </c>
    </row>
    <row r="716" spans="1:8" x14ac:dyDescent="0.15">
      <c r="B716" t="s">
        <v>85</v>
      </c>
      <c r="C716" t="s">
        <v>983</v>
      </c>
      <c r="D716" t="s">
        <v>982</v>
      </c>
      <c r="E716" t="str">
        <f t="shared" si="44"/>
        <v>MiscLabelMinIcSerialProductionNavalAir</v>
      </c>
      <c r="F716" t="str">
        <f t="shared" si="45"/>
        <v>Min IC Serial Production of Naval and Air</v>
      </c>
      <c r="G716" t="str">
        <f t="shared" si="46"/>
        <v>MiscLabelMinIcSerialProductionNavalAir</v>
      </c>
      <c r="H716" t="str">
        <f t="shared" si="47"/>
        <v>海軍/空軍連続生産最小IC</v>
      </c>
    </row>
    <row r="717" spans="1:8" x14ac:dyDescent="0.15">
      <c r="B717" t="s">
        <v>84</v>
      </c>
      <c r="C717" t="s">
        <v>981</v>
      </c>
      <c r="D717" t="s">
        <v>980</v>
      </c>
      <c r="E717" t="str">
        <f t="shared" si="44"/>
        <v>MiscLabelNotProduceNewUnitsManpowerRatio</v>
      </c>
      <c r="F717" t="str">
        <f t="shared" si="45"/>
        <v>Not Produce New Units Manpower Ratio</v>
      </c>
      <c r="G717" t="str">
        <f t="shared" si="46"/>
        <v>MiscLabelNotProduceNewUnitsManpowerRatio</v>
      </c>
      <c r="H717" t="str">
        <f t="shared" si="47"/>
        <v>新規生産禁止人的資源比率</v>
      </c>
    </row>
    <row r="718" spans="1:8" x14ac:dyDescent="0.15">
      <c r="B718" t="s">
        <v>83</v>
      </c>
      <c r="C718" t="s">
        <v>979</v>
      </c>
      <c r="D718" t="s">
        <v>978</v>
      </c>
      <c r="E718" t="str">
        <f t="shared" si="44"/>
        <v>MiscLabelNotProduceNewUnitsManpowerValue</v>
      </c>
      <c r="F718" t="str">
        <f t="shared" si="45"/>
        <v>Not Produce New Units Manpower Value</v>
      </c>
      <c r="G718" t="str">
        <f t="shared" si="46"/>
        <v>MiscLabelNotProduceNewUnitsManpowerValue</v>
      </c>
      <c r="H718" t="str">
        <f t="shared" si="47"/>
        <v>新規生産禁止人的資源値</v>
      </c>
    </row>
    <row r="719" spans="1:8" x14ac:dyDescent="0.15">
      <c r="B719" t="s">
        <v>82</v>
      </c>
      <c r="C719" t="s">
        <v>977</v>
      </c>
      <c r="D719" t="s">
        <v>976</v>
      </c>
      <c r="E719" t="str">
        <f t="shared" si="44"/>
        <v>MiscLabelNotProduceNewUnitsSupply</v>
      </c>
      <c r="F719" t="str">
        <f t="shared" si="45"/>
        <v>Not Produce New Units Supply</v>
      </c>
      <c r="G719" t="str">
        <f t="shared" si="46"/>
        <v>MiscLabelNotProduceNewUnitsSupply</v>
      </c>
      <c r="H719" t="str">
        <f t="shared" si="47"/>
        <v>新規生産禁止物資比率</v>
      </c>
    </row>
    <row r="720" spans="1:8" x14ac:dyDescent="0.15">
      <c r="B720" t="s">
        <v>81</v>
      </c>
      <c r="C720" t="s">
        <v>975</v>
      </c>
      <c r="D720" t="s">
        <v>974</v>
      </c>
      <c r="E720" t="str">
        <f t="shared" si="44"/>
        <v>MiscLabelMilitaryStrengthTotalIcRatioPeacetime</v>
      </c>
      <c r="F720" t="str">
        <f t="shared" si="45"/>
        <v>Military Strength to Total IC Ratio Peacetime</v>
      </c>
      <c r="G720" t="str">
        <f t="shared" si="46"/>
        <v>MiscLabelMilitaryStrengthTotalIcRatioPeacetime</v>
      </c>
      <c r="H720" t="str">
        <f t="shared" si="47"/>
        <v>総ICに対する軍事力比率(平時)</v>
      </c>
    </row>
    <row r="721" spans="2:8" x14ac:dyDescent="0.15">
      <c r="B721" t="s">
        <v>80</v>
      </c>
      <c r="C721" t="s">
        <v>973</v>
      </c>
      <c r="D721" t="s">
        <v>972</v>
      </c>
      <c r="E721" t="str">
        <f t="shared" si="44"/>
        <v>MiscLabelMilitaryStrengthTotalIcRatioWartime</v>
      </c>
      <c r="F721" t="str">
        <f t="shared" si="45"/>
        <v>Military Strength to Total IC Ratio Wartime</v>
      </c>
      <c r="G721" t="str">
        <f t="shared" si="46"/>
        <v>MiscLabelMilitaryStrengthTotalIcRatioWartime</v>
      </c>
      <c r="H721" t="str">
        <f t="shared" si="47"/>
        <v>総ICに対する軍事力比率(戦時)</v>
      </c>
    </row>
    <row r="722" spans="2:8" x14ac:dyDescent="0.15">
      <c r="B722" t="s">
        <v>79</v>
      </c>
      <c r="C722" t="s">
        <v>971</v>
      </c>
      <c r="D722" t="s">
        <v>970</v>
      </c>
      <c r="E722" t="str">
        <f t="shared" si="44"/>
        <v>MiscLabelMilitaryStrengthTotalIcRatioMajor</v>
      </c>
      <c r="F722" t="str">
        <f t="shared" si="45"/>
        <v>Military Strength to Total IC Ratio Major</v>
      </c>
      <c r="G722" t="str">
        <f t="shared" si="46"/>
        <v>MiscLabelMilitaryStrengthTotalIcRatioMajor</v>
      </c>
      <c r="H722" t="str">
        <f t="shared" si="47"/>
        <v>総ICに対する軍事力比率(主要国)</v>
      </c>
    </row>
    <row r="723" spans="2:8" x14ac:dyDescent="0.15">
      <c r="B723" t="s">
        <v>78</v>
      </c>
      <c r="C723" t="s">
        <v>969</v>
      </c>
      <c r="D723" t="s">
        <v>968</v>
      </c>
      <c r="E723" t="str">
        <f t="shared" si="44"/>
        <v>MiscLabelNotUseOffensiveSupplyStockpile</v>
      </c>
      <c r="F723" t="str">
        <f t="shared" si="45"/>
        <v>Not Use Offensive Supply Stockpile</v>
      </c>
      <c r="G723" t="str">
        <f t="shared" si="46"/>
        <v>MiscLabelNotUseOffensiveSupplyStockpile</v>
      </c>
      <c r="H723" t="str">
        <f t="shared" si="47"/>
        <v>攻勢中止物資備蓄</v>
      </c>
    </row>
    <row r="724" spans="2:8" x14ac:dyDescent="0.15">
      <c r="B724" t="s">
        <v>77</v>
      </c>
      <c r="C724" t="s">
        <v>967</v>
      </c>
      <c r="D724" t="s">
        <v>966</v>
      </c>
      <c r="E724" t="str">
        <f t="shared" si="44"/>
        <v>MiscLabelNotUseOffensiveOilStockpile</v>
      </c>
      <c r="F724" t="str">
        <f t="shared" si="45"/>
        <v>Not Use Offensive Oil Stockpile</v>
      </c>
      <c r="G724" t="str">
        <f t="shared" si="46"/>
        <v>MiscLabelNotUseOffensiveOilStockpile</v>
      </c>
      <c r="H724" t="str">
        <f t="shared" si="47"/>
        <v>攻勢中止燃料備蓄</v>
      </c>
    </row>
    <row r="725" spans="2:8" x14ac:dyDescent="0.15">
      <c r="B725" t="s">
        <v>76</v>
      </c>
      <c r="C725" t="s">
        <v>965</v>
      </c>
      <c r="D725" t="s">
        <v>964</v>
      </c>
      <c r="E725" t="str">
        <f t="shared" si="44"/>
        <v>MiscLabelNotUseOffensiveEse</v>
      </c>
      <c r="F725" t="str">
        <f t="shared" si="45"/>
        <v>Not Use Offensive ESE</v>
      </c>
      <c r="G725" t="str">
        <f t="shared" si="46"/>
        <v>MiscLabelNotUseOffensiveEse</v>
      </c>
      <c r="H725" t="str">
        <f t="shared" si="47"/>
        <v>攻勢中止補給効率</v>
      </c>
    </row>
    <row r="726" spans="2:8" x14ac:dyDescent="0.15">
      <c r="B726" t="s">
        <v>75</v>
      </c>
      <c r="C726" t="s">
        <v>963</v>
      </c>
      <c r="D726" t="s">
        <v>962</v>
      </c>
      <c r="E726" t="str">
        <f t="shared" si="44"/>
        <v>MiscLabelNotUseOffensiveOrgStrDamage</v>
      </c>
      <c r="F726" t="str">
        <f t="shared" si="45"/>
        <v>Not Use Offensive ORG or STR Damage</v>
      </c>
      <c r="G726" t="str">
        <f t="shared" si="46"/>
        <v>MiscLabelNotUseOffensiveOrgStrDamage</v>
      </c>
      <c r="H726" t="str">
        <f t="shared" si="47"/>
        <v>攻勢中止組織率/戦力ダメージ</v>
      </c>
    </row>
    <row r="727" spans="2:8" x14ac:dyDescent="0.15">
      <c r="B727" t="s">
        <v>74</v>
      </c>
      <c r="C727" t="s">
        <v>961</v>
      </c>
      <c r="D727" t="s">
        <v>960</v>
      </c>
      <c r="E727" t="str">
        <f t="shared" si="44"/>
        <v>MiscLabelAiPeacetimeSpyMissionsDh</v>
      </c>
      <c r="F727" t="str">
        <f t="shared" si="45"/>
        <v>AI Peacetime Offensive Spy Missions</v>
      </c>
      <c r="G727" t="str">
        <f t="shared" si="46"/>
        <v>MiscLabelAiPeacetimeSpyMissionsDh</v>
      </c>
      <c r="H727" t="str">
        <f t="shared" si="47"/>
        <v>AIの平時の攻撃的諜報活動</v>
      </c>
    </row>
    <row r="728" spans="2:8" x14ac:dyDescent="0.15">
      <c r="B728" t="s">
        <v>73</v>
      </c>
      <c r="C728" t="s">
        <v>959</v>
      </c>
      <c r="D728" t="s">
        <v>958</v>
      </c>
      <c r="E728" t="str">
        <f t="shared" si="44"/>
        <v>MiscLabelAiSpyMissionsCostModifierDh</v>
      </c>
      <c r="F728" t="str">
        <f t="shared" si="45"/>
        <v>AI Spy Missions Cost Modifier</v>
      </c>
      <c r="G728" t="str">
        <f t="shared" si="46"/>
        <v>MiscLabelAiSpyMissionsCostModifierDh</v>
      </c>
      <c r="H728" t="str">
        <f t="shared" si="47"/>
        <v>AIの諜報コスト補正</v>
      </c>
    </row>
    <row r="729" spans="2:8" x14ac:dyDescent="0.15">
      <c r="B729" t="s">
        <v>72</v>
      </c>
      <c r="C729" t="s">
        <v>957</v>
      </c>
      <c r="D729" t="s">
        <v>956</v>
      </c>
      <c r="E729" t="str">
        <f t="shared" si="44"/>
        <v>MiscLabelAiDiplomacyCostModifierDh</v>
      </c>
      <c r="F729" t="str">
        <f t="shared" si="45"/>
        <v>AI Diplomacy Missions Cost Modifier</v>
      </c>
      <c r="G729" t="str">
        <f t="shared" si="46"/>
        <v>MiscLabelAiDiplomacyCostModifierDh</v>
      </c>
      <c r="H729" t="str">
        <f t="shared" si="47"/>
        <v>AIの外交コスト補正</v>
      </c>
    </row>
    <row r="730" spans="2:8" x14ac:dyDescent="0.15">
      <c r="B730" t="s">
        <v>71</v>
      </c>
      <c r="C730" t="s">
        <v>955</v>
      </c>
      <c r="D730" t="s">
        <v>954</v>
      </c>
      <c r="E730" t="str">
        <f t="shared" si="44"/>
        <v>MiscLabelAiInfluenceModifierDh</v>
      </c>
      <c r="F730" t="str">
        <f t="shared" si="45"/>
        <v>AI Influence Modifier</v>
      </c>
      <c r="G730" t="str">
        <f t="shared" si="46"/>
        <v>MiscLabelAiInfluenceModifierDh</v>
      </c>
      <c r="H730" t="str">
        <f t="shared" si="47"/>
        <v>AIの外交影響度補正</v>
      </c>
    </row>
    <row r="731" spans="2:8" x14ac:dyDescent="0.15">
      <c r="B731" t="s">
        <v>70</v>
      </c>
      <c r="C731" t="s">
        <v>953</v>
      </c>
      <c r="D731" t="s">
        <v>952</v>
      </c>
      <c r="E731" t="str">
        <f t="shared" si="44"/>
        <v>MiscLabelNewDowRules</v>
      </c>
      <c r="F731" t="str">
        <f t="shared" si="45"/>
        <v>New DoW Rules</v>
      </c>
      <c r="G731" t="str">
        <f t="shared" si="46"/>
        <v>MiscLabelNewDowRules</v>
      </c>
      <c r="H731" t="str">
        <f t="shared" si="47"/>
        <v>AIの新宣戦布告ルール</v>
      </c>
    </row>
    <row r="732" spans="2:8" x14ac:dyDescent="0.15">
      <c r="B732" t="s">
        <v>57</v>
      </c>
      <c r="C732" t="s">
        <v>953</v>
      </c>
      <c r="D732" t="s">
        <v>952</v>
      </c>
      <c r="E732" t="str">
        <f t="shared" si="44"/>
        <v>MiscLabelNewDowRules2</v>
      </c>
      <c r="F732" t="str">
        <f t="shared" si="45"/>
        <v>New DoW Rules</v>
      </c>
      <c r="G732" t="str">
        <f t="shared" si="46"/>
        <v>MiscLabelNewDowRules2</v>
      </c>
      <c r="H732" t="str">
        <f t="shared" si="47"/>
        <v>AIの新宣戦布告ルール</v>
      </c>
    </row>
    <row r="733" spans="2:8" x14ac:dyDescent="0.15">
      <c r="B733" t="s">
        <v>69</v>
      </c>
      <c r="C733" t="s">
        <v>951</v>
      </c>
      <c r="D733" t="s">
        <v>950</v>
      </c>
      <c r="E733" t="str">
        <f t="shared" si="44"/>
        <v>MiscLabelForcePuppetsJoinMastersAllianceNeutrality</v>
      </c>
      <c r="F733" t="str">
        <f t="shared" si="45"/>
        <v>Force Puppets Join Master's Alliance Neutrality</v>
      </c>
      <c r="G733" t="str">
        <f t="shared" si="46"/>
        <v>MiscLabelForcePuppetsJoinMastersAllianceNeutrality</v>
      </c>
      <c r="H733" t="str">
        <f t="shared" si="47"/>
        <v>傀儡国が宗主国の同盟に強制加入する中立性</v>
      </c>
    </row>
    <row r="734" spans="2:8" x14ac:dyDescent="0.15">
      <c r="B734" t="s">
        <v>68</v>
      </c>
      <c r="C734" t="s">
        <v>949</v>
      </c>
      <c r="D734" t="s">
        <v>948</v>
      </c>
      <c r="E734" t="str">
        <f t="shared" si="44"/>
        <v>MiscLabelNewAiReleaseRules</v>
      </c>
      <c r="F734" t="str">
        <f t="shared" si="45"/>
        <v>New AI Release Rules</v>
      </c>
      <c r="G734" t="str">
        <f t="shared" si="46"/>
        <v>MiscLabelNewAiReleaseRules</v>
      </c>
      <c r="H734" t="str">
        <f t="shared" si="47"/>
        <v>新AI占領地解放ルール</v>
      </c>
    </row>
    <row r="735" spans="2:8" x14ac:dyDescent="0.15">
      <c r="B735" t="s">
        <v>67</v>
      </c>
      <c r="C735" t="s">
        <v>947</v>
      </c>
      <c r="D735" t="s">
        <v>946</v>
      </c>
      <c r="E735" t="str">
        <f t="shared" si="44"/>
        <v>MiscLabelAiEventsActionSelectionRules</v>
      </c>
      <c r="F735" t="str">
        <f t="shared" si="45"/>
        <v>AI Events Action Selection Rules</v>
      </c>
      <c r="G735" t="str">
        <f t="shared" si="46"/>
        <v>MiscLabelAiEventsActionSelectionRules</v>
      </c>
      <c r="H735" t="str">
        <f t="shared" si="47"/>
        <v>AIイベント選択ルール</v>
      </c>
    </row>
    <row r="736" spans="2:8" x14ac:dyDescent="0.15">
      <c r="B736" t="s">
        <v>66</v>
      </c>
      <c r="C736" t="s">
        <v>945</v>
      </c>
      <c r="D736" t="s">
        <v>944</v>
      </c>
      <c r="E736" t="str">
        <f t="shared" si="44"/>
        <v>MiscLabelForceStrategicRedeploymentHour</v>
      </c>
      <c r="F736" t="str">
        <f t="shared" si="45"/>
        <v>Force Strategic RedeploymentHour</v>
      </c>
      <c r="G736" t="str">
        <f t="shared" si="46"/>
        <v>MiscLabelForceStrategicRedeploymentHour</v>
      </c>
      <c r="H736" t="str">
        <f t="shared" si="47"/>
        <v>強制戦略的再配置時間</v>
      </c>
    </row>
    <row r="737" spans="1:8" x14ac:dyDescent="0.15">
      <c r="B737" t="s">
        <v>65</v>
      </c>
      <c r="C737" t="s">
        <v>943</v>
      </c>
      <c r="D737" t="s">
        <v>942</v>
      </c>
      <c r="E737" t="str">
        <f t="shared" si="44"/>
        <v>MiscLabelMaxRedeploymentDaysAi</v>
      </c>
      <c r="F737" t="str">
        <f t="shared" si="45"/>
        <v>Max Redeployment Days for AI</v>
      </c>
      <c r="G737" t="str">
        <f t="shared" si="46"/>
        <v>MiscLabelMaxRedeploymentDaysAi</v>
      </c>
      <c r="H737" t="str">
        <f t="shared" si="47"/>
        <v>AI最大再配置日数</v>
      </c>
    </row>
    <row r="738" spans="1:8" x14ac:dyDescent="0.15">
      <c r="B738" t="s">
        <v>64</v>
      </c>
      <c r="C738" t="s">
        <v>941</v>
      </c>
      <c r="D738" t="s">
        <v>940</v>
      </c>
      <c r="E738" t="str">
        <f t="shared" si="44"/>
        <v>MiscLabelUseQuickAreaCheckGarrisonAi</v>
      </c>
      <c r="F738" t="str">
        <f t="shared" si="45"/>
        <v>Use Quick Area Check Garrison AI</v>
      </c>
      <c r="G738" t="str">
        <f t="shared" si="46"/>
        <v>MiscLabelUseQuickAreaCheckGarrisonAi</v>
      </c>
      <c r="H738" t="str">
        <f t="shared" si="47"/>
        <v>守備隊AIの簡易チェック</v>
      </c>
    </row>
    <row r="739" spans="1:8" x14ac:dyDescent="0.15">
      <c r="B739" t="s">
        <v>63</v>
      </c>
      <c r="C739" t="s">
        <v>939</v>
      </c>
      <c r="D739" t="s">
        <v>938</v>
      </c>
      <c r="E739" t="str">
        <f t="shared" si="44"/>
        <v>MiscLabelAiMastersGetProvincesConquredPuppets</v>
      </c>
      <c r="F739" t="str">
        <f t="shared" si="45"/>
        <v>AI Masters Get Provinces Conquered by Puppets</v>
      </c>
      <c r="G739" t="str">
        <f t="shared" si="46"/>
        <v>MiscLabelAiMastersGetProvincesConquredPuppets</v>
      </c>
      <c r="H739" t="str">
        <f t="shared" si="47"/>
        <v>AI宗主国が傀儡国の占領地を支配</v>
      </c>
    </row>
    <row r="740" spans="1:8" x14ac:dyDescent="0.15">
      <c r="B740" t="s">
        <v>62</v>
      </c>
      <c r="C740" t="s">
        <v>937</v>
      </c>
      <c r="D740" t="s">
        <v>936</v>
      </c>
      <c r="E740" t="str">
        <f t="shared" si="44"/>
        <v>MiscLabelMinDaysRequiredAiReleaseCountry</v>
      </c>
      <c r="F740" t="str">
        <f t="shared" si="45"/>
        <v>Min Days Required for AI Release Country</v>
      </c>
      <c r="G740" t="str">
        <f t="shared" si="46"/>
        <v>MiscLabelMinDaysRequiredAiReleaseCountry</v>
      </c>
      <c r="H740" t="str">
        <f t="shared" si="47"/>
        <v>AI占領地解放最小日数</v>
      </c>
    </row>
    <row r="741" spans="1:8" x14ac:dyDescent="0.15">
      <c r="B741" t="s">
        <v>61</v>
      </c>
      <c r="C741" t="s">
        <v>935</v>
      </c>
      <c r="D741" t="s">
        <v>934</v>
      </c>
      <c r="E741" t="str">
        <f t="shared" si="44"/>
        <v>MiscLabelMinDaysRequiredAiAllied</v>
      </c>
      <c r="F741" t="str">
        <f t="shared" si="45"/>
        <v>Min Days Required for AI to Allied</v>
      </c>
      <c r="G741" t="str">
        <f t="shared" si="46"/>
        <v>MiscLabelMinDaysRequiredAiAllied</v>
      </c>
      <c r="H741" t="str">
        <f t="shared" si="47"/>
        <v>AI占領地返還最小日数</v>
      </c>
    </row>
    <row r="742" spans="1:8" x14ac:dyDescent="0.15">
      <c r="B742" t="s">
        <v>60</v>
      </c>
      <c r="C742" t="s">
        <v>933</v>
      </c>
      <c r="D742" t="s">
        <v>932</v>
      </c>
      <c r="E742" t="str">
        <f t="shared" si="44"/>
        <v>MiscLabelMinDaysRequiredAiAlliedSupplyBase</v>
      </c>
      <c r="F742" t="str">
        <f t="shared" si="45"/>
        <v>Min Days Required for AI to Allied Supply Base</v>
      </c>
      <c r="G742" t="str">
        <f t="shared" si="46"/>
        <v>MiscLabelMinDaysRequiredAiAlliedSupplyBase</v>
      </c>
      <c r="H742" t="str">
        <f t="shared" si="47"/>
        <v>AI占領地返還最小日数(物資補給基地)</v>
      </c>
    </row>
    <row r="743" spans="1:8" x14ac:dyDescent="0.15">
      <c r="B743" t="s">
        <v>59</v>
      </c>
      <c r="C743" t="s">
        <v>931</v>
      </c>
      <c r="D743" t="s">
        <v>930</v>
      </c>
      <c r="E743" t="str">
        <f t="shared" si="44"/>
        <v>MiscLabelMinRequiredRelationsAlliedClaimed</v>
      </c>
      <c r="F743" t="str">
        <f t="shared" si="45"/>
        <v>Min Required Relations Allied Claimed</v>
      </c>
      <c r="G743" t="str">
        <f t="shared" si="46"/>
        <v>MiscLabelMinRequiredRelationsAlliedClaimed</v>
      </c>
      <c r="H743" t="str">
        <f t="shared" si="47"/>
        <v>被領有権主張時連合加盟最小友好度</v>
      </c>
    </row>
    <row r="744" spans="1:8" x14ac:dyDescent="0.15">
      <c r="B744" t="s">
        <v>929</v>
      </c>
      <c r="C744" t="s">
        <v>928</v>
      </c>
      <c r="D744" t="s">
        <v>927</v>
      </c>
      <c r="E744" t="str">
        <f t="shared" si="44"/>
        <v>MiscLabelAiEnd</v>
      </c>
      <c r="F744" t="str">
        <f t="shared" si="45"/>
        <v>End of AI Items</v>
      </c>
      <c r="G744" t="str">
        <f t="shared" si="46"/>
        <v>MiscLabelAiEnd</v>
      </c>
      <c r="H744" t="str">
        <f t="shared" si="47"/>
        <v>AI項目の終端</v>
      </c>
    </row>
    <row r="745" spans="1:8" x14ac:dyDescent="0.15">
      <c r="A745" t="s">
        <v>926</v>
      </c>
      <c r="B745" t="s">
        <v>55</v>
      </c>
      <c r="C745" t="s">
        <v>925</v>
      </c>
      <c r="D745" t="s">
        <v>924</v>
      </c>
      <c r="E745" t="str">
        <f t="shared" si="44"/>
        <v>MiscLabelAiSpyDiplomaticMissionLogger</v>
      </c>
      <c r="F745" t="str">
        <f t="shared" si="45"/>
        <v>AI Spy and Diplomatic Mission Loggers</v>
      </c>
      <c r="G745" t="str">
        <f t="shared" si="46"/>
        <v>MiscLabelAiSpyDiplomaticMissionLogger</v>
      </c>
      <c r="H745" t="str">
        <f t="shared" si="47"/>
        <v>AIの諜報/外交をログに記録</v>
      </c>
    </row>
    <row r="746" spans="1:8" x14ac:dyDescent="0.15">
      <c r="B746" t="s">
        <v>54</v>
      </c>
      <c r="C746" t="s">
        <v>923</v>
      </c>
      <c r="D746" t="s">
        <v>922</v>
      </c>
      <c r="E746" t="str">
        <f t="shared" si="44"/>
        <v>MiscLabelCountryLogger</v>
      </c>
      <c r="F746" t="str">
        <f t="shared" si="45"/>
        <v>Country Logger</v>
      </c>
      <c r="G746" t="str">
        <f t="shared" si="46"/>
        <v>MiscLabelCountryLogger</v>
      </c>
      <c r="H746" t="str">
        <f t="shared" si="47"/>
        <v>国家情報をログに記録</v>
      </c>
    </row>
    <row r="747" spans="1:8" x14ac:dyDescent="0.15">
      <c r="B747" t="s">
        <v>53</v>
      </c>
      <c r="C747" t="s">
        <v>921</v>
      </c>
      <c r="D747" t="s">
        <v>920</v>
      </c>
      <c r="E747" t="str">
        <f t="shared" si="44"/>
        <v>MiscLabelSwitchedAiFilesLogger</v>
      </c>
      <c r="F747" t="str">
        <f t="shared" si="45"/>
        <v>Switched AI Files Logger</v>
      </c>
      <c r="G747" t="str">
        <f t="shared" si="46"/>
        <v>MiscLabelSwitchedAiFilesLogger</v>
      </c>
      <c r="H747" t="str">
        <f t="shared" si="47"/>
        <v>AI切り替えをログに記録</v>
      </c>
    </row>
    <row r="748" spans="1:8" x14ac:dyDescent="0.15">
      <c r="B748" t="s">
        <v>52</v>
      </c>
      <c r="C748" t="s">
        <v>919</v>
      </c>
      <c r="D748" t="s">
        <v>918</v>
      </c>
      <c r="E748" t="str">
        <f t="shared" si="44"/>
        <v>MiscLabelUseNewAutoSaveFileFormat</v>
      </c>
      <c r="F748" t="str">
        <f t="shared" si="45"/>
        <v>Use New Auto-Save File Format</v>
      </c>
      <c r="G748" t="str">
        <f t="shared" si="46"/>
        <v>MiscLabelUseNewAutoSaveFileFormat</v>
      </c>
      <c r="H748" t="str">
        <f t="shared" si="47"/>
        <v>新自動セーブファイル名</v>
      </c>
    </row>
    <row r="749" spans="1:8" x14ac:dyDescent="0.15">
      <c r="B749" t="s">
        <v>51</v>
      </c>
      <c r="C749" t="s">
        <v>917</v>
      </c>
      <c r="D749" t="s">
        <v>916</v>
      </c>
      <c r="E749" t="str">
        <f t="shared" si="44"/>
        <v>MiscLabelLoadNewAiSwitchingAllClients</v>
      </c>
      <c r="F749" t="str">
        <f t="shared" si="45"/>
        <v>Load New AI on Switching to All Clients</v>
      </c>
      <c r="G749" t="str">
        <f t="shared" si="46"/>
        <v>MiscLabelLoadNewAiSwitchingAllClients</v>
      </c>
      <c r="H749" t="str">
        <f t="shared" si="47"/>
        <v>マルチプレイでAI切替時に新しい設定を読み込む</v>
      </c>
    </row>
    <row r="750" spans="1:8" x14ac:dyDescent="0.15">
      <c r="B750" t="s">
        <v>50</v>
      </c>
      <c r="C750" t="s">
        <v>915</v>
      </c>
      <c r="D750" t="s">
        <v>914</v>
      </c>
      <c r="E750" t="str">
        <f t="shared" si="44"/>
        <v>MiscLabelTradeEfficiencyCalculationSystem</v>
      </c>
      <c r="F750" t="str">
        <f t="shared" si="45"/>
        <v>Trade Efficiency Calculation System</v>
      </c>
      <c r="G750" t="str">
        <f t="shared" si="46"/>
        <v>MiscLabelTradeEfficiencyCalculationSystem</v>
      </c>
      <c r="H750" t="str">
        <f t="shared" si="47"/>
        <v>貿易効率算出間隔</v>
      </c>
    </row>
    <row r="751" spans="1:8" x14ac:dyDescent="0.15">
      <c r="B751" t="s">
        <v>49</v>
      </c>
      <c r="C751" t="s">
        <v>913</v>
      </c>
      <c r="D751" t="s">
        <v>912</v>
      </c>
      <c r="E751" t="str">
        <f t="shared" si="44"/>
        <v>MiscLabelMergeRelocateProvincialDepots</v>
      </c>
      <c r="F751" t="str">
        <f t="shared" si="45"/>
        <v>Merge and Relocate Provincial Depots</v>
      </c>
      <c r="G751" t="str">
        <f t="shared" si="46"/>
        <v>MiscLabelMergeRelocateProvincialDepots</v>
      </c>
      <c r="H751" t="str">
        <f t="shared" si="47"/>
        <v>備蓄庫の再計算間隔</v>
      </c>
    </row>
    <row r="752" spans="1:8" x14ac:dyDescent="0.15">
      <c r="B752" t="s">
        <v>48</v>
      </c>
      <c r="C752" t="s">
        <v>910</v>
      </c>
      <c r="D752" t="s">
        <v>911</v>
      </c>
      <c r="E752" t="str">
        <f t="shared" si="44"/>
        <v>MiscLabelInGameLossesLogging</v>
      </c>
      <c r="F752" t="str">
        <f t="shared" si="45"/>
        <v>In-Game Losses Logging</v>
      </c>
      <c r="G752" t="str">
        <f t="shared" si="46"/>
        <v>MiscLabelInGameLossesLogging</v>
      </c>
      <c r="H752" t="str">
        <f t="shared" si="47"/>
        <v>損失を記録</v>
      </c>
    </row>
    <row r="753" spans="2:8" x14ac:dyDescent="0.15">
      <c r="B753" t="s">
        <v>15</v>
      </c>
      <c r="C753" t="s">
        <v>910</v>
      </c>
      <c r="D753" t="s">
        <v>909</v>
      </c>
      <c r="E753" t="str">
        <f t="shared" si="44"/>
        <v>MiscLabelInGameLossLogging2</v>
      </c>
      <c r="F753" t="str">
        <f t="shared" si="45"/>
        <v>In-Game Losses Logging</v>
      </c>
      <c r="G753" t="str">
        <f t="shared" si="46"/>
        <v>MiscLabelInGameLossLogging2</v>
      </c>
      <c r="H753" t="str">
        <f t="shared" si="47"/>
        <v>損失を記録</v>
      </c>
    </row>
    <row r="754" spans="2:8" x14ac:dyDescent="0.15">
      <c r="B754" t="s">
        <v>47</v>
      </c>
      <c r="C754" t="s">
        <v>908</v>
      </c>
      <c r="D754" t="s">
        <v>907</v>
      </c>
      <c r="E754" t="str">
        <f t="shared" si="44"/>
        <v>MiscLabelAllowBrigadeAttachingInSupply</v>
      </c>
      <c r="F754" t="str">
        <f t="shared" si="45"/>
        <v>Allow Brigade Attaching in Supply</v>
      </c>
      <c r="G754" t="str">
        <f t="shared" si="46"/>
        <v>MiscLabelAllowBrigadeAttachingInSupply</v>
      </c>
      <c r="H754" t="str">
        <f t="shared" si="47"/>
        <v>占領地で旅団付属を許可</v>
      </c>
    </row>
    <row r="755" spans="2:8" x14ac:dyDescent="0.15">
      <c r="B755" t="s">
        <v>46</v>
      </c>
      <c r="C755" t="s">
        <v>906</v>
      </c>
      <c r="D755" t="s">
        <v>905</v>
      </c>
      <c r="E755" t="str">
        <f t="shared" si="44"/>
        <v>MiscLabelMultipleDeploymentSizeArmies</v>
      </c>
      <c r="F755" t="str">
        <f t="shared" si="45"/>
        <v>Multiple Deployment Size for Armies</v>
      </c>
      <c r="G755" t="str">
        <f t="shared" si="46"/>
        <v>MiscLabelMultipleDeploymentSizeArmies</v>
      </c>
      <c r="H755" t="str">
        <f t="shared" si="47"/>
        <v>陸軍の一括配置数</v>
      </c>
    </row>
    <row r="756" spans="2:8" x14ac:dyDescent="0.15">
      <c r="B756" t="s">
        <v>45</v>
      </c>
      <c r="C756" t="s">
        <v>904</v>
      </c>
      <c r="D756" t="s">
        <v>903</v>
      </c>
      <c r="E756" t="str">
        <f t="shared" si="44"/>
        <v>MiscLabelMultipleDeploymentSizeFleets</v>
      </c>
      <c r="F756" t="str">
        <f t="shared" si="45"/>
        <v>Multiple Deployment Size for Fleets</v>
      </c>
      <c r="G756" t="str">
        <f t="shared" si="46"/>
        <v>MiscLabelMultipleDeploymentSizeFleets</v>
      </c>
      <c r="H756" t="str">
        <f t="shared" si="47"/>
        <v>海軍の一括配置数</v>
      </c>
    </row>
    <row r="757" spans="2:8" x14ac:dyDescent="0.15">
      <c r="B757" t="s">
        <v>44</v>
      </c>
      <c r="C757" t="s">
        <v>902</v>
      </c>
      <c r="D757" t="s">
        <v>901</v>
      </c>
      <c r="E757" t="str">
        <f t="shared" si="44"/>
        <v>MiscLabelMultipleDeploymentSizeAir</v>
      </c>
      <c r="F757" t="str">
        <f t="shared" si="45"/>
        <v>Multiple Deployment Size for Air</v>
      </c>
      <c r="G757" t="str">
        <f t="shared" si="46"/>
        <v>MiscLabelMultipleDeploymentSizeAir</v>
      </c>
      <c r="H757" t="str">
        <f t="shared" si="47"/>
        <v>空軍の一括配置数</v>
      </c>
    </row>
    <row r="758" spans="2:8" x14ac:dyDescent="0.15">
      <c r="B758" t="s">
        <v>43</v>
      </c>
      <c r="C758" t="s">
        <v>2527</v>
      </c>
      <c r="D758" t="s">
        <v>899</v>
      </c>
      <c r="E758" t="str">
        <f t="shared" si="44"/>
        <v>MiscLabelAllowUniquePicturesAllLandProvinces</v>
      </c>
      <c r="F758" t="str">
        <f t="shared" si="45"/>
        <v>Allow Unique Pictures to All Provinces</v>
      </c>
      <c r="G758" t="str">
        <f t="shared" si="46"/>
        <v>MiscLabelAllowUniquePicturesAllLandProvinces</v>
      </c>
      <c r="H758" t="str">
        <f t="shared" si="47"/>
        <v>すべての陸地プロヴィンスに固有画像を許可</v>
      </c>
    </row>
    <row r="759" spans="2:8" x14ac:dyDescent="0.15">
      <c r="B759" t="s">
        <v>42</v>
      </c>
      <c r="C759" t="s">
        <v>898</v>
      </c>
      <c r="D759" t="s">
        <v>897</v>
      </c>
      <c r="E759" t="str">
        <f t="shared" si="44"/>
        <v>MiscLabelAutoReplyEvents</v>
      </c>
      <c r="F759" t="str">
        <f t="shared" si="45"/>
        <v>Auto Reply to Events</v>
      </c>
      <c r="G759" t="str">
        <f t="shared" si="46"/>
        <v>MiscLabelAutoReplyEvents</v>
      </c>
      <c r="H759" t="str">
        <f t="shared" si="47"/>
        <v>イベント選択肢を委任</v>
      </c>
    </row>
    <row r="760" spans="2:8" x14ac:dyDescent="0.15">
      <c r="B760" t="s">
        <v>41</v>
      </c>
      <c r="C760" t="s">
        <v>896</v>
      </c>
      <c r="D760" t="s">
        <v>895</v>
      </c>
      <c r="E760" t="str">
        <f t="shared" si="44"/>
        <v>MiscLabelForceActionsShow</v>
      </c>
      <c r="F760" t="str">
        <f t="shared" si="45"/>
        <v>Force Actions to Show</v>
      </c>
      <c r="G760" t="str">
        <f t="shared" si="46"/>
        <v>MiscLabelForceActionsShow</v>
      </c>
      <c r="H760" t="str">
        <f t="shared" si="47"/>
        <v>イベント選択肢強制表示</v>
      </c>
    </row>
    <row r="761" spans="2:8" x14ac:dyDescent="0.15">
      <c r="B761" t="s">
        <v>40</v>
      </c>
      <c r="C761" t="s">
        <v>894</v>
      </c>
      <c r="D761" t="s">
        <v>893</v>
      </c>
      <c r="E761" t="str">
        <f t="shared" si="44"/>
        <v>MiscLabelEnableDicisionsPlayers</v>
      </c>
      <c r="F761" t="str">
        <f t="shared" si="45"/>
        <v>Enable Decisions for Players</v>
      </c>
      <c r="G761" t="str">
        <f t="shared" si="46"/>
        <v>MiscLabelEnableDicisionsPlayers</v>
      </c>
      <c r="H761" t="str">
        <f t="shared" si="47"/>
        <v>ディシジョンを使用する</v>
      </c>
    </row>
    <row r="762" spans="2:8" x14ac:dyDescent="0.15">
      <c r="B762" t="s">
        <v>39</v>
      </c>
      <c r="C762" t="s">
        <v>892</v>
      </c>
      <c r="D762" t="s">
        <v>891</v>
      </c>
      <c r="E762" t="str">
        <f t="shared" si="44"/>
        <v>MiscLabelRebelsArmyComposition</v>
      </c>
      <c r="F762" t="str">
        <f t="shared" si="45"/>
        <v>Rebels Army Composition</v>
      </c>
      <c r="G762" t="str">
        <f t="shared" si="46"/>
        <v>MiscLabelRebelsArmyComposition</v>
      </c>
      <c r="H762" t="str">
        <f t="shared" si="47"/>
        <v>パルチザンの歩兵構成割合</v>
      </c>
    </row>
    <row r="763" spans="2:8" x14ac:dyDescent="0.15">
      <c r="B763" t="s">
        <v>38</v>
      </c>
      <c r="C763" t="s">
        <v>890</v>
      </c>
      <c r="D763" t="s">
        <v>889</v>
      </c>
      <c r="E763" t="str">
        <f t="shared" si="44"/>
        <v>MiscLabelRebelsArmyTechLevel</v>
      </c>
      <c r="F763" t="str">
        <f t="shared" si="45"/>
        <v>Rebels Army Tech Level</v>
      </c>
      <c r="G763" t="str">
        <f t="shared" si="46"/>
        <v>MiscLabelRebelsArmyTechLevel</v>
      </c>
      <c r="H763" t="str">
        <f t="shared" si="47"/>
        <v>パルチザンの技術レベル</v>
      </c>
    </row>
    <row r="764" spans="2:8" x14ac:dyDescent="0.15">
      <c r="B764" t="s">
        <v>37</v>
      </c>
      <c r="C764" t="s">
        <v>888</v>
      </c>
      <c r="D764" t="s">
        <v>887</v>
      </c>
      <c r="E764" t="str">
        <f t="shared" si="44"/>
        <v>MiscLabelRebelsArmyMinStr</v>
      </c>
      <c r="F764" t="str">
        <f t="shared" si="45"/>
        <v>Rebels Army Min STR</v>
      </c>
      <c r="G764" t="str">
        <f t="shared" si="46"/>
        <v>MiscLabelRebelsArmyMinStr</v>
      </c>
      <c r="H764" t="str">
        <f t="shared" si="47"/>
        <v>パルチザン最小戦力</v>
      </c>
    </row>
    <row r="765" spans="2:8" x14ac:dyDescent="0.15">
      <c r="B765" t="s">
        <v>36</v>
      </c>
      <c r="C765" t="s">
        <v>886</v>
      </c>
      <c r="D765" t="s">
        <v>885</v>
      </c>
      <c r="E765" t="str">
        <f t="shared" si="44"/>
        <v>MiscLabelRebelsArmyMaxStr</v>
      </c>
      <c r="F765" t="str">
        <f t="shared" si="45"/>
        <v>Rebels Army Max STR</v>
      </c>
      <c r="G765" t="str">
        <f t="shared" si="46"/>
        <v>MiscLabelRebelsArmyMaxStr</v>
      </c>
      <c r="H765" t="str">
        <f t="shared" si="47"/>
        <v>パルチザン最大戦力</v>
      </c>
    </row>
    <row r="766" spans="2:8" x14ac:dyDescent="0.15">
      <c r="B766" t="s">
        <v>35</v>
      </c>
      <c r="C766" t="s">
        <v>884</v>
      </c>
      <c r="D766" t="s">
        <v>883</v>
      </c>
      <c r="E766" t="str">
        <f t="shared" si="44"/>
        <v>MiscLabelRebelsOrgRegain</v>
      </c>
      <c r="F766" t="str">
        <f t="shared" si="45"/>
        <v>Rebels ORG Regain</v>
      </c>
      <c r="G766" t="str">
        <f t="shared" si="46"/>
        <v>MiscLabelRebelsOrgRegain</v>
      </c>
      <c r="H766" t="str">
        <f t="shared" si="47"/>
        <v>パルチザン組織率回復速度</v>
      </c>
    </row>
    <row r="767" spans="2:8" x14ac:dyDescent="0.15">
      <c r="B767" t="s">
        <v>34</v>
      </c>
      <c r="C767" t="s">
        <v>882</v>
      </c>
      <c r="D767" t="s">
        <v>881</v>
      </c>
      <c r="E767" t="str">
        <f t="shared" si="44"/>
        <v>MiscLabelExtraRebelBonusNeighboringProvince</v>
      </c>
      <c r="F767" t="str">
        <f t="shared" si="45"/>
        <v>Extra Rebel Bonus for Neighboring Province</v>
      </c>
      <c r="G767" t="str">
        <f t="shared" si="46"/>
        <v>MiscLabelExtraRebelBonusNeighboringProvince</v>
      </c>
      <c r="H767" t="str">
        <f t="shared" si="47"/>
        <v>パルチザンボーナス(隣接地占領)</v>
      </c>
    </row>
    <row r="768" spans="2:8" x14ac:dyDescent="0.15">
      <c r="B768" t="s">
        <v>33</v>
      </c>
      <c r="C768" t="s">
        <v>880</v>
      </c>
      <c r="D768" t="s">
        <v>879</v>
      </c>
      <c r="E768" t="str">
        <f t="shared" si="44"/>
        <v>MiscLabelExtraRebelBonusOccupied</v>
      </c>
      <c r="F768" t="str">
        <f t="shared" si="45"/>
        <v>Extra Rebel Bonus for Occupied</v>
      </c>
      <c r="G768" t="str">
        <f t="shared" si="46"/>
        <v>MiscLabelExtraRebelBonusOccupied</v>
      </c>
      <c r="H768" t="str">
        <f t="shared" si="47"/>
        <v>パルチザンボーナス(占領地)</v>
      </c>
    </row>
    <row r="769" spans="2:8" x14ac:dyDescent="0.15">
      <c r="B769" t="s">
        <v>32</v>
      </c>
      <c r="C769" t="s">
        <v>878</v>
      </c>
      <c r="D769" t="s">
        <v>877</v>
      </c>
      <c r="E769" t="str">
        <f t="shared" si="44"/>
        <v>MiscLabelExtraRebelBonusMountain</v>
      </c>
      <c r="F769" t="str">
        <f t="shared" si="45"/>
        <v>Extra Rebel Bonus for Mountain</v>
      </c>
      <c r="G769" t="str">
        <f t="shared" si="46"/>
        <v>MiscLabelExtraRebelBonusMountain</v>
      </c>
      <c r="H769" t="str">
        <f t="shared" si="47"/>
        <v>パルチザンボーナス(山岳)</v>
      </c>
    </row>
    <row r="770" spans="2:8" x14ac:dyDescent="0.15">
      <c r="B770" t="s">
        <v>31</v>
      </c>
      <c r="C770" t="s">
        <v>876</v>
      </c>
      <c r="D770" t="s">
        <v>875</v>
      </c>
      <c r="E770" t="str">
        <f t="shared" ref="E770:E799" si="48">"MiscLabel"&amp;B770</f>
        <v>MiscLabelExtraRebelBonusHill</v>
      </c>
      <c r="F770" t="str">
        <f t="shared" ref="F770:F799" si="49">C770</f>
        <v>Extra Rebel Bonus for Hill</v>
      </c>
      <c r="G770" t="str">
        <f t="shared" ref="G770:G799" si="50">"MiscLabel"&amp;B770</f>
        <v>MiscLabelExtraRebelBonusHill</v>
      </c>
      <c r="H770" t="str">
        <f t="shared" ref="H770:H799" si="51">D770</f>
        <v>パルチザンボーナス(丘陵)</v>
      </c>
    </row>
    <row r="771" spans="2:8" x14ac:dyDescent="0.15">
      <c r="B771" t="s">
        <v>30</v>
      </c>
      <c r="C771" t="s">
        <v>874</v>
      </c>
      <c r="D771" t="s">
        <v>873</v>
      </c>
      <c r="E771" t="str">
        <f t="shared" si="48"/>
        <v>MiscLabelExtraRebelBonusForest</v>
      </c>
      <c r="F771" t="str">
        <f t="shared" si="49"/>
        <v>Extra Rebel Bonus for Forest</v>
      </c>
      <c r="G771" t="str">
        <f t="shared" si="50"/>
        <v>MiscLabelExtraRebelBonusForest</v>
      </c>
      <c r="H771" t="str">
        <f t="shared" si="51"/>
        <v>パルチザンボーナス(森林)</v>
      </c>
    </row>
    <row r="772" spans="2:8" x14ac:dyDescent="0.15">
      <c r="B772" t="s">
        <v>29</v>
      </c>
      <c r="C772" t="s">
        <v>872</v>
      </c>
      <c r="D772" t="s">
        <v>871</v>
      </c>
      <c r="E772" t="str">
        <f t="shared" si="48"/>
        <v>MiscLabelExtraRebelBonusJungle</v>
      </c>
      <c r="F772" t="str">
        <f t="shared" si="49"/>
        <v>Extra Rebel Bonus for Jungle</v>
      </c>
      <c r="G772" t="str">
        <f t="shared" si="50"/>
        <v>MiscLabelExtraRebelBonusJungle</v>
      </c>
      <c r="H772" t="str">
        <f t="shared" si="51"/>
        <v>パルチザンボーナス(密林)</v>
      </c>
    </row>
    <row r="773" spans="2:8" x14ac:dyDescent="0.15">
      <c r="B773" t="s">
        <v>28</v>
      </c>
      <c r="C773" t="s">
        <v>870</v>
      </c>
      <c r="D773" t="s">
        <v>869</v>
      </c>
      <c r="E773" t="str">
        <f t="shared" si="48"/>
        <v>MiscLabelExtraRebelBonusSwamp</v>
      </c>
      <c r="F773" t="str">
        <f t="shared" si="49"/>
        <v>Extra Rebel Bonus for Swamp</v>
      </c>
      <c r="G773" t="str">
        <f t="shared" si="50"/>
        <v>MiscLabelExtraRebelBonusSwamp</v>
      </c>
      <c r="H773" t="str">
        <f t="shared" si="51"/>
        <v>パルチザンボーナス(湿地)</v>
      </c>
    </row>
    <row r="774" spans="2:8" x14ac:dyDescent="0.15">
      <c r="B774" t="s">
        <v>27</v>
      </c>
      <c r="C774" t="s">
        <v>868</v>
      </c>
      <c r="D774" t="s">
        <v>867</v>
      </c>
      <c r="E774" t="str">
        <f t="shared" si="48"/>
        <v>MiscLabelExtraRebelBonusDesert</v>
      </c>
      <c r="F774" t="str">
        <f t="shared" si="49"/>
        <v>Extra Rebel Bonus for Desert</v>
      </c>
      <c r="G774" t="str">
        <f t="shared" si="50"/>
        <v>MiscLabelExtraRebelBonusDesert</v>
      </c>
      <c r="H774" t="str">
        <f t="shared" si="51"/>
        <v>パルチザンボーナス(砂漠)</v>
      </c>
    </row>
    <row r="775" spans="2:8" x14ac:dyDescent="0.15">
      <c r="B775" t="s">
        <v>26</v>
      </c>
      <c r="C775" t="s">
        <v>866</v>
      </c>
      <c r="D775" t="s">
        <v>865</v>
      </c>
      <c r="E775" t="str">
        <f t="shared" si="48"/>
        <v>MiscLabelExtraRebelBonusPlain</v>
      </c>
      <c r="F775" t="str">
        <f t="shared" si="49"/>
        <v>Extra Rebel Bonus for Plain</v>
      </c>
      <c r="G775" t="str">
        <f t="shared" si="50"/>
        <v>MiscLabelExtraRebelBonusPlain</v>
      </c>
      <c r="H775" t="str">
        <f t="shared" si="51"/>
        <v>パルチザンボーナス(平地)</v>
      </c>
    </row>
    <row r="776" spans="2:8" x14ac:dyDescent="0.15">
      <c r="B776" t="s">
        <v>25</v>
      </c>
      <c r="C776" t="s">
        <v>864</v>
      </c>
      <c r="D776" t="s">
        <v>863</v>
      </c>
      <c r="E776" t="str">
        <f t="shared" si="48"/>
        <v>MiscLabelExtraRebelBonusUrban</v>
      </c>
      <c r="F776" t="str">
        <f t="shared" si="49"/>
        <v>Extra Rebel Bonus for Urban</v>
      </c>
      <c r="G776" t="str">
        <f t="shared" si="50"/>
        <v>MiscLabelExtraRebelBonusUrban</v>
      </c>
      <c r="H776" t="str">
        <f t="shared" si="51"/>
        <v>パルチザンボーナス(都市)</v>
      </c>
    </row>
    <row r="777" spans="2:8" x14ac:dyDescent="0.15">
      <c r="B777" t="s">
        <v>24</v>
      </c>
      <c r="C777" t="s">
        <v>862</v>
      </c>
      <c r="D777" t="s">
        <v>861</v>
      </c>
      <c r="E777" t="str">
        <f t="shared" si="48"/>
        <v>MiscLabelExtraRebelBonusAirNavalBases</v>
      </c>
      <c r="F777" t="str">
        <f t="shared" si="49"/>
        <v>Extra Rebel Bonus for Air or Naval Bases</v>
      </c>
      <c r="G777" t="str">
        <f t="shared" si="50"/>
        <v>MiscLabelExtraRebelBonusAirNavalBases</v>
      </c>
      <c r="H777" t="str">
        <f t="shared" si="51"/>
        <v>パルチザンボーナス(航空/海軍基地)</v>
      </c>
    </row>
    <row r="778" spans="2:8" x14ac:dyDescent="0.15">
      <c r="B778" t="s">
        <v>23</v>
      </c>
      <c r="C778" t="s">
        <v>860</v>
      </c>
      <c r="D778" t="s">
        <v>859</v>
      </c>
      <c r="E778" t="str">
        <f t="shared" si="48"/>
        <v>MiscLabelReturnRebelliousProvince</v>
      </c>
      <c r="F778" t="str">
        <f t="shared" si="49"/>
        <v>Return Rebellious Province</v>
      </c>
      <c r="G778" t="str">
        <f t="shared" si="50"/>
        <v>MiscLabelReturnRebelliousProvince</v>
      </c>
      <c r="H778" t="str">
        <f t="shared" si="51"/>
        <v>パルチザン占領プロヴィンス返却時間</v>
      </c>
    </row>
    <row r="779" spans="2:8" x14ac:dyDescent="0.15">
      <c r="B779" t="s">
        <v>22</v>
      </c>
      <c r="C779" t="s">
        <v>858</v>
      </c>
      <c r="D779" t="s">
        <v>857</v>
      </c>
      <c r="E779" t="str">
        <f t="shared" si="48"/>
        <v>MiscLabelUseNewMinisterFilesFormat</v>
      </c>
      <c r="F779" t="str">
        <f t="shared" si="49"/>
        <v>Use New Minister Files Format</v>
      </c>
      <c r="G779" t="str">
        <f t="shared" si="50"/>
        <v>MiscLabelUseNewMinisterFilesFormat</v>
      </c>
      <c r="H779" t="str">
        <f t="shared" si="51"/>
        <v>新形式閣僚ファイルフォーマット</v>
      </c>
    </row>
    <row r="780" spans="2:8" x14ac:dyDescent="0.15">
      <c r="B780" t="s">
        <v>14</v>
      </c>
      <c r="C780" t="s">
        <v>856</v>
      </c>
      <c r="D780" t="s">
        <v>855</v>
      </c>
      <c r="E780" t="str">
        <f t="shared" si="48"/>
        <v>MiscLabelEnableRetirementYearMinisters</v>
      </c>
      <c r="F780" t="str">
        <f t="shared" si="49"/>
        <v>Enable Retirement Year for Ministers</v>
      </c>
      <c r="G780" t="str">
        <f t="shared" si="50"/>
        <v>MiscLabelEnableRetirementYearMinisters</v>
      </c>
      <c r="H780" t="str">
        <f t="shared" si="51"/>
        <v>閣僚引退年を使用</v>
      </c>
    </row>
    <row r="781" spans="2:8" x14ac:dyDescent="0.15">
      <c r="B781" t="s">
        <v>13</v>
      </c>
      <c r="C781" t="s">
        <v>854</v>
      </c>
      <c r="D781" t="s">
        <v>853</v>
      </c>
      <c r="E781" t="str">
        <f t="shared" si="48"/>
        <v>MiscLabelEnableRetirementYearLeaders</v>
      </c>
      <c r="F781" t="str">
        <f t="shared" si="49"/>
        <v>Enable Retirement Year for Leaders</v>
      </c>
      <c r="G781" t="str">
        <f t="shared" si="50"/>
        <v>MiscLabelEnableRetirementYearLeaders</v>
      </c>
      <c r="H781" t="str">
        <f t="shared" si="51"/>
        <v>指揮官引退年を使用</v>
      </c>
    </row>
    <row r="782" spans="2:8" x14ac:dyDescent="0.15">
      <c r="B782" t="s">
        <v>21</v>
      </c>
      <c r="C782" t="s">
        <v>852</v>
      </c>
      <c r="D782" t="s">
        <v>851</v>
      </c>
      <c r="E782" t="str">
        <f t="shared" si="48"/>
        <v>MiscLabelLoadSpritesModdirOnly</v>
      </c>
      <c r="F782" t="str">
        <f t="shared" si="49"/>
        <v>Load Sprites from Moddir Only</v>
      </c>
      <c r="G782" t="str">
        <f t="shared" si="50"/>
        <v>MiscLabelLoadSpritesModdirOnly</v>
      </c>
      <c r="H782" t="str">
        <f t="shared" si="51"/>
        <v>スプライトをMODDIRのみから読み込む</v>
      </c>
    </row>
    <row r="783" spans="2:8" x14ac:dyDescent="0.15">
      <c r="B783" t="s">
        <v>20</v>
      </c>
      <c r="C783" t="s">
        <v>850</v>
      </c>
      <c r="D783" t="s">
        <v>849</v>
      </c>
      <c r="E783" t="str">
        <f t="shared" si="48"/>
        <v>MiscLabelLoadUnitIconsModdirOnly</v>
      </c>
      <c r="F783" t="str">
        <f t="shared" si="49"/>
        <v>Load Unit Icons from Moddir Only</v>
      </c>
      <c r="G783" t="str">
        <f t="shared" si="50"/>
        <v>MiscLabelLoadUnitIconsModdirOnly</v>
      </c>
      <c r="H783" t="str">
        <f t="shared" si="51"/>
        <v>ユニットアイコンをMODDIRのみから読み込む</v>
      </c>
    </row>
    <row r="784" spans="2:8" x14ac:dyDescent="0.15">
      <c r="B784" t="s">
        <v>19</v>
      </c>
      <c r="C784" t="s">
        <v>848</v>
      </c>
      <c r="D784" t="s">
        <v>847</v>
      </c>
      <c r="E784" t="str">
        <f t="shared" si="48"/>
        <v>MiscLabelLoadUnitPicturesModdirOnly</v>
      </c>
      <c r="F784" t="str">
        <f t="shared" si="49"/>
        <v>Load Unit Pictures from Moddir Only</v>
      </c>
      <c r="G784" t="str">
        <f t="shared" si="50"/>
        <v>MiscLabelLoadUnitPicturesModdirOnly</v>
      </c>
      <c r="H784" t="str">
        <f t="shared" si="51"/>
        <v>ユニット画像をMODDIRのみから読み込む</v>
      </c>
    </row>
    <row r="785" spans="1:8" x14ac:dyDescent="0.15">
      <c r="B785" t="s">
        <v>18</v>
      </c>
      <c r="C785" t="s">
        <v>846</v>
      </c>
      <c r="D785" t="s">
        <v>845</v>
      </c>
      <c r="E785" t="str">
        <f t="shared" si="48"/>
        <v>MiscLabelLoadAiFilesModdirOnly</v>
      </c>
      <c r="F785" t="str">
        <f t="shared" si="49"/>
        <v>Load AI Files from Moddir Only</v>
      </c>
      <c r="G785" t="str">
        <f t="shared" si="50"/>
        <v>MiscLabelLoadAiFilesModdirOnly</v>
      </c>
      <c r="H785" t="str">
        <f t="shared" si="51"/>
        <v>AIファイルをMODDIRのみから読み込む</v>
      </c>
    </row>
    <row r="786" spans="1:8" x14ac:dyDescent="0.15">
      <c r="B786" t="s">
        <v>17</v>
      </c>
      <c r="C786" t="s">
        <v>844</v>
      </c>
      <c r="D786" t="s">
        <v>843</v>
      </c>
      <c r="E786" t="str">
        <f t="shared" si="48"/>
        <v>MiscLabelUseSpeedSetGarrisonStatus</v>
      </c>
      <c r="F786" t="str">
        <f t="shared" si="49"/>
        <v>Use Speed to Set Garrison Status</v>
      </c>
      <c r="G786" t="str">
        <f t="shared" si="50"/>
        <v>MiscLabelUseSpeedSetGarrisonStatus</v>
      </c>
      <c r="H786" t="str">
        <f t="shared" si="51"/>
        <v>守備隊判定ルール</v>
      </c>
    </row>
    <row r="787" spans="1:8" x14ac:dyDescent="0.15">
      <c r="B787" t="s">
        <v>16</v>
      </c>
      <c r="C787" t="s">
        <v>842</v>
      </c>
      <c r="D787" t="s">
        <v>841</v>
      </c>
      <c r="E787" t="str">
        <f t="shared" si="48"/>
        <v>MiscLabelUseOldSaveGameFormat</v>
      </c>
      <c r="F787" t="str">
        <f t="shared" si="49"/>
        <v>Use Old Save-Game Format</v>
      </c>
      <c r="G787" t="str">
        <f t="shared" si="50"/>
        <v>MiscLabelUseOldSaveGameFormat</v>
      </c>
      <c r="H787" t="str">
        <f t="shared" si="51"/>
        <v>旧セーブフォーマットを使用</v>
      </c>
    </row>
    <row r="788" spans="1:8" x14ac:dyDescent="0.15">
      <c r="B788" t="s">
        <v>12</v>
      </c>
      <c r="C788" t="s">
        <v>840</v>
      </c>
      <c r="D788" t="s">
        <v>839</v>
      </c>
      <c r="E788" t="str">
        <f t="shared" si="48"/>
        <v>MiscLabelProductionPanelUiStyle</v>
      </c>
      <c r="F788" t="str">
        <f t="shared" si="49"/>
        <v>Production Panel UI Style</v>
      </c>
      <c r="G788" t="str">
        <f t="shared" si="50"/>
        <v>MiscLabelProductionPanelUiStyle</v>
      </c>
      <c r="H788" t="str">
        <f t="shared" si="51"/>
        <v>生産パネルのUIスタイル</v>
      </c>
    </row>
    <row r="789" spans="1:8" x14ac:dyDescent="0.15">
      <c r="B789" t="s">
        <v>11</v>
      </c>
      <c r="C789" t="s">
        <v>838</v>
      </c>
      <c r="D789" t="s">
        <v>837</v>
      </c>
      <c r="E789" t="str">
        <f t="shared" si="48"/>
        <v>MiscLabelUnitPicturesSize</v>
      </c>
      <c r="F789" t="str">
        <f t="shared" si="49"/>
        <v>Unit Pictures Size</v>
      </c>
      <c r="G789" t="str">
        <f t="shared" si="50"/>
        <v>MiscLabelUnitPicturesSize</v>
      </c>
      <c r="H789" t="str">
        <f t="shared" si="51"/>
        <v>ユニット画像のサイズ</v>
      </c>
    </row>
    <row r="790" spans="1:8" x14ac:dyDescent="0.15">
      <c r="B790" t="s">
        <v>10</v>
      </c>
      <c r="C790" t="s">
        <v>836</v>
      </c>
      <c r="D790" t="s">
        <v>835</v>
      </c>
      <c r="E790" t="str">
        <f t="shared" si="48"/>
        <v>MiscLabelEnablePicturesNavalBrigades</v>
      </c>
      <c r="F790" t="str">
        <f t="shared" si="49"/>
        <v>Enable Pictures for Naval Brigades</v>
      </c>
      <c r="G790" t="str">
        <f t="shared" si="50"/>
        <v>MiscLabelEnablePicturesNavalBrigades</v>
      </c>
      <c r="H790" t="str">
        <f t="shared" si="51"/>
        <v>艦艇付属装備に画像を使用</v>
      </c>
    </row>
    <row r="791" spans="1:8" x14ac:dyDescent="0.15">
      <c r="B791" t="s">
        <v>9</v>
      </c>
      <c r="C791" t="s">
        <v>2528</v>
      </c>
      <c r="D791" t="s">
        <v>833</v>
      </c>
      <c r="E791" t="str">
        <f t="shared" si="48"/>
        <v>MiscLabelBuildingsBuildableOnlyProvinces</v>
      </c>
      <c r="F791" t="str">
        <f t="shared" si="49"/>
        <v>Buldable only in Provinces</v>
      </c>
      <c r="G791" t="str">
        <f t="shared" si="50"/>
        <v>MiscLabelBuildingsBuildableOnlyProvinces</v>
      </c>
      <c r="H791" t="str">
        <f t="shared" si="51"/>
        <v>建物をプロヴィンスでのみ建造</v>
      </c>
    </row>
    <row r="792" spans="1:8" x14ac:dyDescent="0.15">
      <c r="B792" t="s">
        <v>8</v>
      </c>
      <c r="C792" t="s">
        <v>832</v>
      </c>
      <c r="D792" t="s">
        <v>831</v>
      </c>
      <c r="E792" t="str">
        <f t="shared" si="48"/>
        <v>MiscLabelUnitModifiersStatisticsPages</v>
      </c>
      <c r="F792" t="str">
        <f t="shared" si="49"/>
        <v>Unit Modifiers Statistics Page</v>
      </c>
      <c r="G792" t="str">
        <f t="shared" si="50"/>
        <v>MiscLabelUnitModifiersStatisticsPages</v>
      </c>
      <c r="H792" t="str">
        <f t="shared" si="51"/>
        <v>ユニット補正ページの新スタイル移行閾値</v>
      </c>
    </row>
    <row r="793" spans="1:8" x14ac:dyDescent="0.15">
      <c r="B793" t="s">
        <v>830</v>
      </c>
      <c r="C793" t="s">
        <v>829</v>
      </c>
      <c r="D793" t="s">
        <v>828</v>
      </c>
      <c r="E793" t="str">
        <f t="shared" si="48"/>
        <v>MiscLabelModEnd</v>
      </c>
      <c r="F793" t="str">
        <f t="shared" si="49"/>
        <v>End  of Mod Items</v>
      </c>
      <c r="G793" t="str">
        <f t="shared" si="50"/>
        <v>MiscLabelModEnd</v>
      </c>
      <c r="H793" t="str">
        <f t="shared" si="51"/>
        <v>MOD項目の終端</v>
      </c>
    </row>
    <row r="794" spans="1:8" x14ac:dyDescent="0.15">
      <c r="A794" t="s">
        <v>827</v>
      </c>
      <c r="B794" t="s">
        <v>5</v>
      </c>
      <c r="C794" t="s">
        <v>826</v>
      </c>
      <c r="D794" t="s">
        <v>825</v>
      </c>
      <c r="E794" t="str">
        <f t="shared" si="48"/>
        <v>MiscLabelMapNumber</v>
      </c>
      <c r="F794" t="str">
        <f t="shared" si="49"/>
        <v>Map Number</v>
      </c>
      <c r="G794" t="str">
        <f t="shared" si="50"/>
        <v>MiscLabelMapNumber</v>
      </c>
      <c r="H794" t="str">
        <f t="shared" si="51"/>
        <v>マップ番号</v>
      </c>
    </row>
    <row r="795" spans="1:8" x14ac:dyDescent="0.15">
      <c r="B795" t="s">
        <v>4</v>
      </c>
      <c r="C795" t="s">
        <v>824</v>
      </c>
      <c r="D795" t="s">
        <v>823</v>
      </c>
      <c r="E795" t="str">
        <f t="shared" si="48"/>
        <v>MiscLabelTotalProvinces</v>
      </c>
      <c r="F795" t="str">
        <f t="shared" si="49"/>
        <v>Total Provinces</v>
      </c>
      <c r="G795" t="str">
        <f t="shared" si="50"/>
        <v>MiscLabelTotalProvinces</v>
      </c>
      <c r="H795" t="str">
        <f t="shared" si="51"/>
        <v>総プロヴィンス数</v>
      </c>
    </row>
    <row r="796" spans="1:8" x14ac:dyDescent="0.15">
      <c r="B796" t="s">
        <v>3</v>
      </c>
      <c r="C796" t="s">
        <v>822</v>
      </c>
      <c r="D796" t="s">
        <v>821</v>
      </c>
      <c r="E796" t="str">
        <f t="shared" si="48"/>
        <v>MiscLabelDistanceCalculationModel</v>
      </c>
      <c r="F796" t="str">
        <f t="shared" si="49"/>
        <v>Distance Calculation Model</v>
      </c>
      <c r="G796" t="str">
        <f t="shared" si="50"/>
        <v>MiscLabelDistanceCalculationModel</v>
      </c>
      <c r="H796" t="str">
        <f t="shared" si="51"/>
        <v>距離算出方法</v>
      </c>
    </row>
    <row r="797" spans="1:8" x14ac:dyDescent="0.15">
      <c r="B797" t="s">
        <v>2</v>
      </c>
      <c r="C797" t="s">
        <v>820</v>
      </c>
      <c r="D797" t="s">
        <v>819</v>
      </c>
      <c r="E797" t="str">
        <f t="shared" si="48"/>
        <v>MiscLabelMapWidth</v>
      </c>
      <c r="F797" t="str">
        <f t="shared" si="49"/>
        <v>Map Width</v>
      </c>
      <c r="G797" t="str">
        <f t="shared" si="50"/>
        <v>MiscLabelMapWidth</v>
      </c>
      <c r="H797" t="str">
        <f t="shared" si="51"/>
        <v>マップの幅</v>
      </c>
    </row>
    <row r="798" spans="1:8" x14ac:dyDescent="0.15">
      <c r="B798" t="s">
        <v>1</v>
      </c>
      <c r="C798" t="s">
        <v>818</v>
      </c>
      <c r="D798" t="s">
        <v>817</v>
      </c>
      <c r="E798" t="str">
        <f t="shared" si="48"/>
        <v>MiscLabelMapHeight</v>
      </c>
      <c r="F798" t="str">
        <f t="shared" si="49"/>
        <v>Map Weight</v>
      </c>
      <c r="G798" t="str">
        <f t="shared" si="50"/>
        <v>MiscLabelMapHeight</v>
      </c>
      <c r="H798" t="str">
        <f t="shared" si="51"/>
        <v>マップの高さ</v>
      </c>
    </row>
    <row r="799" spans="1:8" x14ac:dyDescent="0.15">
      <c r="B799" t="s">
        <v>816</v>
      </c>
      <c r="C799" t="s">
        <v>815</v>
      </c>
      <c r="D799" t="s">
        <v>814</v>
      </c>
      <c r="E799" t="str">
        <f t="shared" si="48"/>
        <v>MiscLabelMapEnd</v>
      </c>
      <c r="F799" t="str">
        <f t="shared" si="49"/>
        <v>End of Map Items</v>
      </c>
      <c r="G799" t="str">
        <f t="shared" si="50"/>
        <v>MiscLabelMapEnd</v>
      </c>
      <c r="H799" t="str">
        <f t="shared" si="51"/>
        <v>マップ項目の終端</v>
      </c>
    </row>
  </sheetData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opLeftCell="A34" workbookViewId="0">
      <selection activeCell="H54" sqref="H54"/>
    </sheetView>
  </sheetViews>
  <sheetFormatPr defaultRowHeight="13.5" x14ac:dyDescent="0.15"/>
  <cols>
    <col min="1" max="1" width="18.75" style="1" customWidth="1"/>
    <col min="2" max="3" width="25" style="1" customWidth="1"/>
    <col min="4" max="4" width="18.75" customWidth="1"/>
    <col min="5" max="5" width="18.75" style="1" customWidth="1"/>
    <col min="6" max="6" width="9" style="1" customWidth="1"/>
  </cols>
  <sheetData>
    <row r="1" spans="1:12" ht="27" x14ac:dyDescent="0.15">
      <c r="A1" s="1" t="s">
        <v>780</v>
      </c>
      <c r="B1" s="1" t="s">
        <v>2232</v>
      </c>
      <c r="C1" s="1" t="s">
        <v>2080</v>
      </c>
      <c r="D1" s="1" t="s">
        <v>2363</v>
      </c>
      <c r="E1" s="1" t="s">
        <v>2362</v>
      </c>
      <c r="F1" s="1">
        <v>0</v>
      </c>
      <c r="G1" t="str">
        <f>A1</f>
        <v>CanUnitSendNonAllied</v>
      </c>
      <c r="H1">
        <f>F1</f>
        <v>0</v>
      </c>
      <c r="I1" t="str">
        <f t="shared" ref="I1:I64" si="0">"MiscEnum"&amp;G1&amp;H1</f>
        <v>MiscEnumCanUnitSendNonAllied0</v>
      </c>
      <c r="J1" t="str">
        <f t="shared" ref="J1:J64" si="1">D1</f>
        <v>Disabled</v>
      </c>
      <c r="K1" t="str">
        <f t="shared" ref="K1:K64" si="2">I1</f>
        <v>MiscEnumCanUnitSendNonAllied0</v>
      </c>
      <c r="L1" t="str">
        <f t="shared" ref="L1:L64" si="3">E1</f>
        <v>禁止</v>
      </c>
    </row>
    <row r="2" spans="1:12" x14ac:dyDescent="0.15">
      <c r="D2" t="s">
        <v>2365</v>
      </c>
      <c r="E2" s="1" t="s">
        <v>2364</v>
      </c>
      <c r="F2" s="1">
        <v>0</v>
      </c>
      <c r="G2" t="str">
        <f t="shared" ref="G2:G65" si="4">IF(A2="",G1,A2)</f>
        <v>CanUnitSendNonAllied</v>
      </c>
      <c r="H2">
        <f>IF(G2=G1,H1+1,F2)</f>
        <v>1</v>
      </c>
      <c r="I2" t="str">
        <f t="shared" si="0"/>
        <v>MiscEnumCanUnitSendNonAllied1</v>
      </c>
      <c r="J2" t="str">
        <f t="shared" si="1"/>
        <v>Enabled</v>
      </c>
      <c r="K2" t="str">
        <f t="shared" si="2"/>
        <v>MiscEnumCanUnitSendNonAllied1</v>
      </c>
      <c r="L2" t="str">
        <f t="shared" si="3"/>
        <v>許可</v>
      </c>
    </row>
    <row r="3" spans="1:12" ht="27" x14ac:dyDescent="0.15">
      <c r="A3" s="1" t="s">
        <v>775</v>
      </c>
      <c r="B3" s="1" t="s">
        <v>1973</v>
      </c>
      <c r="C3" s="1" t="s">
        <v>1972</v>
      </c>
      <c r="D3" s="1" t="s">
        <v>2418</v>
      </c>
      <c r="E3" s="1" t="s">
        <v>2417</v>
      </c>
      <c r="F3" s="1">
        <v>0</v>
      </c>
      <c r="G3" t="str">
        <f t="shared" si="4"/>
        <v>ShowThirdCountrySpyReports</v>
      </c>
      <c r="H3">
        <f t="shared" ref="H3:H66" si="5">IF(G3=G2,H2+1,F3)</f>
        <v>0</v>
      </c>
      <c r="I3" t="str">
        <f t="shared" si="0"/>
        <v>MiscEnumShowThirdCountrySpyReports0</v>
      </c>
      <c r="J3" t="str">
        <f t="shared" si="1"/>
        <v>No</v>
      </c>
      <c r="K3" t="str">
        <f t="shared" si="2"/>
        <v>MiscEnumShowThirdCountrySpyReports0</v>
      </c>
      <c r="L3" t="str">
        <f t="shared" si="3"/>
        <v>報告しない</v>
      </c>
    </row>
    <row r="4" spans="1:12" x14ac:dyDescent="0.15">
      <c r="D4" s="1" t="s">
        <v>2416</v>
      </c>
      <c r="E4" s="1" t="s">
        <v>2415</v>
      </c>
      <c r="F4" s="1">
        <v>0</v>
      </c>
      <c r="G4" t="str">
        <f t="shared" si="4"/>
        <v>ShowThirdCountrySpyReports</v>
      </c>
      <c r="H4">
        <f t="shared" si="5"/>
        <v>1</v>
      </c>
      <c r="I4" t="str">
        <f t="shared" si="0"/>
        <v>MiscEnumShowThirdCountrySpyReports1</v>
      </c>
      <c r="J4" t="str">
        <f t="shared" si="1"/>
        <v>Detected Only</v>
      </c>
      <c r="K4" t="str">
        <f t="shared" si="2"/>
        <v>MiscEnumShowThirdCountrySpyReports1</v>
      </c>
      <c r="L4" t="str">
        <f t="shared" si="3"/>
        <v>発見時のみ</v>
      </c>
    </row>
    <row r="5" spans="1:12" x14ac:dyDescent="0.15">
      <c r="D5" s="1" t="s">
        <v>2414</v>
      </c>
      <c r="E5" s="1" t="s">
        <v>2413</v>
      </c>
      <c r="F5" s="1">
        <v>0</v>
      </c>
      <c r="G5" t="str">
        <f t="shared" si="4"/>
        <v>ShowThirdCountrySpyReports</v>
      </c>
      <c r="H5">
        <f t="shared" si="5"/>
        <v>2</v>
      </c>
      <c r="I5" t="str">
        <f t="shared" si="0"/>
        <v>MiscEnumShowThirdCountrySpyReports2</v>
      </c>
      <c r="J5" t="str">
        <f t="shared" si="1"/>
        <v>Detected/Succeeded</v>
      </c>
      <c r="K5" t="str">
        <f t="shared" si="2"/>
        <v>MiscEnumShowThirdCountrySpyReports2</v>
      </c>
      <c r="L5" t="str">
        <f t="shared" si="3"/>
        <v>発見時/成功時</v>
      </c>
    </row>
    <row r="6" spans="1:12" x14ac:dyDescent="0.15">
      <c r="D6" s="1" t="s">
        <v>2412</v>
      </c>
      <c r="E6" s="1" t="s">
        <v>2378</v>
      </c>
      <c r="F6" s="1">
        <v>0</v>
      </c>
      <c r="G6" t="str">
        <f t="shared" si="4"/>
        <v>ShowThirdCountrySpyReports</v>
      </c>
      <c r="H6">
        <f t="shared" si="5"/>
        <v>3</v>
      </c>
      <c r="I6" t="str">
        <f t="shared" si="0"/>
        <v>MiscEnumShowThirdCountrySpyReports3</v>
      </c>
      <c r="J6" t="str">
        <f t="shared" si="1"/>
        <v>All</v>
      </c>
      <c r="K6" t="str">
        <f t="shared" si="2"/>
        <v>MiscEnumShowThirdCountrySpyReports3</v>
      </c>
      <c r="L6" t="str">
        <f t="shared" si="3"/>
        <v>全て</v>
      </c>
    </row>
    <row r="7" spans="1:12" ht="27" x14ac:dyDescent="0.15">
      <c r="A7" s="1" t="s">
        <v>772</v>
      </c>
      <c r="B7" s="1" t="s">
        <v>961</v>
      </c>
      <c r="C7" s="1" t="s">
        <v>960</v>
      </c>
      <c r="D7" s="1" t="s">
        <v>2412</v>
      </c>
      <c r="E7" s="1" t="s">
        <v>2378</v>
      </c>
      <c r="F7" s="1">
        <v>0</v>
      </c>
      <c r="G7" t="str">
        <f t="shared" si="4"/>
        <v>AiPeacetimeSpyMissions</v>
      </c>
      <c r="H7">
        <f t="shared" si="5"/>
        <v>0</v>
      </c>
      <c r="I7" t="str">
        <f t="shared" si="0"/>
        <v>MiscEnumAiPeacetimeSpyMissions0</v>
      </c>
      <c r="J7" t="str">
        <f t="shared" si="1"/>
        <v>All</v>
      </c>
      <c r="K7" t="str">
        <f t="shared" si="2"/>
        <v>MiscEnumAiPeacetimeSpyMissions0</v>
      </c>
      <c r="L7" t="str">
        <f t="shared" si="3"/>
        <v>全て</v>
      </c>
    </row>
    <row r="8" spans="1:12" x14ac:dyDescent="0.15">
      <c r="D8" t="s">
        <v>2434</v>
      </c>
      <c r="E8" s="1" t="s">
        <v>2433</v>
      </c>
      <c r="F8" s="1">
        <v>0</v>
      </c>
      <c r="G8" t="str">
        <f t="shared" si="4"/>
        <v>AiPeacetimeSpyMissions</v>
      </c>
      <c r="H8">
        <f t="shared" si="5"/>
        <v>1</v>
      </c>
      <c r="I8" t="str">
        <f t="shared" si="0"/>
        <v>MiscEnumAiPeacetimeSpyMissions1</v>
      </c>
      <c r="J8" t="str">
        <f t="shared" si="1"/>
        <v>Level1</v>
      </c>
      <c r="K8" t="str">
        <f t="shared" si="2"/>
        <v>MiscEnumAiPeacetimeSpyMissions1</v>
      </c>
      <c r="L8" t="str">
        <f t="shared" si="3"/>
        <v>レベル1</v>
      </c>
    </row>
    <row r="9" spans="1:12" x14ac:dyDescent="0.15">
      <c r="D9" t="s">
        <v>2432</v>
      </c>
      <c r="E9" s="1" t="s">
        <v>2431</v>
      </c>
      <c r="F9" s="1">
        <v>0</v>
      </c>
      <c r="G9" t="str">
        <f t="shared" si="4"/>
        <v>AiPeacetimeSpyMissions</v>
      </c>
      <c r="H9">
        <f t="shared" si="5"/>
        <v>2</v>
      </c>
      <c r="I9" t="str">
        <f t="shared" si="0"/>
        <v>MiscEnumAiPeacetimeSpyMissions2</v>
      </c>
      <c r="J9" t="str">
        <f t="shared" si="1"/>
        <v>Level2</v>
      </c>
      <c r="K9" t="str">
        <f t="shared" si="2"/>
        <v>MiscEnumAiPeacetimeSpyMissions2</v>
      </c>
      <c r="L9" t="str">
        <f t="shared" si="3"/>
        <v>レベル2</v>
      </c>
    </row>
    <row r="10" spans="1:12" ht="27" x14ac:dyDescent="0.15">
      <c r="A10" s="1" t="s">
        <v>750</v>
      </c>
      <c r="B10" s="1" t="s">
        <v>2083</v>
      </c>
      <c r="C10" s="1" t="s">
        <v>2082</v>
      </c>
      <c r="D10" s="1" t="s">
        <v>2363</v>
      </c>
      <c r="E10" s="1" t="s">
        <v>2362</v>
      </c>
      <c r="F10" s="1">
        <v>0</v>
      </c>
      <c r="G10" t="str">
        <f t="shared" si="4"/>
        <v>CanChangeIdeas</v>
      </c>
      <c r="H10">
        <f t="shared" si="5"/>
        <v>0</v>
      </c>
      <c r="I10" t="str">
        <f t="shared" si="0"/>
        <v>MiscEnumCanChangeIdeas0</v>
      </c>
      <c r="J10" t="str">
        <f t="shared" si="1"/>
        <v>Disabled</v>
      </c>
      <c r="K10" t="str">
        <f t="shared" si="2"/>
        <v>MiscEnumCanChangeIdeas0</v>
      </c>
      <c r="L10" t="str">
        <f t="shared" si="3"/>
        <v>禁止</v>
      </c>
    </row>
    <row r="11" spans="1:12" x14ac:dyDescent="0.15">
      <c r="D11" t="s">
        <v>2365</v>
      </c>
      <c r="E11" s="1" t="s">
        <v>2364</v>
      </c>
      <c r="F11" s="1">
        <v>0</v>
      </c>
      <c r="G11" t="str">
        <f t="shared" si="4"/>
        <v>CanChangeIdeas</v>
      </c>
      <c r="H11">
        <f t="shared" si="5"/>
        <v>1</v>
      </c>
      <c r="I11" t="str">
        <f t="shared" si="0"/>
        <v>MiscEnumCanChangeIdeas1</v>
      </c>
      <c r="J11" t="str">
        <f t="shared" si="1"/>
        <v>Enabled</v>
      </c>
      <c r="K11" t="str">
        <f t="shared" si="2"/>
        <v>MiscEnumCanChangeIdeas1</v>
      </c>
      <c r="L11" t="str">
        <f t="shared" si="3"/>
        <v>許可</v>
      </c>
    </row>
    <row r="12" spans="1:12" ht="27" x14ac:dyDescent="0.15">
      <c r="A12" s="1" t="s">
        <v>667</v>
      </c>
      <c r="B12" s="1" t="s">
        <v>2081</v>
      </c>
      <c r="C12" s="1" t="s">
        <v>2080</v>
      </c>
      <c r="D12" s="1" t="s">
        <v>2363</v>
      </c>
      <c r="E12" s="1" t="s">
        <v>2362</v>
      </c>
      <c r="F12" s="1">
        <v>0</v>
      </c>
      <c r="G12" t="str">
        <f t="shared" si="4"/>
        <v>CanUnitSendNonAlliedDh</v>
      </c>
      <c r="H12">
        <f t="shared" si="5"/>
        <v>0</v>
      </c>
      <c r="I12" t="str">
        <f t="shared" si="0"/>
        <v>MiscEnumCanUnitSendNonAlliedDh0</v>
      </c>
      <c r="J12" t="str">
        <f t="shared" si="1"/>
        <v>Disabled</v>
      </c>
      <c r="K12" t="str">
        <f t="shared" si="2"/>
        <v>MiscEnumCanUnitSendNonAlliedDh0</v>
      </c>
      <c r="L12" t="str">
        <f t="shared" si="3"/>
        <v>禁止</v>
      </c>
    </row>
    <row r="13" spans="1:12" x14ac:dyDescent="0.15">
      <c r="D13" t="s">
        <v>2429</v>
      </c>
      <c r="E13" s="1" t="s">
        <v>2428</v>
      </c>
      <c r="F13" s="1">
        <v>0</v>
      </c>
      <c r="G13" t="str">
        <f t="shared" si="4"/>
        <v>CanUnitSendNonAlliedDh</v>
      </c>
      <c r="H13">
        <f t="shared" si="5"/>
        <v>1</v>
      </c>
      <c r="I13" t="str">
        <f t="shared" si="0"/>
        <v>MiscEnumCanUnitSendNonAlliedDh1</v>
      </c>
      <c r="J13" t="str">
        <f t="shared" si="1"/>
        <v>Sell Only</v>
      </c>
      <c r="K13" t="str">
        <f t="shared" si="2"/>
        <v>MiscEnumCanUnitSendNonAlliedDh1</v>
      </c>
      <c r="L13" t="str">
        <f t="shared" si="3"/>
        <v>売却のみ</v>
      </c>
    </row>
    <row r="14" spans="1:12" x14ac:dyDescent="0.15">
      <c r="D14" s="1" t="s">
        <v>2430</v>
      </c>
      <c r="E14" s="1" t="s">
        <v>2426</v>
      </c>
      <c r="F14" s="1">
        <v>0</v>
      </c>
      <c r="G14" t="str">
        <f t="shared" si="4"/>
        <v>CanUnitSendNonAlliedDh</v>
      </c>
      <c r="H14">
        <f t="shared" si="5"/>
        <v>2</v>
      </c>
      <c r="I14" t="str">
        <f t="shared" si="0"/>
        <v>MiscEnumCanUnitSendNonAlliedDh2</v>
      </c>
      <c r="J14" t="str">
        <f t="shared" si="1"/>
        <v>Enabled</v>
      </c>
      <c r="K14" t="str">
        <f t="shared" si="2"/>
        <v>MiscEnumCanUnitSendNonAlliedDh2</v>
      </c>
      <c r="L14" t="str">
        <f t="shared" si="3"/>
        <v>購入/売却可</v>
      </c>
    </row>
    <row r="15" spans="1:12" ht="27" x14ac:dyDescent="0.15">
      <c r="A15" s="1" t="s">
        <v>666</v>
      </c>
      <c r="B15" s="1" t="s">
        <v>2079</v>
      </c>
      <c r="C15" s="1" t="s">
        <v>2078</v>
      </c>
      <c r="D15" s="1" t="s">
        <v>2363</v>
      </c>
      <c r="E15" s="1" t="s">
        <v>2362</v>
      </c>
      <c r="F15" s="1">
        <v>0</v>
      </c>
      <c r="G15" t="str">
        <f t="shared" si="4"/>
        <v>BluePrintsCanSoldNonAllied</v>
      </c>
      <c r="H15">
        <f t="shared" si="5"/>
        <v>0</v>
      </c>
      <c r="I15" t="str">
        <f t="shared" si="0"/>
        <v>MiscEnumBluePrintsCanSoldNonAllied0</v>
      </c>
      <c r="J15" t="str">
        <f t="shared" si="1"/>
        <v>Disabled</v>
      </c>
      <c r="K15" t="str">
        <f t="shared" si="2"/>
        <v>MiscEnumBluePrintsCanSoldNonAllied0</v>
      </c>
      <c r="L15" t="str">
        <f t="shared" si="3"/>
        <v>禁止</v>
      </c>
    </row>
    <row r="16" spans="1:12" x14ac:dyDescent="0.15">
      <c r="D16" t="s">
        <v>2429</v>
      </c>
      <c r="E16" s="1" t="s">
        <v>2428</v>
      </c>
      <c r="F16" s="1">
        <v>0</v>
      </c>
      <c r="G16" t="str">
        <f t="shared" si="4"/>
        <v>BluePrintsCanSoldNonAllied</v>
      </c>
      <c r="H16">
        <f t="shared" si="5"/>
        <v>1</v>
      </c>
      <c r="I16" t="str">
        <f t="shared" si="0"/>
        <v>MiscEnumBluePrintsCanSoldNonAllied1</v>
      </c>
      <c r="J16" t="str">
        <f t="shared" si="1"/>
        <v>Sell Only</v>
      </c>
      <c r="K16" t="str">
        <f t="shared" si="2"/>
        <v>MiscEnumBluePrintsCanSoldNonAllied1</v>
      </c>
      <c r="L16" t="str">
        <f t="shared" si="3"/>
        <v>売却のみ</v>
      </c>
    </row>
    <row r="17" spans="1:12" x14ac:dyDescent="0.15">
      <c r="D17" s="1" t="s">
        <v>2430</v>
      </c>
      <c r="E17" s="1" t="s">
        <v>2426</v>
      </c>
      <c r="F17" s="1">
        <v>0</v>
      </c>
      <c r="G17" t="str">
        <f t="shared" si="4"/>
        <v>BluePrintsCanSoldNonAllied</v>
      </c>
      <c r="H17">
        <f t="shared" si="5"/>
        <v>2</v>
      </c>
      <c r="I17" t="str">
        <f t="shared" si="0"/>
        <v>MiscEnumBluePrintsCanSoldNonAllied2</v>
      </c>
      <c r="J17" t="str">
        <f t="shared" si="1"/>
        <v>Enabled</v>
      </c>
      <c r="K17" t="str">
        <f t="shared" si="2"/>
        <v>MiscEnumBluePrintsCanSoldNonAllied2</v>
      </c>
      <c r="L17" t="str">
        <f t="shared" si="3"/>
        <v>購入/売却可</v>
      </c>
    </row>
    <row r="18" spans="1:12" ht="27" x14ac:dyDescent="0.15">
      <c r="A18" s="1" t="s">
        <v>665</v>
      </c>
      <c r="B18" s="1" t="s">
        <v>2077</v>
      </c>
      <c r="C18" s="1" t="s">
        <v>2076</v>
      </c>
      <c r="D18" s="1" t="s">
        <v>2363</v>
      </c>
      <c r="E18" s="1" t="s">
        <v>2362</v>
      </c>
      <c r="F18" s="1">
        <v>0</v>
      </c>
      <c r="G18" t="str">
        <f t="shared" si="4"/>
        <v>ProvinceCanSoldNonAllied</v>
      </c>
      <c r="H18">
        <f t="shared" si="5"/>
        <v>0</v>
      </c>
      <c r="I18" t="str">
        <f t="shared" si="0"/>
        <v>MiscEnumProvinceCanSoldNonAllied0</v>
      </c>
      <c r="J18" t="str">
        <f t="shared" si="1"/>
        <v>Disabled</v>
      </c>
      <c r="K18" t="str">
        <f t="shared" si="2"/>
        <v>MiscEnumProvinceCanSoldNonAllied0</v>
      </c>
      <c r="L18" t="str">
        <f t="shared" si="3"/>
        <v>禁止</v>
      </c>
    </row>
    <row r="19" spans="1:12" x14ac:dyDescent="0.15">
      <c r="D19" t="s">
        <v>2429</v>
      </c>
      <c r="E19" s="1" t="s">
        <v>2428</v>
      </c>
      <c r="F19" s="1">
        <v>0</v>
      </c>
      <c r="G19" t="str">
        <f t="shared" si="4"/>
        <v>ProvinceCanSoldNonAllied</v>
      </c>
      <c r="H19">
        <f t="shared" si="5"/>
        <v>1</v>
      </c>
      <c r="I19" t="str">
        <f t="shared" si="0"/>
        <v>MiscEnumProvinceCanSoldNonAllied1</v>
      </c>
      <c r="J19" t="str">
        <f t="shared" si="1"/>
        <v>Sell Only</v>
      </c>
      <c r="K19" t="str">
        <f t="shared" si="2"/>
        <v>MiscEnumProvinceCanSoldNonAllied1</v>
      </c>
      <c r="L19" t="str">
        <f t="shared" si="3"/>
        <v>売却のみ</v>
      </c>
    </row>
    <row r="20" spans="1:12" x14ac:dyDescent="0.15">
      <c r="D20" s="1" t="s">
        <v>2427</v>
      </c>
      <c r="E20" s="1" t="s">
        <v>2426</v>
      </c>
      <c r="F20" s="1">
        <v>0</v>
      </c>
      <c r="G20" t="str">
        <f t="shared" si="4"/>
        <v>ProvinceCanSoldNonAllied</v>
      </c>
      <c r="H20">
        <f t="shared" si="5"/>
        <v>2</v>
      </c>
      <c r="I20" t="str">
        <f t="shared" si="0"/>
        <v>MiscEnumProvinceCanSoldNonAllied2</v>
      </c>
      <c r="J20" t="str">
        <f t="shared" si="1"/>
        <v>Buy/Sell</v>
      </c>
      <c r="K20" t="str">
        <f t="shared" si="2"/>
        <v>MiscEnumProvinceCanSoldNonAllied2</v>
      </c>
      <c r="L20" t="str">
        <f t="shared" si="3"/>
        <v>購入/売却可</v>
      </c>
    </row>
    <row r="21" spans="1:12" ht="27" x14ac:dyDescent="0.15">
      <c r="A21" s="1" t="s">
        <v>664</v>
      </c>
      <c r="B21" s="1" t="s">
        <v>2075</v>
      </c>
      <c r="C21" s="1" t="s">
        <v>2074</v>
      </c>
      <c r="D21" s="1" t="s">
        <v>2363</v>
      </c>
      <c r="E21" s="1" t="s">
        <v>2362</v>
      </c>
      <c r="F21" s="1">
        <v>0</v>
      </c>
      <c r="G21" t="str">
        <f t="shared" si="4"/>
        <v>TransferAlliedCoreProvinces</v>
      </c>
      <c r="H21">
        <f t="shared" si="5"/>
        <v>0</v>
      </c>
      <c r="I21" t="str">
        <f t="shared" si="0"/>
        <v>MiscEnumTransferAlliedCoreProvinces0</v>
      </c>
      <c r="J21" t="str">
        <f t="shared" si="1"/>
        <v>Disabled</v>
      </c>
      <c r="K21" t="str">
        <f t="shared" si="2"/>
        <v>MiscEnumTransferAlliedCoreProvinces0</v>
      </c>
      <c r="L21" t="str">
        <f t="shared" si="3"/>
        <v>禁止</v>
      </c>
    </row>
    <row r="22" spans="1:12" x14ac:dyDescent="0.15">
      <c r="D22" t="s">
        <v>2365</v>
      </c>
      <c r="E22" s="1" t="s">
        <v>2364</v>
      </c>
      <c r="F22" s="1">
        <v>0</v>
      </c>
      <c r="G22" t="str">
        <f t="shared" si="4"/>
        <v>TransferAlliedCoreProvinces</v>
      </c>
      <c r="H22">
        <f t="shared" si="5"/>
        <v>1</v>
      </c>
      <c r="I22" t="str">
        <f t="shared" si="0"/>
        <v>MiscEnumTransferAlliedCoreProvinces1</v>
      </c>
      <c r="J22" t="str">
        <f t="shared" si="1"/>
        <v>Enabled</v>
      </c>
      <c r="K22" t="str">
        <f t="shared" si="2"/>
        <v>MiscEnumTransferAlliedCoreProvinces1</v>
      </c>
      <c r="L22" t="str">
        <f t="shared" si="3"/>
        <v>許可</v>
      </c>
    </row>
    <row r="23" spans="1:12" x14ac:dyDescent="0.15">
      <c r="A23" s="1" t="s">
        <v>637</v>
      </c>
      <c r="B23" s="1" t="s">
        <v>2021</v>
      </c>
      <c r="C23" s="1" t="s">
        <v>2020</v>
      </c>
      <c r="D23" s="1" t="s">
        <v>2363</v>
      </c>
      <c r="E23" s="1" t="s">
        <v>2362</v>
      </c>
      <c r="F23" s="1">
        <v>0</v>
      </c>
      <c r="G23" t="str">
        <f t="shared" si="4"/>
        <v>ProductionLineEdit</v>
      </c>
      <c r="H23">
        <f t="shared" si="5"/>
        <v>0</v>
      </c>
      <c r="I23" t="str">
        <f t="shared" si="0"/>
        <v>MiscEnumProductionLineEdit0</v>
      </c>
      <c r="J23" t="str">
        <f t="shared" si="1"/>
        <v>Disabled</v>
      </c>
      <c r="K23" t="str">
        <f t="shared" si="2"/>
        <v>MiscEnumProductionLineEdit0</v>
      </c>
      <c r="L23" t="str">
        <f t="shared" si="3"/>
        <v>禁止</v>
      </c>
    </row>
    <row r="24" spans="1:12" x14ac:dyDescent="0.15">
      <c r="D24" t="s">
        <v>2365</v>
      </c>
      <c r="E24" s="1" t="s">
        <v>2364</v>
      </c>
      <c r="F24" s="1">
        <v>0</v>
      </c>
      <c r="G24" t="str">
        <f t="shared" si="4"/>
        <v>ProductionLineEdit</v>
      </c>
      <c r="H24">
        <f t="shared" si="5"/>
        <v>1</v>
      </c>
      <c r="I24" t="str">
        <f t="shared" si="0"/>
        <v>MiscEnumProductionLineEdit1</v>
      </c>
      <c r="J24" t="str">
        <f t="shared" si="1"/>
        <v>Enabled</v>
      </c>
      <c r="K24" t="str">
        <f t="shared" si="2"/>
        <v>MiscEnumProductionLineEdit1</v>
      </c>
      <c r="L24" t="str">
        <f t="shared" si="3"/>
        <v>許可</v>
      </c>
    </row>
    <row r="25" spans="1:12" ht="27" x14ac:dyDescent="0.15">
      <c r="A25" s="1" t="s">
        <v>631</v>
      </c>
      <c r="B25" s="1" t="s">
        <v>2009</v>
      </c>
      <c r="C25" s="1" t="s">
        <v>2008</v>
      </c>
      <c r="D25" s="1" t="s">
        <v>2425</v>
      </c>
      <c r="E25" s="1" t="s">
        <v>2424</v>
      </c>
      <c r="F25" s="1">
        <v>0</v>
      </c>
      <c r="G25" t="str">
        <f t="shared" si="4"/>
        <v>ConvoySystemOptionsAllied</v>
      </c>
      <c r="H25">
        <f t="shared" si="5"/>
        <v>0</v>
      </c>
      <c r="I25" t="str">
        <f t="shared" si="0"/>
        <v>MiscEnumConvoySystemOptionsAllied0</v>
      </c>
      <c r="J25" t="str">
        <f t="shared" si="1"/>
        <v>Type0</v>
      </c>
      <c r="K25" t="str">
        <f t="shared" si="2"/>
        <v>MiscEnumConvoySystemOptionsAllied0</v>
      </c>
      <c r="L25" t="str">
        <f t="shared" si="3"/>
        <v>タイプ0</v>
      </c>
    </row>
    <row r="26" spans="1:12" x14ac:dyDescent="0.15">
      <c r="D26" t="s">
        <v>2423</v>
      </c>
      <c r="E26" s="1" t="s">
        <v>2422</v>
      </c>
      <c r="F26" s="1">
        <v>0</v>
      </c>
      <c r="G26" t="str">
        <f t="shared" si="4"/>
        <v>ConvoySystemOptionsAllied</v>
      </c>
      <c r="H26">
        <f t="shared" si="5"/>
        <v>1</v>
      </c>
      <c r="I26" t="str">
        <f t="shared" si="0"/>
        <v>MiscEnumConvoySystemOptionsAllied1</v>
      </c>
      <c r="J26" t="str">
        <f t="shared" si="1"/>
        <v>Type1</v>
      </c>
      <c r="K26" t="str">
        <f t="shared" si="2"/>
        <v>MiscEnumConvoySystemOptionsAllied1</v>
      </c>
      <c r="L26" t="str">
        <f t="shared" si="3"/>
        <v>タイプ1</v>
      </c>
    </row>
    <row r="27" spans="1:12" x14ac:dyDescent="0.15">
      <c r="D27" s="1" t="s">
        <v>2421</v>
      </c>
      <c r="E27" s="1" t="s">
        <v>2420</v>
      </c>
      <c r="F27" s="1">
        <v>0</v>
      </c>
      <c r="G27" t="str">
        <f t="shared" si="4"/>
        <v>ConvoySystemOptionsAllied</v>
      </c>
      <c r="H27">
        <f t="shared" si="5"/>
        <v>2</v>
      </c>
      <c r="I27" t="str">
        <f t="shared" si="0"/>
        <v>MiscEnumConvoySystemOptionsAllied2</v>
      </c>
      <c r="J27" t="str">
        <f t="shared" si="1"/>
        <v>Type2</v>
      </c>
      <c r="K27" t="str">
        <f t="shared" si="2"/>
        <v>MiscEnumConvoySystemOptionsAllied2</v>
      </c>
      <c r="L27" t="str">
        <f t="shared" si="3"/>
        <v>タイプ2</v>
      </c>
    </row>
    <row r="28" spans="1:12" ht="27" x14ac:dyDescent="0.15">
      <c r="A28" s="1" t="s">
        <v>2419</v>
      </c>
      <c r="B28" s="1" t="s">
        <v>1973</v>
      </c>
      <c r="C28" s="1" t="s">
        <v>1972</v>
      </c>
      <c r="D28" s="1" t="s">
        <v>2418</v>
      </c>
      <c r="E28" s="1" t="s">
        <v>2417</v>
      </c>
      <c r="F28" s="1">
        <v>0</v>
      </c>
      <c r="G28" t="str">
        <f t="shared" si="4"/>
        <v>ShowThirdCountrySpyReportsDh</v>
      </c>
      <c r="H28">
        <f t="shared" si="5"/>
        <v>0</v>
      </c>
      <c r="I28" t="str">
        <f t="shared" si="0"/>
        <v>MiscEnumShowThirdCountrySpyReportsDh0</v>
      </c>
      <c r="J28" t="str">
        <f t="shared" si="1"/>
        <v>No</v>
      </c>
      <c r="K28" t="str">
        <f t="shared" si="2"/>
        <v>MiscEnumShowThirdCountrySpyReportsDh0</v>
      </c>
      <c r="L28" t="str">
        <f t="shared" si="3"/>
        <v>報告しない</v>
      </c>
    </row>
    <row r="29" spans="1:12" x14ac:dyDescent="0.15">
      <c r="D29" s="1" t="s">
        <v>2416</v>
      </c>
      <c r="E29" s="1" t="s">
        <v>2415</v>
      </c>
      <c r="F29" s="1">
        <v>0</v>
      </c>
      <c r="G29" t="str">
        <f t="shared" si="4"/>
        <v>ShowThirdCountrySpyReportsDh</v>
      </c>
      <c r="H29">
        <f t="shared" si="5"/>
        <v>1</v>
      </c>
      <c r="I29" t="str">
        <f t="shared" si="0"/>
        <v>MiscEnumShowThirdCountrySpyReportsDh1</v>
      </c>
      <c r="J29" t="str">
        <f t="shared" si="1"/>
        <v>Detected Only</v>
      </c>
      <c r="K29" t="str">
        <f t="shared" si="2"/>
        <v>MiscEnumShowThirdCountrySpyReportsDh1</v>
      </c>
      <c r="L29" t="str">
        <f t="shared" si="3"/>
        <v>発見時のみ</v>
      </c>
    </row>
    <row r="30" spans="1:12" x14ac:dyDescent="0.15">
      <c r="D30" s="1" t="s">
        <v>2414</v>
      </c>
      <c r="E30" s="1" t="s">
        <v>2413</v>
      </c>
      <c r="F30" s="1">
        <v>0</v>
      </c>
      <c r="G30" t="str">
        <f t="shared" si="4"/>
        <v>ShowThirdCountrySpyReportsDh</v>
      </c>
      <c r="H30">
        <f t="shared" si="5"/>
        <v>2</v>
      </c>
      <c r="I30" t="str">
        <f t="shared" si="0"/>
        <v>MiscEnumShowThirdCountrySpyReportsDh2</v>
      </c>
      <c r="J30" t="str">
        <f t="shared" si="1"/>
        <v>Detected/Succeeded</v>
      </c>
      <c r="K30" t="str">
        <f t="shared" si="2"/>
        <v>MiscEnumShowThirdCountrySpyReportsDh2</v>
      </c>
      <c r="L30" t="str">
        <f t="shared" si="3"/>
        <v>発見時/成功時</v>
      </c>
    </row>
    <row r="31" spans="1:12" x14ac:dyDescent="0.15">
      <c r="D31" s="1" t="s">
        <v>2412</v>
      </c>
      <c r="E31" s="1" t="s">
        <v>2378</v>
      </c>
      <c r="F31" s="1">
        <v>0</v>
      </c>
      <c r="G31" t="str">
        <f t="shared" si="4"/>
        <v>ShowThirdCountrySpyReportsDh</v>
      </c>
      <c r="H31">
        <f t="shared" si="5"/>
        <v>3</v>
      </c>
      <c r="I31" t="str">
        <f t="shared" si="0"/>
        <v>MiscEnumShowThirdCountrySpyReportsDh3</v>
      </c>
      <c r="J31" t="str">
        <f t="shared" si="1"/>
        <v>All</v>
      </c>
      <c r="K31" t="str">
        <f t="shared" si="2"/>
        <v>MiscEnumShowThirdCountrySpyReportsDh3</v>
      </c>
      <c r="L31" t="str">
        <f t="shared" si="3"/>
        <v>全て</v>
      </c>
    </row>
    <row r="32" spans="1:12" ht="27" x14ac:dyDescent="0.15">
      <c r="A32" s="1" t="s">
        <v>608</v>
      </c>
      <c r="B32" s="1" t="s">
        <v>1959</v>
      </c>
      <c r="C32" s="1" t="s">
        <v>1958</v>
      </c>
      <c r="D32" s="1" t="s">
        <v>2382</v>
      </c>
      <c r="E32" s="1" t="s">
        <v>2362</v>
      </c>
      <c r="F32" s="1">
        <v>0</v>
      </c>
      <c r="G32" t="str">
        <f t="shared" si="4"/>
        <v>UseMinisterPersonalityReplacing</v>
      </c>
      <c r="H32">
        <f t="shared" si="5"/>
        <v>0</v>
      </c>
      <c r="I32" t="str">
        <f t="shared" si="0"/>
        <v>MiscEnumUseMinisterPersonalityReplacing0</v>
      </c>
      <c r="J32" t="str">
        <f t="shared" si="1"/>
        <v>No</v>
      </c>
      <c r="K32" t="str">
        <f t="shared" si="2"/>
        <v>MiscEnumUseMinisterPersonalityReplacing0</v>
      </c>
      <c r="L32" t="str">
        <f t="shared" si="3"/>
        <v>禁止</v>
      </c>
    </row>
    <row r="33" spans="1:12" x14ac:dyDescent="0.15">
      <c r="D33" s="1" t="s">
        <v>2381</v>
      </c>
      <c r="E33" s="1" t="s">
        <v>2364</v>
      </c>
      <c r="F33" s="1">
        <v>0</v>
      </c>
      <c r="G33" t="str">
        <f t="shared" si="4"/>
        <v>UseMinisterPersonalityReplacing</v>
      </c>
      <c r="H33">
        <f t="shared" si="5"/>
        <v>1</v>
      </c>
      <c r="I33" t="str">
        <f t="shared" si="0"/>
        <v>MiscEnumUseMinisterPersonalityReplacing1</v>
      </c>
      <c r="J33" t="str">
        <f t="shared" si="1"/>
        <v>Yes</v>
      </c>
      <c r="K33" t="str">
        <f t="shared" si="2"/>
        <v>MiscEnumUseMinisterPersonalityReplacing1</v>
      </c>
      <c r="L33" t="str">
        <f t="shared" si="3"/>
        <v>許可</v>
      </c>
    </row>
    <row r="34" spans="1:12" ht="27" x14ac:dyDescent="0.15">
      <c r="A34" s="1" t="s">
        <v>605</v>
      </c>
      <c r="B34" s="1" t="s">
        <v>1953</v>
      </c>
      <c r="C34" s="1" t="s">
        <v>1952</v>
      </c>
      <c r="D34" s="1" t="s">
        <v>2382</v>
      </c>
      <c r="E34" s="1" t="s">
        <v>2362</v>
      </c>
      <c r="F34" s="1">
        <v>0</v>
      </c>
      <c r="G34" t="str">
        <f t="shared" si="4"/>
        <v>PuppetsJoinMastersAlliance</v>
      </c>
      <c r="H34">
        <f t="shared" si="5"/>
        <v>0</v>
      </c>
      <c r="I34" t="str">
        <f t="shared" si="0"/>
        <v>MiscEnumPuppetsJoinMastersAlliance0</v>
      </c>
      <c r="J34" t="str">
        <f t="shared" si="1"/>
        <v>No</v>
      </c>
      <c r="K34" t="str">
        <f t="shared" si="2"/>
        <v>MiscEnumPuppetsJoinMastersAlliance0</v>
      </c>
      <c r="L34" t="str">
        <f t="shared" si="3"/>
        <v>禁止</v>
      </c>
    </row>
    <row r="35" spans="1:12" x14ac:dyDescent="0.15">
      <c r="D35" s="1" t="s">
        <v>2381</v>
      </c>
      <c r="E35" s="1" t="s">
        <v>2364</v>
      </c>
      <c r="F35" s="1">
        <v>0</v>
      </c>
      <c r="G35" t="str">
        <f t="shared" si="4"/>
        <v>PuppetsJoinMastersAlliance</v>
      </c>
      <c r="H35">
        <f t="shared" si="5"/>
        <v>1</v>
      </c>
      <c r="I35" t="str">
        <f t="shared" si="0"/>
        <v>MiscEnumPuppetsJoinMastersAlliance1</v>
      </c>
      <c r="J35" t="str">
        <f t="shared" si="1"/>
        <v>Yes</v>
      </c>
      <c r="K35" t="str">
        <f t="shared" si="2"/>
        <v>MiscEnumPuppetsJoinMastersAlliance1</v>
      </c>
      <c r="L35" t="str">
        <f t="shared" si="3"/>
        <v>許可</v>
      </c>
    </row>
    <row r="36" spans="1:12" ht="27" x14ac:dyDescent="0.15">
      <c r="A36" s="1" t="s">
        <v>604</v>
      </c>
      <c r="B36" s="1" t="s">
        <v>1951</v>
      </c>
      <c r="C36" s="1" t="s">
        <v>1950</v>
      </c>
      <c r="D36" s="1" t="s">
        <v>2363</v>
      </c>
      <c r="E36" s="1" t="s">
        <v>2362</v>
      </c>
      <c r="F36" s="1">
        <v>0</v>
      </c>
      <c r="G36" t="str">
        <f t="shared" si="4"/>
        <v>MastersBecomePuppetsPuppets</v>
      </c>
      <c r="H36">
        <f t="shared" si="5"/>
        <v>0</v>
      </c>
      <c r="I36" t="str">
        <f t="shared" si="0"/>
        <v>MiscEnumMastersBecomePuppetsPuppets0</v>
      </c>
      <c r="J36" t="str">
        <f t="shared" si="1"/>
        <v>Disabled</v>
      </c>
      <c r="K36" t="str">
        <f t="shared" si="2"/>
        <v>MiscEnumMastersBecomePuppetsPuppets0</v>
      </c>
      <c r="L36" t="str">
        <f t="shared" si="3"/>
        <v>禁止</v>
      </c>
    </row>
    <row r="37" spans="1:12" x14ac:dyDescent="0.15">
      <c r="D37" t="s">
        <v>2365</v>
      </c>
      <c r="E37" s="1" t="s">
        <v>2364</v>
      </c>
      <c r="F37" s="1">
        <v>0</v>
      </c>
      <c r="G37" t="str">
        <f t="shared" si="4"/>
        <v>MastersBecomePuppetsPuppets</v>
      </c>
      <c r="H37">
        <f t="shared" si="5"/>
        <v>1</v>
      </c>
      <c r="I37" t="str">
        <f t="shared" si="0"/>
        <v>MiscEnumMastersBecomePuppetsPuppets1</v>
      </c>
      <c r="J37" t="str">
        <f t="shared" si="1"/>
        <v>Enabled</v>
      </c>
      <c r="K37" t="str">
        <f t="shared" si="2"/>
        <v>MiscEnumMastersBecomePuppetsPuppets1</v>
      </c>
      <c r="L37" t="str">
        <f t="shared" si="3"/>
        <v>許可</v>
      </c>
    </row>
    <row r="38" spans="1:12" ht="27" x14ac:dyDescent="0.15">
      <c r="A38" s="1" t="s">
        <v>603</v>
      </c>
      <c r="B38" s="1" t="s">
        <v>1949</v>
      </c>
      <c r="C38" s="1" t="s">
        <v>1948</v>
      </c>
      <c r="D38" s="1" t="s">
        <v>2363</v>
      </c>
      <c r="E38" s="1" t="s">
        <v>2362</v>
      </c>
      <c r="F38" s="1">
        <v>0</v>
      </c>
      <c r="G38" t="str">
        <f t="shared" si="4"/>
        <v>AllowManualClaimsChange</v>
      </c>
      <c r="H38">
        <f t="shared" si="5"/>
        <v>0</v>
      </c>
      <c r="I38" t="str">
        <f t="shared" si="0"/>
        <v>MiscEnumAllowManualClaimsChange0</v>
      </c>
      <c r="J38" t="str">
        <f t="shared" si="1"/>
        <v>Disabled</v>
      </c>
      <c r="K38" t="str">
        <f t="shared" si="2"/>
        <v>MiscEnumAllowManualClaimsChange0</v>
      </c>
      <c r="L38" t="str">
        <f t="shared" si="3"/>
        <v>禁止</v>
      </c>
    </row>
    <row r="39" spans="1:12" x14ac:dyDescent="0.15">
      <c r="D39" t="s">
        <v>2365</v>
      </c>
      <c r="E39" s="1" t="s">
        <v>2364</v>
      </c>
      <c r="F39" s="1">
        <v>0</v>
      </c>
      <c r="G39" t="str">
        <f t="shared" si="4"/>
        <v>AllowManualClaimsChange</v>
      </c>
      <c r="H39">
        <f t="shared" si="5"/>
        <v>1</v>
      </c>
      <c r="I39" t="str">
        <f t="shared" si="0"/>
        <v>MiscEnumAllowManualClaimsChange1</v>
      </c>
      <c r="J39" t="str">
        <f t="shared" si="1"/>
        <v>Enabled</v>
      </c>
      <c r="K39" t="str">
        <f t="shared" si="2"/>
        <v>MiscEnumAllowManualClaimsChange1</v>
      </c>
      <c r="L39" t="str">
        <f t="shared" si="3"/>
        <v>許可</v>
      </c>
    </row>
    <row r="40" spans="1:12" ht="27" x14ac:dyDescent="0.15">
      <c r="A40" s="1" t="s">
        <v>600</v>
      </c>
      <c r="B40" s="1" t="s">
        <v>1943</v>
      </c>
      <c r="C40" s="1" t="s">
        <v>1942</v>
      </c>
      <c r="D40" s="1" t="s">
        <v>2382</v>
      </c>
      <c r="E40" s="1" t="s">
        <v>2362</v>
      </c>
      <c r="F40" s="1">
        <v>0</v>
      </c>
      <c r="G40" t="str">
        <f t="shared" si="4"/>
        <v>JoinAutomaticallyAllesAxis</v>
      </c>
      <c r="H40">
        <f t="shared" si="5"/>
        <v>0</v>
      </c>
      <c r="I40" t="str">
        <f t="shared" si="0"/>
        <v>MiscEnumJoinAutomaticallyAllesAxis0</v>
      </c>
      <c r="J40" t="str">
        <f t="shared" si="1"/>
        <v>No</v>
      </c>
      <c r="K40" t="str">
        <f t="shared" si="2"/>
        <v>MiscEnumJoinAutomaticallyAllesAxis0</v>
      </c>
      <c r="L40" t="str">
        <f t="shared" si="3"/>
        <v>禁止</v>
      </c>
    </row>
    <row r="41" spans="1:12" x14ac:dyDescent="0.15">
      <c r="D41" s="1" t="s">
        <v>2381</v>
      </c>
      <c r="E41" s="1" t="s">
        <v>2364</v>
      </c>
      <c r="F41" s="1">
        <v>0</v>
      </c>
      <c r="G41" t="str">
        <f t="shared" si="4"/>
        <v>JoinAutomaticallyAllesAxis</v>
      </c>
      <c r="H41">
        <f t="shared" si="5"/>
        <v>1</v>
      </c>
      <c r="I41" t="str">
        <f t="shared" si="0"/>
        <v>MiscEnumJoinAutomaticallyAllesAxis1</v>
      </c>
      <c r="J41" t="str">
        <f t="shared" si="1"/>
        <v>Yes</v>
      </c>
      <c r="K41" t="str">
        <f t="shared" si="2"/>
        <v>MiscEnumJoinAutomaticallyAllesAxis1</v>
      </c>
      <c r="L41" t="str">
        <f t="shared" si="3"/>
        <v>許可</v>
      </c>
    </row>
    <row r="42" spans="1:12" x14ac:dyDescent="0.15">
      <c r="A42" s="1" t="s">
        <v>599</v>
      </c>
      <c r="B42" s="1" t="s">
        <v>1941</v>
      </c>
      <c r="C42" s="1" t="s">
        <v>1940</v>
      </c>
      <c r="D42" s="1" t="s">
        <v>2363</v>
      </c>
      <c r="E42" s="1" t="s">
        <v>2362</v>
      </c>
      <c r="F42" s="1">
        <v>0</v>
      </c>
      <c r="G42" t="str">
        <f t="shared" si="4"/>
        <v>AllowChangeHosHog</v>
      </c>
      <c r="H42">
        <f t="shared" si="5"/>
        <v>0</v>
      </c>
      <c r="I42" t="str">
        <f t="shared" si="0"/>
        <v>MiscEnumAllowChangeHosHog0</v>
      </c>
      <c r="J42" t="str">
        <f t="shared" si="1"/>
        <v>Disabled</v>
      </c>
      <c r="K42" t="str">
        <f t="shared" si="2"/>
        <v>MiscEnumAllowChangeHosHog0</v>
      </c>
      <c r="L42" t="str">
        <f t="shared" si="3"/>
        <v>禁止</v>
      </c>
    </row>
    <row r="43" spans="1:12" x14ac:dyDescent="0.15">
      <c r="D43" s="1" t="s">
        <v>2411</v>
      </c>
      <c r="E43" s="1" t="s">
        <v>2410</v>
      </c>
      <c r="F43" s="1">
        <v>0</v>
      </c>
      <c r="G43" t="str">
        <f t="shared" si="4"/>
        <v>AllowChangeHosHog</v>
      </c>
      <c r="H43">
        <f t="shared" si="5"/>
        <v>1</v>
      </c>
      <c r="I43" t="str">
        <f t="shared" si="0"/>
        <v>MiscEnumAllowChangeHosHog1</v>
      </c>
      <c r="J43" t="str">
        <f t="shared" si="1"/>
        <v>HoG Only</v>
      </c>
      <c r="K43" t="str">
        <f t="shared" si="2"/>
        <v>MiscEnumAllowChangeHosHog1</v>
      </c>
      <c r="L43" t="str">
        <f t="shared" si="3"/>
        <v>国家元首のみ</v>
      </c>
    </row>
    <row r="44" spans="1:12" x14ac:dyDescent="0.15">
      <c r="D44" s="1" t="s">
        <v>2409</v>
      </c>
      <c r="E44" s="1" t="s">
        <v>2408</v>
      </c>
      <c r="F44" s="1">
        <v>0</v>
      </c>
      <c r="G44" t="str">
        <f t="shared" si="4"/>
        <v>AllowChangeHosHog</v>
      </c>
      <c r="H44">
        <f t="shared" si="5"/>
        <v>2</v>
      </c>
      <c r="I44" t="str">
        <f t="shared" si="0"/>
        <v>MiscEnumAllowChangeHosHog2</v>
      </c>
      <c r="J44" t="str">
        <f t="shared" si="1"/>
        <v>HoS Only</v>
      </c>
      <c r="K44" t="str">
        <f t="shared" si="2"/>
        <v>MiscEnumAllowChangeHosHog2</v>
      </c>
      <c r="L44" t="str">
        <f t="shared" si="3"/>
        <v>政府首班のみ</v>
      </c>
    </row>
    <row r="45" spans="1:12" x14ac:dyDescent="0.15">
      <c r="D45" s="1" t="s">
        <v>2381</v>
      </c>
      <c r="E45" s="1" t="s">
        <v>2364</v>
      </c>
      <c r="F45" s="1">
        <v>0</v>
      </c>
      <c r="G45" t="str">
        <f t="shared" si="4"/>
        <v>AllowChangeHosHog</v>
      </c>
      <c r="H45">
        <f t="shared" si="5"/>
        <v>3</v>
      </c>
      <c r="I45" t="str">
        <f t="shared" si="0"/>
        <v>MiscEnumAllowChangeHosHog3</v>
      </c>
      <c r="J45" t="str">
        <f t="shared" si="1"/>
        <v>Yes</v>
      </c>
      <c r="K45" t="str">
        <f t="shared" si="2"/>
        <v>MiscEnumAllowChangeHosHog3</v>
      </c>
      <c r="L45" t="str">
        <f t="shared" si="3"/>
        <v>許可</v>
      </c>
    </row>
    <row r="46" spans="1:12" ht="27" x14ac:dyDescent="0.15">
      <c r="A46" s="1" t="s">
        <v>598</v>
      </c>
      <c r="B46" s="1" t="s">
        <v>1939</v>
      </c>
      <c r="C46" s="1" t="s">
        <v>1938</v>
      </c>
      <c r="D46" s="1" t="s">
        <v>2407</v>
      </c>
      <c r="E46" s="1" t="s">
        <v>2406</v>
      </c>
      <c r="F46" s="1">
        <v>0</v>
      </c>
      <c r="G46" t="str">
        <f t="shared" si="4"/>
        <v>ChangeTagCoup</v>
      </c>
      <c r="H46">
        <f t="shared" si="5"/>
        <v>0</v>
      </c>
      <c r="I46" t="str">
        <f t="shared" si="0"/>
        <v>MiscEnumChangeTagCoup0</v>
      </c>
      <c r="J46" t="str">
        <f t="shared" si="1"/>
        <v>Original</v>
      </c>
      <c r="K46" t="str">
        <f t="shared" si="2"/>
        <v>MiscEnumChangeTagCoup0</v>
      </c>
      <c r="L46" t="str">
        <f t="shared" si="3"/>
        <v>オリジナル</v>
      </c>
    </row>
    <row r="47" spans="1:12" x14ac:dyDescent="0.15">
      <c r="D47" s="1" t="s">
        <v>2405</v>
      </c>
      <c r="E47" s="1" t="s">
        <v>2405</v>
      </c>
      <c r="F47" s="1">
        <v>0</v>
      </c>
      <c r="G47" t="str">
        <f t="shared" si="4"/>
        <v>ChangeTagCoup</v>
      </c>
      <c r="H47">
        <f t="shared" si="5"/>
        <v>1</v>
      </c>
      <c r="I47" t="str">
        <f t="shared" si="0"/>
        <v>MiscEnumChangeTagCoup1</v>
      </c>
      <c r="J47" t="str">
        <f t="shared" si="1"/>
        <v>DH</v>
      </c>
      <c r="K47" t="str">
        <f t="shared" si="2"/>
        <v>MiscEnumChangeTagCoup1</v>
      </c>
      <c r="L47" t="str">
        <f t="shared" si="3"/>
        <v>DH</v>
      </c>
    </row>
    <row r="48" spans="1:12" x14ac:dyDescent="0.15">
      <c r="A48" s="1" t="s">
        <v>597</v>
      </c>
      <c r="B48" s="1" t="s">
        <v>1937</v>
      </c>
      <c r="C48" s="1" t="s">
        <v>1936</v>
      </c>
      <c r="D48" s="1" t="s">
        <v>2404</v>
      </c>
      <c r="E48" s="1" t="s">
        <v>2403</v>
      </c>
      <c r="F48" s="1">
        <v>0</v>
      </c>
      <c r="G48" t="str">
        <f t="shared" si="4"/>
        <v>FilterReleaseCountries</v>
      </c>
      <c r="H48">
        <f t="shared" si="5"/>
        <v>0</v>
      </c>
      <c r="I48" t="str">
        <f t="shared" si="0"/>
        <v>MiscEnumFilterReleaseCountries0</v>
      </c>
      <c r="J48" t="str">
        <f t="shared" si="1"/>
        <v>Type0</v>
      </c>
      <c r="K48" t="str">
        <f t="shared" si="2"/>
        <v>MiscEnumFilterReleaseCountries0</v>
      </c>
      <c r="L48" t="str">
        <f t="shared" si="3"/>
        <v>タイプ0</v>
      </c>
    </row>
    <row r="49" spans="1:12" x14ac:dyDescent="0.15">
      <c r="D49" s="1" t="s">
        <v>2361</v>
      </c>
      <c r="E49" s="1" t="s">
        <v>2360</v>
      </c>
      <c r="F49" s="1">
        <v>0</v>
      </c>
      <c r="G49" t="str">
        <f t="shared" si="4"/>
        <v>FilterReleaseCountries</v>
      </c>
      <c r="H49">
        <f t="shared" si="5"/>
        <v>1</v>
      </c>
      <c r="I49" t="str">
        <f t="shared" si="0"/>
        <v>MiscEnumFilterReleaseCountries1</v>
      </c>
      <c r="J49" t="str">
        <f t="shared" si="1"/>
        <v>Type1</v>
      </c>
      <c r="K49" t="str">
        <f t="shared" si="2"/>
        <v>MiscEnumFilterReleaseCountries1</v>
      </c>
      <c r="L49" t="str">
        <f t="shared" si="3"/>
        <v>タイプ1</v>
      </c>
    </row>
    <row r="50" spans="1:12" x14ac:dyDescent="0.15">
      <c r="D50" s="1" t="s">
        <v>2359</v>
      </c>
      <c r="E50" s="1" t="s">
        <v>2358</v>
      </c>
      <c r="F50" s="1">
        <v>0</v>
      </c>
      <c r="G50" t="str">
        <f t="shared" si="4"/>
        <v>FilterReleaseCountries</v>
      </c>
      <c r="H50">
        <f t="shared" si="5"/>
        <v>2</v>
      </c>
      <c r="I50" t="str">
        <f t="shared" si="0"/>
        <v>MiscEnumFilterReleaseCountries2</v>
      </c>
      <c r="J50" t="str">
        <f t="shared" si="1"/>
        <v>Type2</v>
      </c>
      <c r="K50" t="str">
        <f t="shared" si="2"/>
        <v>MiscEnumFilterReleaseCountries2</v>
      </c>
      <c r="L50" t="str">
        <f t="shared" si="3"/>
        <v>タイプ2</v>
      </c>
    </row>
    <row r="51" spans="1:12" x14ac:dyDescent="0.15">
      <c r="D51" s="1" t="s">
        <v>2371</v>
      </c>
      <c r="E51" s="1" t="s">
        <v>2370</v>
      </c>
      <c r="F51" s="1">
        <v>0</v>
      </c>
      <c r="G51" t="str">
        <f t="shared" si="4"/>
        <v>FilterReleaseCountries</v>
      </c>
      <c r="H51">
        <f t="shared" si="5"/>
        <v>3</v>
      </c>
      <c r="I51" t="str">
        <f t="shared" si="0"/>
        <v>MiscEnumFilterReleaseCountries3</v>
      </c>
      <c r="J51" t="str">
        <f t="shared" si="1"/>
        <v>Type3</v>
      </c>
      <c r="K51" t="str">
        <f t="shared" si="2"/>
        <v>MiscEnumFilterReleaseCountries3</v>
      </c>
      <c r="L51" t="str">
        <f t="shared" si="3"/>
        <v>タイプ3</v>
      </c>
    </row>
    <row r="52" spans="1:12" x14ac:dyDescent="0.15">
      <c r="A52" s="1" t="s">
        <v>384</v>
      </c>
      <c r="B52" s="1" t="s">
        <v>1517</v>
      </c>
      <c r="C52" s="1" t="s">
        <v>1516</v>
      </c>
      <c r="D52" s="1" t="s">
        <v>2402</v>
      </c>
      <c r="E52" s="1" t="s">
        <v>2401</v>
      </c>
      <c r="F52" s="1">
        <v>0</v>
      </c>
      <c r="G52" t="str">
        <f t="shared" si="4"/>
        <v>AaAirFiringRules</v>
      </c>
      <c r="H52">
        <f t="shared" si="5"/>
        <v>0</v>
      </c>
      <c r="I52" t="str">
        <f t="shared" si="0"/>
        <v>MiscEnumAaAirFiringRules0</v>
      </c>
      <c r="J52" t="str">
        <f t="shared" si="1"/>
        <v>Bombing</v>
      </c>
      <c r="K52" t="str">
        <f t="shared" si="2"/>
        <v>MiscEnumAaAirFiringRules0</v>
      </c>
      <c r="L52" t="str">
        <f t="shared" si="3"/>
        <v>爆撃時</v>
      </c>
    </row>
    <row r="53" spans="1:12" x14ac:dyDescent="0.15">
      <c r="D53" s="1" t="s">
        <v>2400</v>
      </c>
      <c r="E53" s="1" t="s">
        <v>2399</v>
      </c>
      <c r="F53" s="1">
        <v>0</v>
      </c>
      <c r="G53" t="str">
        <f t="shared" si="4"/>
        <v>AaAirFiringRules</v>
      </c>
      <c r="H53">
        <f t="shared" si="5"/>
        <v>1</v>
      </c>
      <c r="I53" t="str">
        <f t="shared" si="0"/>
        <v>MiscEnumAaAirFiringRules1</v>
      </c>
      <c r="J53" t="str">
        <f t="shared" si="1"/>
        <v>Passing</v>
      </c>
      <c r="K53" t="str">
        <f t="shared" si="2"/>
        <v>MiscEnumAaAirFiringRules1</v>
      </c>
      <c r="L53" t="str">
        <f t="shared" si="3"/>
        <v>通過時</v>
      </c>
    </row>
    <row r="54" spans="1:12" x14ac:dyDescent="0.15">
      <c r="A54" s="1" t="s">
        <v>377</v>
      </c>
      <c r="B54" s="1" t="s">
        <v>1503</v>
      </c>
      <c r="C54" s="1" t="s">
        <v>1502</v>
      </c>
      <c r="D54" s="1" t="s">
        <v>2398</v>
      </c>
      <c r="E54" s="1" t="s">
        <v>2397</v>
      </c>
      <c r="F54" s="1">
        <v>1</v>
      </c>
      <c r="G54" t="str">
        <f t="shared" si="4"/>
        <v>MinisterBonuses</v>
      </c>
      <c r="H54">
        <f t="shared" si="5"/>
        <v>1</v>
      </c>
      <c r="I54" t="str">
        <f t="shared" si="0"/>
        <v>MiscEnumMinisterBonuses1</v>
      </c>
      <c r="J54" t="str">
        <f t="shared" si="1"/>
        <v>Division Preferred</v>
      </c>
      <c r="K54" t="str">
        <f t="shared" si="2"/>
        <v>MiscEnumMinisterBonuses1</v>
      </c>
      <c r="L54" t="str">
        <f t="shared" si="3"/>
        <v>師団優先</v>
      </c>
    </row>
    <row r="55" spans="1:12" x14ac:dyDescent="0.15">
      <c r="D55" s="1" t="s">
        <v>2396</v>
      </c>
      <c r="E55" s="1" t="s">
        <v>2395</v>
      </c>
      <c r="F55" s="1">
        <v>1</v>
      </c>
      <c r="G55" t="str">
        <f t="shared" si="4"/>
        <v>MinisterBonuses</v>
      </c>
      <c r="H55">
        <f t="shared" si="5"/>
        <v>2</v>
      </c>
      <c r="I55" t="str">
        <f t="shared" si="0"/>
        <v>MiscEnumMinisterBonuses2</v>
      </c>
      <c r="J55" t="str">
        <f t="shared" si="1"/>
        <v>Average</v>
      </c>
      <c r="K55" t="str">
        <f t="shared" si="2"/>
        <v>MiscEnumMinisterBonuses2</v>
      </c>
      <c r="L55" t="str">
        <f t="shared" si="3"/>
        <v>平均</v>
      </c>
    </row>
    <row r="56" spans="1:12" x14ac:dyDescent="0.15">
      <c r="D56" s="1" t="s">
        <v>2394</v>
      </c>
      <c r="E56" s="1" t="s">
        <v>2393</v>
      </c>
      <c r="F56" s="1">
        <v>1</v>
      </c>
      <c r="G56" t="str">
        <f t="shared" si="4"/>
        <v>MinisterBonuses</v>
      </c>
      <c r="H56">
        <f t="shared" si="5"/>
        <v>3</v>
      </c>
      <c r="I56" t="str">
        <f t="shared" si="0"/>
        <v>MiscEnumMinisterBonuses3</v>
      </c>
      <c r="J56" t="str">
        <f t="shared" si="1"/>
        <v>Sum</v>
      </c>
      <c r="K56" t="str">
        <f t="shared" si="2"/>
        <v>MiscEnumMinisterBonuses3</v>
      </c>
      <c r="L56" t="str">
        <f t="shared" si="3"/>
        <v>合計</v>
      </c>
    </row>
    <row r="57" spans="1:12" x14ac:dyDescent="0.15">
      <c r="D57" s="1" t="s">
        <v>2392</v>
      </c>
      <c r="E57" s="1" t="s">
        <v>2391</v>
      </c>
      <c r="F57" s="1">
        <v>1</v>
      </c>
      <c r="G57" t="str">
        <f t="shared" si="4"/>
        <v>MinisterBonuses</v>
      </c>
      <c r="H57">
        <f t="shared" si="5"/>
        <v>4</v>
      </c>
      <c r="I57" t="str">
        <f t="shared" si="0"/>
        <v>MiscEnumMinisterBonuses4</v>
      </c>
      <c r="J57" t="str">
        <f t="shared" si="1"/>
        <v>Min</v>
      </c>
      <c r="K57" t="str">
        <f t="shared" si="2"/>
        <v>MiscEnumMinisterBonuses4</v>
      </c>
      <c r="L57" t="str">
        <f t="shared" si="3"/>
        <v>最小値</v>
      </c>
    </row>
    <row r="58" spans="1:12" x14ac:dyDescent="0.15">
      <c r="D58" s="1" t="s">
        <v>2390</v>
      </c>
      <c r="E58" s="1" t="s">
        <v>2389</v>
      </c>
      <c r="F58" s="1">
        <v>1</v>
      </c>
      <c r="G58" t="str">
        <f t="shared" si="4"/>
        <v>MinisterBonuses</v>
      </c>
      <c r="H58">
        <f t="shared" si="5"/>
        <v>5</v>
      </c>
      <c r="I58" t="str">
        <f t="shared" si="0"/>
        <v>MiscEnumMinisterBonuses5</v>
      </c>
      <c r="J58" t="str">
        <f t="shared" si="1"/>
        <v>Max</v>
      </c>
      <c r="K58" t="str">
        <f t="shared" si="2"/>
        <v>MiscEnumMinisterBonuses5</v>
      </c>
      <c r="L58" t="str">
        <f t="shared" si="3"/>
        <v>最大値</v>
      </c>
    </row>
    <row r="59" spans="1:12" ht="27" x14ac:dyDescent="0.15">
      <c r="A59" s="1" t="s">
        <v>374</v>
      </c>
      <c r="B59" s="1" t="s">
        <v>1497</v>
      </c>
      <c r="C59" s="1" t="s">
        <v>1496</v>
      </c>
      <c r="D59" s="1" t="s">
        <v>2363</v>
      </c>
      <c r="E59" s="1" t="s">
        <v>2362</v>
      </c>
      <c r="F59" s="1">
        <v>0</v>
      </c>
      <c r="G59" t="str">
        <f t="shared" si="4"/>
        <v>ConvoyInterceptionMissions</v>
      </c>
      <c r="H59">
        <f t="shared" si="5"/>
        <v>0</v>
      </c>
      <c r="I59" t="str">
        <f t="shared" si="0"/>
        <v>MiscEnumConvoyInterceptionMissions0</v>
      </c>
      <c r="J59" t="str">
        <f t="shared" si="1"/>
        <v>Disabled</v>
      </c>
      <c r="K59" t="str">
        <f t="shared" si="2"/>
        <v>MiscEnumConvoyInterceptionMissions0</v>
      </c>
      <c r="L59" t="str">
        <f t="shared" si="3"/>
        <v>禁止</v>
      </c>
    </row>
    <row r="60" spans="1:12" x14ac:dyDescent="0.15">
      <c r="D60" s="1" t="s">
        <v>2388</v>
      </c>
      <c r="E60" s="1" t="s">
        <v>2387</v>
      </c>
      <c r="F60" s="1">
        <v>0</v>
      </c>
      <c r="G60" t="str">
        <f t="shared" si="4"/>
        <v>ConvoyInterceptionMissions</v>
      </c>
      <c r="H60">
        <f t="shared" si="5"/>
        <v>1</v>
      </c>
      <c r="I60" t="str">
        <f t="shared" si="0"/>
        <v>MiscEnumConvoyInterceptionMissions1</v>
      </c>
      <c r="J60" t="str">
        <f t="shared" si="1"/>
        <v>Optional</v>
      </c>
      <c r="K60" t="str">
        <f t="shared" si="2"/>
        <v>MiscEnumConvoyInterceptionMissions1</v>
      </c>
      <c r="L60" t="str">
        <f t="shared" si="3"/>
        <v>オプション指定</v>
      </c>
    </row>
    <row r="61" spans="1:12" x14ac:dyDescent="0.15">
      <c r="D61" s="1" t="s">
        <v>2365</v>
      </c>
      <c r="E61" s="1" t="s">
        <v>2364</v>
      </c>
      <c r="F61" s="1">
        <v>0</v>
      </c>
      <c r="G61" t="str">
        <f t="shared" si="4"/>
        <v>ConvoyInterceptionMissions</v>
      </c>
      <c r="H61">
        <f t="shared" si="5"/>
        <v>2</v>
      </c>
      <c r="I61" t="str">
        <f t="shared" si="0"/>
        <v>MiscEnumConvoyInterceptionMissions2</v>
      </c>
      <c r="J61" t="str">
        <f t="shared" si="1"/>
        <v>Enabled</v>
      </c>
      <c r="K61" t="str">
        <f t="shared" si="2"/>
        <v>MiscEnumConvoyInterceptionMissions2</v>
      </c>
      <c r="L61" t="str">
        <f t="shared" si="3"/>
        <v>許可</v>
      </c>
    </row>
    <row r="62" spans="1:12" ht="27" x14ac:dyDescent="0.15">
      <c r="A62" s="1" t="s">
        <v>373</v>
      </c>
      <c r="B62" s="1" t="s">
        <v>1495</v>
      </c>
      <c r="C62" s="1" t="s">
        <v>1494</v>
      </c>
      <c r="D62" s="1" t="s">
        <v>2363</v>
      </c>
      <c r="E62" s="1" t="s">
        <v>2362</v>
      </c>
      <c r="F62" s="1">
        <v>0</v>
      </c>
      <c r="G62" t="str">
        <f t="shared" si="4"/>
        <v>AutoReturnTransportFleets</v>
      </c>
      <c r="H62">
        <f t="shared" si="5"/>
        <v>0</v>
      </c>
      <c r="I62" t="str">
        <f t="shared" si="0"/>
        <v>MiscEnumAutoReturnTransportFleets0</v>
      </c>
      <c r="J62" t="str">
        <f t="shared" si="1"/>
        <v>Disabled</v>
      </c>
      <c r="K62" t="str">
        <f t="shared" si="2"/>
        <v>MiscEnumAutoReturnTransportFleets0</v>
      </c>
      <c r="L62" t="str">
        <f t="shared" si="3"/>
        <v>禁止</v>
      </c>
    </row>
    <row r="63" spans="1:12" x14ac:dyDescent="0.15">
      <c r="D63" s="1" t="s">
        <v>2388</v>
      </c>
      <c r="E63" s="1" t="s">
        <v>2387</v>
      </c>
      <c r="F63" s="1">
        <v>0</v>
      </c>
      <c r="G63" t="str">
        <f t="shared" si="4"/>
        <v>AutoReturnTransportFleets</v>
      </c>
      <c r="H63">
        <f t="shared" si="5"/>
        <v>1</v>
      </c>
      <c r="I63" t="str">
        <f t="shared" si="0"/>
        <v>MiscEnumAutoReturnTransportFleets1</v>
      </c>
      <c r="J63" t="str">
        <f t="shared" si="1"/>
        <v>Optional</v>
      </c>
      <c r="K63" t="str">
        <f t="shared" si="2"/>
        <v>MiscEnumAutoReturnTransportFleets1</v>
      </c>
      <c r="L63" t="str">
        <f t="shared" si="3"/>
        <v>オプション指定</v>
      </c>
    </row>
    <row r="64" spans="1:12" x14ac:dyDescent="0.15">
      <c r="D64" s="1" t="s">
        <v>2365</v>
      </c>
      <c r="E64" s="1" t="s">
        <v>2364</v>
      </c>
      <c r="F64" s="1">
        <v>0</v>
      </c>
      <c r="G64" t="str">
        <f t="shared" si="4"/>
        <v>AutoReturnTransportFleets</v>
      </c>
      <c r="H64">
        <f t="shared" si="5"/>
        <v>2</v>
      </c>
      <c r="I64" t="str">
        <f t="shared" si="0"/>
        <v>MiscEnumAutoReturnTransportFleets2</v>
      </c>
      <c r="J64" t="str">
        <f t="shared" si="1"/>
        <v>Enabled</v>
      </c>
      <c r="K64" t="str">
        <f t="shared" si="2"/>
        <v>MiscEnumAutoReturnTransportFleets2</v>
      </c>
      <c r="L64" t="str">
        <f t="shared" si="3"/>
        <v>許可</v>
      </c>
    </row>
    <row r="65" spans="1:12" ht="27" x14ac:dyDescent="0.15">
      <c r="A65" s="1" t="s">
        <v>372</v>
      </c>
      <c r="B65" s="1" t="s">
        <v>1493</v>
      </c>
      <c r="C65" s="1" t="s">
        <v>1492</v>
      </c>
      <c r="D65" s="1" t="s">
        <v>2363</v>
      </c>
      <c r="E65" s="1" t="s">
        <v>2362</v>
      </c>
      <c r="F65" s="1">
        <v>0</v>
      </c>
      <c r="G65" t="str">
        <f t="shared" si="4"/>
        <v>AllowProvinceRegionTargeting</v>
      </c>
      <c r="H65">
        <f t="shared" si="5"/>
        <v>0</v>
      </c>
      <c r="I65" t="str">
        <f t="shared" ref="I65:I128" si="6">"MiscEnum"&amp;G65&amp;H65</f>
        <v>MiscEnumAllowProvinceRegionTargeting0</v>
      </c>
      <c r="J65" t="str">
        <f t="shared" ref="J65:J128" si="7">D65</f>
        <v>Disabled</v>
      </c>
      <c r="K65" t="str">
        <f t="shared" ref="K65:K128" si="8">I65</f>
        <v>MiscEnumAllowProvinceRegionTargeting0</v>
      </c>
      <c r="L65" t="str">
        <f t="shared" ref="L65:L128" si="9">E65</f>
        <v>禁止</v>
      </c>
    </row>
    <row r="66" spans="1:12" x14ac:dyDescent="0.15">
      <c r="D66" t="s">
        <v>2365</v>
      </c>
      <c r="E66" s="1" t="s">
        <v>2364</v>
      </c>
      <c r="F66" s="1">
        <v>0</v>
      </c>
      <c r="G66" t="str">
        <f t="shared" ref="G66:G129" si="10">IF(A66="",G65,A66)</f>
        <v>AllowProvinceRegionTargeting</v>
      </c>
      <c r="H66">
        <f t="shared" si="5"/>
        <v>1</v>
      </c>
      <c r="I66" t="str">
        <f t="shared" si="6"/>
        <v>MiscEnumAllowProvinceRegionTargeting1</v>
      </c>
      <c r="J66" t="str">
        <f t="shared" si="7"/>
        <v>Enabled</v>
      </c>
      <c r="K66" t="str">
        <f t="shared" si="8"/>
        <v>MiscEnumAllowProvinceRegionTargeting1</v>
      </c>
      <c r="L66" t="str">
        <f t="shared" si="9"/>
        <v>許可</v>
      </c>
    </row>
    <row r="67" spans="1:12" ht="27" x14ac:dyDescent="0.15">
      <c r="A67" s="1" t="s">
        <v>365</v>
      </c>
      <c r="B67" s="1" t="s">
        <v>1479</v>
      </c>
      <c r="C67" s="1" t="s">
        <v>1478</v>
      </c>
      <c r="D67" s="1" t="s">
        <v>2363</v>
      </c>
      <c r="E67" s="1" t="s">
        <v>2362</v>
      </c>
      <c r="F67" s="1">
        <v>0</v>
      </c>
      <c r="G67" t="str">
        <f t="shared" si="10"/>
        <v>RecalculateArrivalTimesCombat</v>
      </c>
      <c r="H67">
        <f t="shared" ref="H67:H130" si="11">IF(G67=G66,H66+1,F67)</f>
        <v>0</v>
      </c>
      <c r="I67" t="str">
        <f t="shared" si="6"/>
        <v>MiscEnumRecalculateArrivalTimesCombat0</v>
      </c>
      <c r="J67" t="str">
        <f t="shared" si="7"/>
        <v>Disabled</v>
      </c>
      <c r="K67" t="str">
        <f t="shared" si="8"/>
        <v>MiscEnumRecalculateArrivalTimesCombat0</v>
      </c>
      <c r="L67" t="str">
        <f t="shared" si="9"/>
        <v>禁止</v>
      </c>
    </row>
    <row r="68" spans="1:12" x14ac:dyDescent="0.15">
      <c r="D68" s="1" t="s">
        <v>2386</v>
      </c>
      <c r="E68" s="1" t="s">
        <v>2385</v>
      </c>
      <c r="F68" s="1">
        <v>0</v>
      </c>
      <c r="G68" t="str">
        <f t="shared" si="10"/>
        <v>RecalculateArrivalTimesCombat</v>
      </c>
      <c r="H68">
        <f t="shared" si="11"/>
        <v>1</v>
      </c>
      <c r="I68" t="str">
        <f t="shared" si="6"/>
        <v>MiscEnumRecalculateArrivalTimesCombat1</v>
      </c>
      <c r="J68" t="str">
        <f t="shared" si="7"/>
        <v>Player Only</v>
      </c>
      <c r="K68" t="str">
        <f t="shared" si="8"/>
        <v>MiscEnumRecalculateArrivalTimesCombat1</v>
      </c>
      <c r="L68" t="str">
        <f t="shared" si="9"/>
        <v>プレイヤーのみ</v>
      </c>
    </row>
    <row r="69" spans="1:12" x14ac:dyDescent="0.15">
      <c r="D69" t="s">
        <v>2365</v>
      </c>
      <c r="E69" s="1" t="s">
        <v>2364</v>
      </c>
      <c r="F69" s="1">
        <v>0</v>
      </c>
      <c r="G69" t="str">
        <f t="shared" si="10"/>
        <v>RecalculateArrivalTimesCombat</v>
      </c>
      <c r="H69">
        <f t="shared" si="11"/>
        <v>2</v>
      </c>
      <c r="I69" t="str">
        <f t="shared" si="6"/>
        <v>MiscEnumRecalculateArrivalTimesCombat2</v>
      </c>
      <c r="J69" t="str">
        <f t="shared" si="7"/>
        <v>Enabled</v>
      </c>
      <c r="K69" t="str">
        <f t="shared" si="8"/>
        <v>MiscEnumRecalculateArrivalTimesCombat2</v>
      </c>
      <c r="L69" t="str">
        <f t="shared" si="9"/>
        <v>許可</v>
      </c>
    </row>
    <row r="70" spans="1:12" ht="27" x14ac:dyDescent="0.15">
      <c r="A70" s="1" t="s">
        <v>355</v>
      </c>
      <c r="B70" s="1" t="s">
        <v>1459</v>
      </c>
      <c r="C70" s="1" t="s">
        <v>1458</v>
      </c>
      <c r="D70" s="1" t="s">
        <v>2363</v>
      </c>
      <c r="E70" s="1" t="s">
        <v>2362</v>
      </c>
      <c r="F70" s="1">
        <v>0</v>
      </c>
      <c r="G70" t="str">
        <f t="shared" si="10"/>
        <v>ApplyRangeLimitsAreasRegions</v>
      </c>
      <c r="H70">
        <f t="shared" si="11"/>
        <v>0</v>
      </c>
      <c r="I70" t="str">
        <f t="shared" si="6"/>
        <v>MiscEnumApplyRangeLimitsAreasRegions0</v>
      </c>
      <c r="J70" t="str">
        <f t="shared" si="7"/>
        <v>Disabled</v>
      </c>
      <c r="K70" t="str">
        <f t="shared" si="8"/>
        <v>MiscEnumApplyRangeLimitsAreasRegions0</v>
      </c>
      <c r="L70" t="str">
        <f t="shared" si="9"/>
        <v>禁止</v>
      </c>
    </row>
    <row r="71" spans="1:12" x14ac:dyDescent="0.15">
      <c r="D71" s="1" t="s">
        <v>2386</v>
      </c>
      <c r="E71" s="1" t="s">
        <v>2385</v>
      </c>
      <c r="F71" s="1">
        <v>0</v>
      </c>
      <c r="G71" t="str">
        <f t="shared" si="10"/>
        <v>ApplyRangeLimitsAreasRegions</v>
      </c>
      <c r="H71">
        <f t="shared" si="11"/>
        <v>1</v>
      </c>
      <c r="I71" t="str">
        <f t="shared" si="6"/>
        <v>MiscEnumApplyRangeLimitsAreasRegions1</v>
      </c>
      <c r="J71" t="str">
        <f t="shared" si="7"/>
        <v>Player Only</v>
      </c>
      <c r="K71" t="str">
        <f t="shared" si="8"/>
        <v>MiscEnumApplyRangeLimitsAreasRegions1</v>
      </c>
      <c r="L71" t="str">
        <f t="shared" si="9"/>
        <v>プレイヤーのみ</v>
      </c>
    </row>
    <row r="72" spans="1:12" x14ac:dyDescent="0.15">
      <c r="D72" t="s">
        <v>2365</v>
      </c>
      <c r="E72" s="1" t="s">
        <v>2364</v>
      </c>
      <c r="F72" s="1">
        <v>0</v>
      </c>
      <c r="G72" t="str">
        <f t="shared" si="10"/>
        <v>ApplyRangeLimitsAreasRegions</v>
      </c>
      <c r="H72">
        <f t="shared" si="11"/>
        <v>2</v>
      </c>
      <c r="I72" t="str">
        <f t="shared" si="6"/>
        <v>MiscEnumApplyRangeLimitsAreasRegions2</v>
      </c>
      <c r="J72" t="str">
        <f t="shared" si="7"/>
        <v>Enabled</v>
      </c>
      <c r="K72" t="str">
        <f t="shared" si="8"/>
        <v>MiscEnumApplyRangeLimitsAreasRegions2</v>
      </c>
      <c r="L72" t="str">
        <f t="shared" si="9"/>
        <v>許可</v>
      </c>
    </row>
    <row r="73" spans="1:12" ht="27" x14ac:dyDescent="0.15">
      <c r="A73" s="1" t="s">
        <v>278</v>
      </c>
      <c r="B73" s="1" t="s">
        <v>1361</v>
      </c>
      <c r="C73" s="1" t="s">
        <v>1360</v>
      </c>
      <c r="D73" s="1" t="s">
        <v>2382</v>
      </c>
      <c r="E73" s="1" t="s">
        <v>2362</v>
      </c>
      <c r="F73" s="1">
        <v>0</v>
      </c>
      <c r="G73" t="str">
        <f t="shared" si="10"/>
        <v>HqStrDamageBreakthrough</v>
      </c>
      <c r="H73">
        <f t="shared" si="11"/>
        <v>0</v>
      </c>
      <c r="I73" t="str">
        <f t="shared" si="6"/>
        <v>MiscEnumHqStrDamageBreakthrough0</v>
      </c>
      <c r="J73" t="str">
        <f t="shared" si="7"/>
        <v>No</v>
      </c>
      <c r="K73" t="str">
        <f t="shared" si="8"/>
        <v>MiscEnumHqStrDamageBreakthrough0</v>
      </c>
      <c r="L73" t="str">
        <f t="shared" si="9"/>
        <v>禁止</v>
      </c>
    </row>
    <row r="74" spans="1:12" x14ac:dyDescent="0.15">
      <c r="D74" s="1" t="s">
        <v>2381</v>
      </c>
      <c r="E74" s="1" t="s">
        <v>2364</v>
      </c>
      <c r="F74" s="1">
        <v>0</v>
      </c>
      <c r="G74" t="str">
        <f t="shared" si="10"/>
        <v>HqStrDamageBreakthrough</v>
      </c>
      <c r="H74">
        <f t="shared" si="11"/>
        <v>1</v>
      </c>
      <c r="I74" t="str">
        <f t="shared" si="6"/>
        <v>MiscEnumHqStrDamageBreakthrough1</v>
      </c>
      <c r="J74" t="str">
        <f t="shared" si="7"/>
        <v>Yes</v>
      </c>
      <c r="K74" t="str">
        <f t="shared" si="8"/>
        <v>MiscEnumHqStrDamageBreakthrough1</v>
      </c>
      <c r="L74" t="str">
        <f t="shared" si="9"/>
        <v>許可</v>
      </c>
    </row>
    <row r="75" spans="1:12" x14ac:dyDescent="0.15">
      <c r="A75" s="1" t="s">
        <v>277</v>
      </c>
      <c r="B75" s="1" t="s">
        <v>1359</v>
      </c>
      <c r="C75" s="1" t="s">
        <v>1358</v>
      </c>
      <c r="D75" s="1" t="s">
        <v>2357</v>
      </c>
      <c r="E75" s="1" t="s">
        <v>2356</v>
      </c>
      <c r="F75" s="1">
        <v>0</v>
      </c>
      <c r="G75" t="str">
        <f t="shared" si="10"/>
        <v>CombatMode</v>
      </c>
      <c r="H75">
        <f t="shared" si="11"/>
        <v>0</v>
      </c>
      <c r="I75" t="str">
        <f t="shared" si="6"/>
        <v>MiscEnumCombatMode0</v>
      </c>
      <c r="J75" t="str">
        <f t="shared" si="7"/>
        <v>Old</v>
      </c>
      <c r="K75" t="str">
        <f t="shared" si="8"/>
        <v>MiscEnumCombatMode0</v>
      </c>
      <c r="L75" t="str">
        <f t="shared" si="9"/>
        <v>旧</v>
      </c>
    </row>
    <row r="76" spans="1:12" x14ac:dyDescent="0.15">
      <c r="D76" s="1" t="s">
        <v>2355</v>
      </c>
      <c r="E76" s="1" t="s">
        <v>2354</v>
      </c>
      <c r="F76" s="1">
        <v>0</v>
      </c>
      <c r="G76" t="str">
        <f t="shared" si="10"/>
        <v>CombatMode</v>
      </c>
      <c r="H76">
        <f t="shared" si="11"/>
        <v>1</v>
      </c>
      <c r="I76" t="str">
        <f t="shared" si="6"/>
        <v>MiscEnumCombatMode1</v>
      </c>
      <c r="J76" t="str">
        <f t="shared" si="7"/>
        <v>New</v>
      </c>
      <c r="K76" t="str">
        <f t="shared" si="8"/>
        <v>MiscEnumCombatMode1</v>
      </c>
      <c r="L76" t="str">
        <f t="shared" si="9"/>
        <v>新</v>
      </c>
    </row>
    <row r="77" spans="1:12" x14ac:dyDescent="0.15">
      <c r="A77" s="1" t="s">
        <v>274</v>
      </c>
      <c r="B77" s="1" t="s">
        <v>1353</v>
      </c>
      <c r="C77" s="1" t="s">
        <v>1352</v>
      </c>
      <c r="D77" s="1" t="s">
        <v>2363</v>
      </c>
      <c r="E77" s="1" t="s">
        <v>2362</v>
      </c>
      <c r="F77" s="1">
        <v>0</v>
      </c>
      <c r="G77" t="str">
        <f t="shared" si="10"/>
        <v>AttackMission</v>
      </c>
      <c r="H77">
        <f t="shared" si="11"/>
        <v>0</v>
      </c>
      <c r="I77" t="str">
        <f t="shared" si="6"/>
        <v>MiscEnumAttackMission0</v>
      </c>
      <c r="J77" t="str">
        <f t="shared" si="7"/>
        <v>Disabled</v>
      </c>
      <c r="K77" t="str">
        <f t="shared" si="8"/>
        <v>MiscEnumAttackMission0</v>
      </c>
      <c r="L77" t="str">
        <f t="shared" si="9"/>
        <v>禁止</v>
      </c>
    </row>
    <row r="78" spans="1:12" x14ac:dyDescent="0.15">
      <c r="D78" t="s">
        <v>2365</v>
      </c>
      <c r="E78" s="1" t="s">
        <v>2364</v>
      </c>
      <c r="F78" s="1">
        <v>0</v>
      </c>
      <c r="G78" t="str">
        <f t="shared" si="10"/>
        <v>AttackMission</v>
      </c>
      <c r="H78">
        <f t="shared" si="11"/>
        <v>1</v>
      </c>
      <c r="I78" t="str">
        <f t="shared" si="6"/>
        <v>MiscEnumAttackMission1</v>
      </c>
      <c r="J78" t="str">
        <f t="shared" si="7"/>
        <v>Enabled</v>
      </c>
      <c r="K78" t="str">
        <f t="shared" si="8"/>
        <v>MiscEnumAttackMission1</v>
      </c>
      <c r="L78" t="str">
        <f t="shared" si="9"/>
        <v>許可</v>
      </c>
    </row>
    <row r="79" spans="1:12" x14ac:dyDescent="0.15">
      <c r="A79" s="1" t="s">
        <v>271</v>
      </c>
      <c r="B79" s="1" t="s">
        <v>1347</v>
      </c>
      <c r="C79" s="1" t="s">
        <v>1346</v>
      </c>
      <c r="D79" s="1" t="s">
        <v>2363</v>
      </c>
      <c r="E79" s="1" t="s">
        <v>2362</v>
      </c>
      <c r="F79" s="1">
        <v>0</v>
      </c>
      <c r="G79" t="str">
        <f t="shared" si="10"/>
        <v>RebaseMission</v>
      </c>
      <c r="H79">
        <f t="shared" si="11"/>
        <v>0</v>
      </c>
      <c r="I79" t="str">
        <f t="shared" si="6"/>
        <v>MiscEnumRebaseMission0</v>
      </c>
      <c r="J79" t="str">
        <f t="shared" si="7"/>
        <v>Disabled</v>
      </c>
      <c r="K79" t="str">
        <f t="shared" si="8"/>
        <v>MiscEnumRebaseMission0</v>
      </c>
      <c r="L79" t="str">
        <f t="shared" si="9"/>
        <v>禁止</v>
      </c>
    </row>
    <row r="80" spans="1:12" x14ac:dyDescent="0.15">
      <c r="D80" t="s">
        <v>2365</v>
      </c>
      <c r="E80" s="1" t="s">
        <v>2364</v>
      </c>
      <c r="F80" s="1">
        <v>0</v>
      </c>
      <c r="G80" t="str">
        <f t="shared" si="10"/>
        <v>RebaseMission</v>
      </c>
      <c r="H80">
        <f t="shared" si="11"/>
        <v>1</v>
      </c>
      <c r="I80" t="str">
        <f t="shared" si="6"/>
        <v>MiscEnumRebaseMission1</v>
      </c>
      <c r="J80" t="str">
        <f t="shared" si="7"/>
        <v>Enabled</v>
      </c>
      <c r="K80" t="str">
        <f t="shared" si="8"/>
        <v>MiscEnumRebaseMission1</v>
      </c>
      <c r="L80" t="str">
        <f t="shared" si="9"/>
        <v>許可</v>
      </c>
    </row>
    <row r="81" spans="1:12" x14ac:dyDescent="0.15">
      <c r="A81" s="1" t="s">
        <v>268</v>
      </c>
      <c r="B81" s="1" t="s">
        <v>1341</v>
      </c>
      <c r="C81" s="1" t="s">
        <v>1340</v>
      </c>
      <c r="D81" s="1" t="s">
        <v>2363</v>
      </c>
      <c r="E81" s="1" t="s">
        <v>2362</v>
      </c>
      <c r="F81" s="1">
        <v>0</v>
      </c>
      <c r="G81" t="str">
        <f t="shared" si="10"/>
        <v>StratRedeployMission</v>
      </c>
      <c r="H81">
        <f t="shared" si="11"/>
        <v>0</v>
      </c>
      <c r="I81" t="str">
        <f t="shared" si="6"/>
        <v>MiscEnumStratRedeployMission0</v>
      </c>
      <c r="J81" t="str">
        <f t="shared" si="7"/>
        <v>Disabled</v>
      </c>
      <c r="K81" t="str">
        <f t="shared" si="8"/>
        <v>MiscEnumStratRedeployMission0</v>
      </c>
      <c r="L81" t="str">
        <f t="shared" si="9"/>
        <v>禁止</v>
      </c>
    </row>
    <row r="82" spans="1:12" x14ac:dyDescent="0.15">
      <c r="D82" t="s">
        <v>2365</v>
      </c>
      <c r="E82" s="1" t="s">
        <v>2364</v>
      </c>
      <c r="F82" s="1">
        <v>0</v>
      </c>
      <c r="G82" t="str">
        <f t="shared" si="10"/>
        <v>StratRedeployMission</v>
      </c>
      <c r="H82">
        <f t="shared" si="11"/>
        <v>1</v>
      </c>
      <c r="I82" t="str">
        <f t="shared" si="6"/>
        <v>MiscEnumStratRedeployMission1</v>
      </c>
      <c r="J82" t="str">
        <f t="shared" si="7"/>
        <v>Enabled</v>
      </c>
      <c r="K82" t="str">
        <f t="shared" si="8"/>
        <v>MiscEnumStratRedeployMission1</v>
      </c>
      <c r="L82" t="str">
        <f t="shared" si="9"/>
        <v>許可</v>
      </c>
    </row>
    <row r="83" spans="1:12" x14ac:dyDescent="0.15">
      <c r="A83" s="1" t="s">
        <v>264</v>
      </c>
      <c r="B83" s="1" t="s">
        <v>1333</v>
      </c>
      <c r="C83" s="1" t="s">
        <v>1332</v>
      </c>
      <c r="D83" s="1" t="s">
        <v>2363</v>
      </c>
      <c r="E83" s="1" t="s">
        <v>2362</v>
      </c>
      <c r="F83" s="1">
        <v>0</v>
      </c>
      <c r="G83" t="str">
        <f t="shared" si="10"/>
        <v>SupportAttackMission</v>
      </c>
      <c r="H83">
        <f t="shared" si="11"/>
        <v>0</v>
      </c>
      <c r="I83" t="str">
        <f t="shared" si="6"/>
        <v>MiscEnumSupportAttackMission0</v>
      </c>
      <c r="J83" t="str">
        <f t="shared" si="7"/>
        <v>Disabled</v>
      </c>
      <c r="K83" t="str">
        <f t="shared" si="8"/>
        <v>MiscEnumSupportAttackMission0</v>
      </c>
      <c r="L83" t="str">
        <f t="shared" si="9"/>
        <v>禁止</v>
      </c>
    </row>
    <row r="84" spans="1:12" x14ac:dyDescent="0.15">
      <c r="D84" t="s">
        <v>2365</v>
      </c>
      <c r="E84" s="1" t="s">
        <v>2364</v>
      </c>
      <c r="F84" s="1">
        <v>0</v>
      </c>
      <c r="G84" t="str">
        <f t="shared" si="10"/>
        <v>SupportAttackMission</v>
      </c>
      <c r="H84">
        <f t="shared" si="11"/>
        <v>1</v>
      </c>
      <c r="I84" t="str">
        <f t="shared" si="6"/>
        <v>MiscEnumSupportAttackMission1</v>
      </c>
      <c r="J84" t="str">
        <f t="shared" si="7"/>
        <v>Enabled</v>
      </c>
      <c r="K84" t="str">
        <f t="shared" si="8"/>
        <v>MiscEnumSupportAttackMission1</v>
      </c>
      <c r="L84" t="str">
        <f t="shared" si="9"/>
        <v>許可</v>
      </c>
    </row>
    <row r="85" spans="1:12" ht="27" x14ac:dyDescent="0.15">
      <c r="A85" s="1" t="s">
        <v>261</v>
      </c>
      <c r="B85" s="1" t="s">
        <v>1327</v>
      </c>
      <c r="C85" s="1" t="s">
        <v>1326</v>
      </c>
      <c r="D85" s="1" t="s">
        <v>2363</v>
      </c>
      <c r="E85" s="1" t="s">
        <v>2362</v>
      </c>
      <c r="F85" s="1">
        <v>0</v>
      </c>
      <c r="G85" t="str">
        <f t="shared" si="10"/>
        <v>SupportDefenseMission</v>
      </c>
      <c r="H85">
        <f t="shared" si="11"/>
        <v>0</v>
      </c>
      <c r="I85" t="str">
        <f t="shared" si="6"/>
        <v>MiscEnumSupportDefenseMission0</v>
      </c>
      <c r="J85" t="str">
        <f t="shared" si="7"/>
        <v>Disabled</v>
      </c>
      <c r="K85" t="str">
        <f t="shared" si="8"/>
        <v>MiscEnumSupportDefenseMission0</v>
      </c>
      <c r="L85" t="str">
        <f t="shared" si="9"/>
        <v>禁止</v>
      </c>
    </row>
    <row r="86" spans="1:12" x14ac:dyDescent="0.15">
      <c r="D86" t="s">
        <v>2365</v>
      </c>
      <c r="E86" s="1" t="s">
        <v>2364</v>
      </c>
      <c r="F86" s="1">
        <v>0</v>
      </c>
      <c r="G86" t="str">
        <f t="shared" si="10"/>
        <v>SupportDefenseMission</v>
      </c>
      <c r="H86">
        <f t="shared" si="11"/>
        <v>1</v>
      </c>
      <c r="I86" t="str">
        <f t="shared" si="6"/>
        <v>MiscEnumSupportDefenseMission1</v>
      </c>
      <c r="J86" t="str">
        <f t="shared" si="7"/>
        <v>Enabled</v>
      </c>
      <c r="K86" t="str">
        <f t="shared" si="8"/>
        <v>MiscEnumSupportDefenseMission1</v>
      </c>
      <c r="L86" t="str">
        <f t="shared" si="9"/>
        <v>許可</v>
      </c>
    </row>
    <row r="87" spans="1:12" x14ac:dyDescent="0.15">
      <c r="A87" s="1" t="s">
        <v>258</v>
      </c>
      <c r="B87" s="1" t="s">
        <v>1321</v>
      </c>
      <c r="C87" s="1" t="s">
        <v>1320</v>
      </c>
      <c r="D87" s="1" t="s">
        <v>2363</v>
      </c>
      <c r="E87" s="1" t="s">
        <v>2362</v>
      </c>
      <c r="F87" s="1">
        <v>0</v>
      </c>
      <c r="G87" t="str">
        <f t="shared" si="10"/>
        <v>ReservesMission</v>
      </c>
      <c r="H87">
        <f t="shared" si="11"/>
        <v>0</v>
      </c>
      <c r="I87" t="str">
        <f t="shared" si="6"/>
        <v>MiscEnumReservesMission0</v>
      </c>
      <c r="J87" t="str">
        <f t="shared" si="7"/>
        <v>Disabled</v>
      </c>
      <c r="K87" t="str">
        <f t="shared" si="8"/>
        <v>MiscEnumReservesMission0</v>
      </c>
      <c r="L87" t="str">
        <f t="shared" si="9"/>
        <v>禁止</v>
      </c>
    </row>
    <row r="88" spans="1:12" x14ac:dyDescent="0.15">
      <c r="D88" t="s">
        <v>2365</v>
      </c>
      <c r="E88" s="1" t="s">
        <v>2364</v>
      </c>
      <c r="F88" s="1">
        <v>0</v>
      </c>
      <c r="G88" t="str">
        <f t="shared" si="10"/>
        <v>ReservesMission</v>
      </c>
      <c r="H88">
        <f t="shared" si="11"/>
        <v>1</v>
      </c>
      <c r="I88" t="str">
        <f t="shared" si="6"/>
        <v>MiscEnumReservesMission1</v>
      </c>
      <c r="J88" t="str">
        <f t="shared" si="7"/>
        <v>Enabled</v>
      </c>
      <c r="K88" t="str">
        <f t="shared" si="8"/>
        <v>MiscEnumReservesMission1</v>
      </c>
      <c r="L88" t="str">
        <f t="shared" si="9"/>
        <v>許可</v>
      </c>
    </row>
    <row r="89" spans="1:12" ht="27" x14ac:dyDescent="0.15">
      <c r="A89" s="1" t="s">
        <v>255</v>
      </c>
      <c r="B89" s="1" t="s">
        <v>1315</v>
      </c>
      <c r="C89" s="1" t="s">
        <v>1314</v>
      </c>
      <c r="D89" s="1" t="s">
        <v>2363</v>
      </c>
      <c r="E89" s="1" t="s">
        <v>2362</v>
      </c>
      <c r="F89" s="1">
        <v>0</v>
      </c>
      <c r="G89" t="str">
        <f t="shared" si="10"/>
        <v>AntiPartisanDutyMission</v>
      </c>
      <c r="H89">
        <f t="shared" si="11"/>
        <v>0</v>
      </c>
      <c r="I89" t="str">
        <f t="shared" si="6"/>
        <v>MiscEnumAntiPartisanDutyMission0</v>
      </c>
      <c r="J89" t="str">
        <f t="shared" si="7"/>
        <v>Disabled</v>
      </c>
      <c r="K89" t="str">
        <f t="shared" si="8"/>
        <v>MiscEnumAntiPartisanDutyMission0</v>
      </c>
      <c r="L89" t="str">
        <f t="shared" si="9"/>
        <v>禁止</v>
      </c>
    </row>
    <row r="90" spans="1:12" x14ac:dyDescent="0.15">
      <c r="D90" t="s">
        <v>2365</v>
      </c>
      <c r="E90" s="1" t="s">
        <v>2364</v>
      </c>
      <c r="F90" s="1">
        <v>0</v>
      </c>
      <c r="G90" t="str">
        <f t="shared" si="10"/>
        <v>AntiPartisanDutyMission</v>
      </c>
      <c r="H90">
        <f t="shared" si="11"/>
        <v>1</v>
      </c>
      <c r="I90" t="str">
        <f t="shared" si="6"/>
        <v>MiscEnumAntiPartisanDutyMission1</v>
      </c>
      <c r="J90" t="str">
        <f t="shared" si="7"/>
        <v>Enabled</v>
      </c>
      <c r="K90" t="str">
        <f t="shared" si="8"/>
        <v>MiscEnumAntiPartisanDutyMission1</v>
      </c>
      <c r="L90" t="str">
        <f t="shared" si="9"/>
        <v>許可</v>
      </c>
    </row>
    <row r="91" spans="1:12" ht="27" x14ac:dyDescent="0.15">
      <c r="A91" s="1" t="s">
        <v>252</v>
      </c>
      <c r="B91" s="1" t="s">
        <v>1309</v>
      </c>
      <c r="C91" s="1" t="s">
        <v>1308</v>
      </c>
      <c r="D91" s="1" t="s">
        <v>2363</v>
      </c>
      <c r="E91" s="1" t="s">
        <v>2362</v>
      </c>
      <c r="F91" s="1">
        <v>0</v>
      </c>
      <c r="G91" t="str">
        <f t="shared" si="10"/>
        <v>PlannedDefenseMission</v>
      </c>
      <c r="H91">
        <f t="shared" si="11"/>
        <v>0</v>
      </c>
      <c r="I91" t="str">
        <f t="shared" si="6"/>
        <v>MiscEnumPlannedDefenseMission0</v>
      </c>
      <c r="J91" t="str">
        <f t="shared" si="7"/>
        <v>Disabled</v>
      </c>
      <c r="K91" t="str">
        <f t="shared" si="8"/>
        <v>MiscEnumPlannedDefenseMission0</v>
      </c>
      <c r="L91" t="str">
        <f t="shared" si="9"/>
        <v>禁止</v>
      </c>
    </row>
    <row r="92" spans="1:12" x14ac:dyDescent="0.15">
      <c r="D92" t="s">
        <v>2365</v>
      </c>
      <c r="E92" s="1" t="s">
        <v>2364</v>
      </c>
      <c r="F92" s="1">
        <v>0</v>
      </c>
      <c r="G92" t="str">
        <f t="shared" si="10"/>
        <v>PlannedDefenseMission</v>
      </c>
      <c r="H92">
        <f t="shared" si="11"/>
        <v>1</v>
      </c>
      <c r="I92" t="str">
        <f t="shared" si="6"/>
        <v>MiscEnumPlannedDefenseMission1</v>
      </c>
      <c r="J92" t="str">
        <f t="shared" si="7"/>
        <v>Enabled</v>
      </c>
      <c r="K92" t="str">
        <f t="shared" si="8"/>
        <v>MiscEnumPlannedDefenseMission1</v>
      </c>
      <c r="L92" t="str">
        <f t="shared" si="9"/>
        <v>許可</v>
      </c>
    </row>
    <row r="93" spans="1:12" x14ac:dyDescent="0.15">
      <c r="A93" s="1" t="s">
        <v>250</v>
      </c>
      <c r="B93" s="1" t="s">
        <v>1305</v>
      </c>
      <c r="C93" s="1" t="s">
        <v>1304</v>
      </c>
      <c r="D93" s="1" t="s">
        <v>2363</v>
      </c>
      <c r="E93" s="1" t="s">
        <v>2362</v>
      </c>
      <c r="F93" s="1">
        <v>0</v>
      </c>
      <c r="G93" t="str">
        <f t="shared" si="10"/>
        <v>AirSuperiorityMission</v>
      </c>
      <c r="H93">
        <f t="shared" si="11"/>
        <v>0</v>
      </c>
      <c r="I93" t="str">
        <f t="shared" si="6"/>
        <v>MiscEnumAirSuperiorityMission0</v>
      </c>
      <c r="J93" t="str">
        <f t="shared" si="7"/>
        <v>Disabled</v>
      </c>
      <c r="K93" t="str">
        <f t="shared" si="8"/>
        <v>MiscEnumAirSuperiorityMission0</v>
      </c>
      <c r="L93" t="str">
        <f t="shared" si="9"/>
        <v>禁止</v>
      </c>
    </row>
    <row r="94" spans="1:12" x14ac:dyDescent="0.15">
      <c r="D94" t="s">
        <v>2365</v>
      </c>
      <c r="E94" s="1" t="s">
        <v>2364</v>
      </c>
      <c r="F94" s="1">
        <v>0</v>
      </c>
      <c r="G94" t="str">
        <f t="shared" si="10"/>
        <v>AirSuperiorityMission</v>
      </c>
      <c r="H94">
        <f t="shared" si="11"/>
        <v>1</v>
      </c>
      <c r="I94" t="str">
        <f t="shared" si="6"/>
        <v>MiscEnumAirSuperiorityMission1</v>
      </c>
      <c r="J94" t="str">
        <f t="shared" si="7"/>
        <v>Enabled</v>
      </c>
      <c r="K94" t="str">
        <f t="shared" si="8"/>
        <v>MiscEnumAirSuperiorityMission1</v>
      </c>
      <c r="L94" t="str">
        <f t="shared" si="9"/>
        <v>許可</v>
      </c>
    </row>
    <row r="95" spans="1:12" x14ac:dyDescent="0.15">
      <c r="A95" s="1" t="s">
        <v>246</v>
      </c>
      <c r="B95" s="1" t="s">
        <v>1297</v>
      </c>
      <c r="C95" s="1" t="s">
        <v>1296</v>
      </c>
      <c r="D95" s="1" t="s">
        <v>2363</v>
      </c>
      <c r="E95" s="1" t="s">
        <v>2362</v>
      </c>
      <c r="F95" s="1">
        <v>0</v>
      </c>
      <c r="G95" t="str">
        <f t="shared" si="10"/>
        <v>GroundAttackMission</v>
      </c>
      <c r="H95">
        <f t="shared" si="11"/>
        <v>0</v>
      </c>
      <c r="I95" t="str">
        <f t="shared" si="6"/>
        <v>MiscEnumGroundAttackMission0</v>
      </c>
      <c r="J95" t="str">
        <f t="shared" si="7"/>
        <v>Disabled</v>
      </c>
      <c r="K95" t="str">
        <f t="shared" si="8"/>
        <v>MiscEnumGroundAttackMission0</v>
      </c>
      <c r="L95" t="str">
        <f t="shared" si="9"/>
        <v>禁止</v>
      </c>
    </row>
    <row r="96" spans="1:12" x14ac:dyDescent="0.15">
      <c r="D96" t="s">
        <v>2365</v>
      </c>
      <c r="E96" s="1" t="s">
        <v>2364</v>
      </c>
      <c r="F96" s="1">
        <v>0</v>
      </c>
      <c r="G96" t="str">
        <f t="shared" si="10"/>
        <v>GroundAttackMission</v>
      </c>
      <c r="H96">
        <f t="shared" si="11"/>
        <v>1</v>
      </c>
      <c r="I96" t="str">
        <f t="shared" si="6"/>
        <v>MiscEnumGroundAttackMission1</v>
      </c>
      <c r="J96" t="str">
        <f t="shared" si="7"/>
        <v>Enabled</v>
      </c>
      <c r="K96" t="str">
        <f t="shared" si="8"/>
        <v>MiscEnumGroundAttackMission1</v>
      </c>
      <c r="L96" t="str">
        <f t="shared" si="9"/>
        <v>許可</v>
      </c>
    </row>
    <row r="97" spans="1:12" x14ac:dyDescent="0.15">
      <c r="A97" s="1" t="s">
        <v>242</v>
      </c>
      <c r="B97" s="1" t="s">
        <v>1289</v>
      </c>
      <c r="C97" s="1" t="s">
        <v>1288</v>
      </c>
      <c r="D97" s="1" t="s">
        <v>2363</v>
      </c>
      <c r="E97" s="1" t="s">
        <v>2362</v>
      </c>
      <c r="F97" s="1">
        <v>0</v>
      </c>
      <c r="G97" t="str">
        <f t="shared" si="10"/>
        <v>InterdictionMission</v>
      </c>
      <c r="H97">
        <f t="shared" si="11"/>
        <v>0</v>
      </c>
      <c r="I97" t="str">
        <f t="shared" si="6"/>
        <v>MiscEnumInterdictionMission0</v>
      </c>
      <c r="J97" t="str">
        <f t="shared" si="7"/>
        <v>Disabled</v>
      </c>
      <c r="K97" t="str">
        <f t="shared" si="8"/>
        <v>MiscEnumInterdictionMission0</v>
      </c>
      <c r="L97" t="str">
        <f t="shared" si="9"/>
        <v>禁止</v>
      </c>
    </row>
    <row r="98" spans="1:12" x14ac:dyDescent="0.15">
      <c r="D98" t="s">
        <v>2365</v>
      </c>
      <c r="E98" s="1" t="s">
        <v>2364</v>
      </c>
      <c r="F98" s="1">
        <v>0</v>
      </c>
      <c r="G98" t="str">
        <f t="shared" si="10"/>
        <v>InterdictionMission</v>
      </c>
      <c r="H98">
        <f t="shared" si="11"/>
        <v>1</v>
      </c>
      <c r="I98" t="str">
        <f t="shared" si="6"/>
        <v>MiscEnumInterdictionMission1</v>
      </c>
      <c r="J98" t="str">
        <f t="shared" si="7"/>
        <v>Enabled</v>
      </c>
      <c r="K98" t="str">
        <f t="shared" si="8"/>
        <v>MiscEnumInterdictionMission1</v>
      </c>
      <c r="L98" t="str">
        <f t="shared" si="9"/>
        <v>許可</v>
      </c>
    </row>
    <row r="99" spans="1:12" ht="27" x14ac:dyDescent="0.15">
      <c r="A99" s="1" t="s">
        <v>238</v>
      </c>
      <c r="B99" s="1" t="s">
        <v>1281</v>
      </c>
      <c r="C99" s="1" t="s">
        <v>1280</v>
      </c>
      <c r="D99" s="1" t="s">
        <v>2363</v>
      </c>
      <c r="E99" s="1" t="s">
        <v>2362</v>
      </c>
      <c r="F99" s="1">
        <v>0</v>
      </c>
      <c r="G99" t="str">
        <f t="shared" si="10"/>
        <v>StrategicBombardmentMission</v>
      </c>
      <c r="H99">
        <f t="shared" si="11"/>
        <v>0</v>
      </c>
      <c r="I99" t="str">
        <f t="shared" si="6"/>
        <v>MiscEnumStrategicBombardmentMission0</v>
      </c>
      <c r="J99" t="str">
        <f t="shared" si="7"/>
        <v>Disabled</v>
      </c>
      <c r="K99" t="str">
        <f t="shared" si="8"/>
        <v>MiscEnumStrategicBombardmentMission0</v>
      </c>
      <c r="L99" t="str">
        <f t="shared" si="9"/>
        <v>禁止</v>
      </c>
    </row>
    <row r="100" spans="1:12" x14ac:dyDescent="0.15">
      <c r="D100" t="s">
        <v>2365</v>
      </c>
      <c r="E100" s="1" t="s">
        <v>2364</v>
      </c>
      <c r="F100" s="1">
        <v>0</v>
      </c>
      <c r="G100" t="str">
        <f t="shared" si="10"/>
        <v>StrategicBombardmentMission</v>
      </c>
      <c r="H100">
        <f t="shared" si="11"/>
        <v>1</v>
      </c>
      <c r="I100" t="str">
        <f t="shared" si="6"/>
        <v>MiscEnumStrategicBombardmentMission1</v>
      </c>
      <c r="J100" t="str">
        <f t="shared" si="7"/>
        <v>Enabled</v>
      </c>
      <c r="K100" t="str">
        <f t="shared" si="8"/>
        <v>MiscEnumStrategicBombardmentMission1</v>
      </c>
      <c r="L100" t="str">
        <f t="shared" si="9"/>
        <v>許可</v>
      </c>
    </row>
    <row r="101" spans="1:12" x14ac:dyDescent="0.15">
      <c r="A101" s="1" t="s">
        <v>236</v>
      </c>
      <c r="B101" s="1" t="s">
        <v>1277</v>
      </c>
      <c r="C101" s="1" t="s">
        <v>1276</v>
      </c>
      <c r="D101" s="1" t="s">
        <v>2363</v>
      </c>
      <c r="E101" s="1" t="s">
        <v>2362</v>
      </c>
      <c r="F101" s="1">
        <v>0</v>
      </c>
      <c r="G101" t="str">
        <f t="shared" si="10"/>
        <v>LogisticalStrikeMission</v>
      </c>
      <c r="H101">
        <f t="shared" si="11"/>
        <v>0</v>
      </c>
      <c r="I101" t="str">
        <f t="shared" si="6"/>
        <v>MiscEnumLogisticalStrikeMission0</v>
      </c>
      <c r="J101" t="str">
        <f t="shared" si="7"/>
        <v>Disabled</v>
      </c>
      <c r="K101" t="str">
        <f t="shared" si="8"/>
        <v>MiscEnumLogisticalStrikeMission0</v>
      </c>
      <c r="L101" t="str">
        <f t="shared" si="9"/>
        <v>禁止</v>
      </c>
    </row>
    <row r="102" spans="1:12" x14ac:dyDescent="0.15">
      <c r="D102" t="s">
        <v>2365</v>
      </c>
      <c r="E102" s="1" t="s">
        <v>2364</v>
      </c>
      <c r="F102" s="1">
        <v>0</v>
      </c>
      <c r="G102" t="str">
        <f t="shared" si="10"/>
        <v>LogisticalStrikeMission</v>
      </c>
      <c r="H102">
        <f t="shared" si="11"/>
        <v>1</v>
      </c>
      <c r="I102" t="str">
        <f t="shared" si="6"/>
        <v>MiscEnumLogisticalStrikeMission1</v>
      </c>
      <c r="J102" t="str">
        <f t="shared" si="7"/>
        <v>Enabled</v>
      </c>
      <c r="K102" t="str">
        <f t="shared" si="8"/>
        <v>MiscEnumLogisticalStrikeMission1</v>
      </c>
      <c r="L102" t="str">
        <f t="shared" si="9"/>
        <v>許可</v>
      </c>
    </row>
    <row r="103" spans="1:12" ht="27" x14ac:dyDescent="0.15">
      <c r="A103" s="1" t="s">
        <v>234</v>
      </c>
      <c r="B103" s="1" t="s">
        <v>1273</v>
      </c>
      <c r="C103" s="1" t="s">
        <v>1272</v>
      </c>
      <c r="D103" s="1" t="s">
        <v>2363</v>
      </c>
      <c r="E103" s="1" t="s">
        <v>2362</v>
      </c>
      <c r="F103" s="1">
        <v>0</v>
      </c>
      <c r="G103" t="str">
        <f t="shared" si="10"/>
        <v>RunwayCrateringMission</v>
      </c>
      <c r="H103">
        <f t="shared" si="11"/>
        <v>0</v>
      </c>
      <c r="I103" t="str">
        <f t="shared" si="6"/>
        <v>MiscEnumRunwayCrateringMission0</v>
      </c>
      <c r="J103" t="str">
        <f t="shared" si="7"/>
        <v>Disabled</v>
      </c>
      <c r="K103" t="str">
        <f t="shared" si="8"/>
        <v>MiscEnumRunwayCrateringMission0</v>
      </c>
      <c r="L103" t="str">
        <f t="shared" si="9"/>
        <v>禁止</v>
      </c>
    </row>
    <row r="104" spans="1:12" x14ac:dyDescent="0.15">
      <c r="D104" t="s">
        <v>2365</v>
      </c>
      <c r="E104" s="1" t="s">
        <v>2364</v>
      </c>
      <c r="F104" s="1">
        <v>0</v>
      </c>
      <c r="G104" t="str">
        <f t="shared" si="10"/>
        <v>RunwayCrateringMission</v>
      </c>
      <c r="H104">
        <f t="shared" si="11"/>
        <v>1</v>
      </c>
      <c r="I104" t="str">
        <f t="shared" si="6"/>
        <v>MiscEnumRunwayCrateringMission1</v>
      </c>
      <c r="J104" t="str">
        <f t="shared" si="7"/>
        <v>Enabled</v>
      </c>
      <c r="K104" t="str">
        <f t="shared" si="8"/>
        <v>MiscEnumRunwayCrateringMission1</v>
      </c>
      <c r="L104" t="str">
        <f t="shared" si="9"/>
        <v>許可</v>
      </c>
    </row>
    <row r="105" spans="1:12" ht="27" x14ac:dyDescent="0.15">
      <c r="A105" s="1" t="s">
        <v>232</v>
      </c>
      <c r="B105" s="1" t="s">
        <v>1269</v>
      </c>
      <c r="C105" s="1" t="s">
        <v>1268</v>
      </c>
      <c r="D105" s="1" t="s">
        <v>2363</v>
      </c>
      <c r="E105" s="1" t="s">
        <v>2362</v>
      </c>
      <c r="F105" s="1">
        <v>0</v>
      </c>
      <c r="G105" t="str">
        <f t="shared" si="10"/>
        <v>InstallationStrikeMission</v>
      </c>
      <c r="H105">
        <f t="shared" si="11"/>
        <v>0</v>
      </c>
      <c r="I105" t="str">
        <f t="shared" si="6"/>
        <v>MiscEnumInstallationStrikeMission0</v>
      </c>
      <c r="J105" t="str">
        <f t="shared" si="7"/>
        <v>Disabled</v>
      </c>
      <c r="K105" t="str">
        <f t="shared" si="8"/>
        <v>MiscEnumInstallationStrikeMission0</v>
      </c>
      <c r="L105" t="str">
        <f t="shared" si="9"/>
        <v>禁止</v>
      </c>
    </row>
    <row r="106" spans="1:12" x14ac:dyDescent="0.15">
      <c r="D106" t="s">
        <v>2365</v>
      </c>
      <c r="E106" s="1" t="s">
        <v>2364</v>
      </c>
      <c r="F106" s="1">
        <v>0</v>
      </c>
      <c r="G106" t="str">
        <f t="shared" si="10"/>
        <v>InstallationStrikeMission</v>
      </c>
      <c r="H106">
        <f t="shared" si="11"/>
        <v>1</v>
      </c>
      <c r="I106" t="str">
        <f t="shared" si="6"/>
        <v>MiscEnumInstallationStrikeMission1</v>
      </c>
      <c r="J106" t="str">
        <f t="shared" si="7"/>
        <v>Enabled</v>
      </c>
      <c r="K106" t="str">
        <f t="shared" si="8"/>
        <v>MiscEnumInstallationStrikeMission1</v>
      </c>
      <c r="L106" t="str">
        <f t="shared" si="9"/>
        <v>許可</v>
      </c>
    </row>
    <row r="107" spans="1:12" x14ac:dyDescent="0.15">
      <c r="A107" s="1" t="s">
        <v>230</v>
      </c>
      <c r="B107" s="1" t="s">
        <v>1265</v>
      </c>
      <c r="C107" s="1" t="s">
        <v>1264</v>
      </c>
      <c r="D107" s="1" t="s">
        <v>2363</v>
      </c>
      <c r="E107" s="1" t="s">
        <v>2362</v>
      </c>
      <c r="F107" s="1">
        <v>0</v>
      </c>
      <c r="G107" t="str">
        <f t="shared" si="10"/>
        <v>NavalStrikeMission</v>
      </c>
      <c r="H107">
        <f t="shared" si="11"/>
        <v>0</v>
      </c>
      <c r="I107" t="str">
        <f t="shared" si="6"/>
        <v>MiscEnumNavalStrikeMission0</v>
      </c>
      <c r="J107" t="str">
        <f t="shared" si="7"/>
        <v>Disabled</v>
      </c>
      <c r="K107" t="str">
        <f t="shared" si="8"/>
        <v>MiscEnumNavalStrikeMission0</v>
      </c>
      <c r="L107" t="str">
        <f t="shared" si="9"/>
        <v>禁止</v>
      </c>
    </row>
    <row r="108" spans="1:12" x14ac:dyDescent="0.15">
      <c r="D108" t="s">
        <v>2365</v>
      </c>
      <c r="E108" s="1" t="s">
        <v>2364</v>
      </c>
      <c r="F108" s="1">
        <v>0</v>
      </c>
      <c r="G108" t="str">
        <f t="shared" si="10"/>
        <v>NavalStrikeMission</v>
      </c>
      <c r="H108">
        <f t="shared" si="11"/>
        <v>1</v>
      </c>
      <c r="I108" t="str">
        <f t="shared" si="6"/>
        <v>MiscEnumNavalStrikeMission1</v>
      </c>
      <c r="J108" t="str">
        <f t="shared" si="7"/>
        <v>Enabled</v>
      </c>
      <c r="K108" t="str">
        <f t="shared" si="8"/>
        <v>MiscEnumNavalStrikeMission1</v>
      </c>
      <c r="L108" t="str">
        <f t="shared" si="9"/>
        <v>許可</v>
      </c>
    </row>
    <row r="109" spans="1:12" x14ac:dyDescent="0.15">
      <c r="A109" s="1" t="s">
        <v>228</v>
      </c>
      <c r="B109" s="1" t="s">
        <v>1261</v>
      </c>
      <c r="C109" s="1" t="s">
        <v>1260</v>
      </c>
      <c r="D109" s="1" t="s">
        <v>2363</v>
      </c>
      <c r="E109" s="1" t="s">
        <v>2362</v>
      </c>
      <c r="F109" s="1">
        <v>0</v>
      </c>
      <c r="G109" t="str">
        <f t="shared" si="10"/>
        <v>PortStrikeMission</v>
      </c>
      <c r="H109">
        <f t="shared" si="11"/>
        <v>0</v>
      </c>
      <c r="I109" t="str">
        <f t="shared" si="6"/>
        <v>MiscEnumPortStrikeMission0</v>
      </c>
      <c r="J109" t="str">
        <f t="shared" si="7"/>
        <v>Disabled</v>
      </c>
      <c r="K109" t="str">
        <f t="shared" si="8"/>
        <v>MiscEnumPortStrikeMission0</v>
      </c>
      <c r="L109" t="str">
        <f t="shared" si="9"/>
        <v>禁止</v>
      </c>
    </row>
    <row r="110" spans="1:12" x14ac:dyDescent="0.15">
      <c r="D110" t="s">
        <v>2365</v>
      </c>
      <c r="E110" s="1" t="s">
        <v>2364</v>
      </c>
      <c r="F110" s="1">
        <v>0</v>
      </c>
      <c r="G110" t="str">
        <f t="shared" si="10"/>
        <v>PortStrikeMission</v>
      </c>
      <c r="H110">
        <f t="shared" si="11"/>
        <v>1</v>
      </c>
      <c r="I110" t="str">
        <f t="shared" si="6"/>
        <v>MiscEnumPortStrikeMission1</v>
      </c>
      <c r="J110" t="str">
        <f t="shared" si="7"/>
        <v>Enabled</v>
      </c>
      <c r="K110" t="str">
        <f t="shared" si="8"/>
        <v>MiscEnumPortStrikeMission1</v>
      </c>
      <c r="L110" t="str">
        <f t="shared" si="9"/>
        <v>許可</v>
      </c>
    </row>
    <row r="111" spans="1:12" ht="27" x14ac:dyDescent="0.15">
      <c r="A111" s="1" t="s">
        <v>226</v>
      </c>
      <c r="B111" s="1" t="s">
        <v>1257</v>
      </c>
      <c r="C111" s="1" t="s">
        <v>1256</v>
      </c>
      <c r="D111" s="1" t="s">
        <v>2363</v>
      </c>
      <c r="E111" s="1" t="s">
        <v>2362</v>
      </c>
      <c r="F111" s="1">
        <v>0</v>
      </c>
      <c r="G111" t="str">
        <f t="shared" si="10"/>
        <v>ConvoyAirRaidingMission</v>
      </c>
      <c r="H111">
        <f t="shared" si="11"/>
        <v>0</v>
      </c>
      <c r="I111" t="str">
        <f t="shared" si="6"/>
        <v>MiscEnumConvoyAirRaidingMission0</v>
      </c>
      <c r="J111" t="str">
        <f t="shared" si="7"/>
        <v>Disabled</v>
      </c>
      <c r="K111" t="str">
        <f t="shared" si="8"/>
        <v>MiscEnumConvoyAirRaidingMission0</v>
      </c>
      <c r="L111" t="str">
        <f t="shared" si="9"/>
        <v>禁止</v>
      </c>
    </row>
    <row r="112" spans="1:12" x14ac:dyDescent="0.15">
      <c r="D112" t="s">
        <v>2365</v>
      </c>
      <c r="E112" s="1" t="s">
        <v>2364</v>
      </c>
      <c r="F112" s="1">
        <v>0</v>
      </c>
      <c r="G112" t="str">
        <f t="shared" si="10"/>
        <v>ConvoyAirRaidingMission</v>
      </c>
      <c r="H112">
        <f t="shared" si="11"/>
        <v>1</v>
      </c>
      <c r="I112" t="str">
        <f t="shared" si="6"/>
        <v>MiscEnumConvoyAirRaidingMission1</v>
      </c>
      <c r="J112" t="str">
        <f t="shared" si="7"/>
        <v>Enabled</v>
      </c>
      <c r="K112" t="str">
        <f t="shared" si="8"/>
        <v>MiscEnumConvoyAirRaidingMission1</v>
      </c>
      <c r="L112" t="str">
        <f t="shared" si="9"/>
        <v>許可</v>
      </c>
    </row>
    <row r="113" spans="1:12" x14ac:dyDescent="0.15">
      <c r="A113" s="1" t="s">
        <v>224</v>
      </c>
      <c r="B113" s="1" t="s">
        <v>1253</v>
      </c>
      <c r="C113" s="1" t="s">
        <v>1252</v>
      </c>
      <c r="D113" s="1" t="s">
        <v>2363</v>
      </c>
      <c r="E113" s="1" t="s">
        <v>2362</v>
      </c>
      <c r="F113" s="1">
        <v>0</v>
      </c>
      <c r="G113" t="str">
        <f t="shared" si="10"/>
        <v>AirSupplyMission</v>
      </c>
      <c r="H113">
        <f t="shared" si="11"/>
        <v>0</v>
      </c>
      <c r="I113" t="str">
        <f t="shared" si="6"/>
        <v>MiscEnumAirSupplyMission0</v>
      </c>
      <c r="J113" t="str">
        <f t="shared" si="7"/>
        <v>Disabled</v>
      </c>
      <c r="K113" t="str">
        <f t="shared" si="8"/>
        <v>MiscEnumAirSupplyMission0</v>
      </c>
      <c r="L113" t="str">
        <f t="shared" si="9"/>
        <v>禁止</v>
      </c>
    </row>
    <row r="114" spans="1:12" x14ac:dyDescent="0.15">
      <c r="D114" t="s">
        <v>2365</v>
      </c>
      <c r="E114" s="1" t="s">
        <v>2364</v>
      </c>
      <c r="F114" s="1">
        <v>0</v>
      </c>
      <c r="G114" t="str">
        <f t="shared" si="10"/>
        <v>AirSupplyMission</v>
      </c>
      <c r="H114">
        <f t="shared" si="11"/>
        <v>1</v>
      </c>
      <c r="I114" t="str">
        <f t="shared" si="6"/>
        <v>MiscEnumAirSupplyMission1</v>
      </c>
      <c r="J114" t="str">
        <f t="shared" si="7"/>
        <v>Enabled</v>
      </c>
      <c r="K114" t="str">
        <f t="shared" si="8"/>
        <v>MiscEnumAirSupplyMission1</v>
      </c>
      <c r="L114" t="str">
        <f t="shared" si="9"/>
        <v>許可</v>
      </c>
    </row>
    <row r="115" spans="1:12" ht="27" x14ac:dyDescent="0.15">
      <c r="A115" s="1" t="s">
        <v>222</v>
      </c>
      <c r="B115" s="1" t="s">
        <v>1249</v>
      </c>
      <c r="C115" s="1" t="s">
        <v>1248</v>
      </c>
      <c r="D115" s="1" t="s">
        <v>2363</v>
      </c>
      <c r="E115" s="1" t="s">
        <v>2362</v>
      </c>
      <c r="F115" s="1">
        <v>0</v>
      </c>
      <c r="G115" t="str">
        <f t="shared" si="10"/>
        <v>AirborneAssaultMission</v>
      </c>
      <c r="H115">
        <f t="shared" si="11"/>
        <v>0</v>
      </c>
      <c r="I115" t="str">
        <f t="shared" si="6"/>
        <v>MiscEnumAirborneAssaultMission0</v>
      </c>
      <c r="J115" t="str">
        <f t="shared" si="7"/>
        <v>Disabled</v>
      </c>
      <c r="K115" t="str">
        <f t="shared" si="8"/>
        <v>MiscEnumAirborneAssaultMission0</v>
      </c>
      <c r="L115" t="str">
        <f t="shared" si="9"/>
        <v>禁止</v>
      </c>
    </row>
    <row r="116" spans="1:12" x14ac:dyDescent="0.15">
      <c r="D116" t="s">
        <v>2365</v>
      </c>
      <c r="E116" s="1" t="s">
        <v>2364</v>
      </c>
      <c r="F116" s="1">
        <v>0</v>
      </c>
      <c r="G116" t="str">
        <f t="shared" si="10"/>
        <v>AirborneAssaultMission</v>
      </c>
      <c r="H116">
        <f t="shared" si="11"/>
        <v>1</v>
      </c>
      <c r="I116" t="str">
        <f t="shared" si="6"/>
        <v>MiscEnumAirborneAssaultMission1</v>
      </c>
      <c r="J116" t="str">
        <f t="shared" si="7"/>
        <v>Enabled</v>
      </c>
      <c r="K116" t="str">
        <f t="shared" si="8"/>
        <v>MiscEnumAirborneAssaultMission1</v>
      </c>
      <c r="L116" t="str">
        <f t="shared" si="9"/>
        <v>許可</v>
      </c>
    </row>
    <row r="117" spans="1:12" x14ac:dyDescent="0.15">
      <c r="A117" s="1" t="s">
        <v>220</v>
      </c>
      <c r="B117" s="1" t="s">
        <v>1245</v>
      </c>
      <c r="C117" s="1" t="s">
        <v>1244</v>
      </c>
      <c r="D117" s="1" t="s">
        <v>2363</v>
      </c>
      <c r="E117" s="1" t="s">
        <v>2362</v>
      </c>
      <c r="F117" s="1">
        <v>0</v>
      </c>
      <c r="G117" t="str">
        <f t="shared" si="10"/>
        <v>NukeMission</v>
      </c>
      <c r="H117">
        <f t="shared" si="11"/>
        <v>0</v>
      </c>
      <c r="I117" t="str">
        <f t="shared" si="6"/>
        <v>MiscEnumNukeMission0</v>
      </c>
      <c r="J117" t="str">
        <f t="shared" si="7"/>
        <v>Disabled</v>
      </c>
      <c r="K117" t="str">
        <f t="shared" si="8"/>
        <v>MiscEnumNukeMission0</v>
      </c>
      <c r="L117" t="str">
        <f t="shared" si="9"/>
        <v>禁止</v>
      </c>
    </row>
    <row r="118" spans="1:12" x14ac:dyDescent="0.15">
      <c r="D118" t="s">
        <v>2365</v>
      </c>
      <c r="E118" s="1" t="s">
        <v>2364</v>
      </c>
      <c r="F118" s="1">
        <v>0</v>
      </c>
      <c r="G118" t="str">
        <f t="shared" si="10"/>
        <v>NukeMission</v>
      </c>
      <c r="H118">
        <f t="shared" si="11"/>
        <v>1</v>
      </c>
      <c r="I118" t="str">
        <f t="shared" si="6"/>
        <v>MiscEnumNukeMission1</v>
      </c>
      <c r="J118" t="str">
        <f t="shared" si="7"/>
        <v>Enabled</v>
      </c>
      <c r="K118" t="str">
        <f t="shared" si="8"/>
        <v>MiscEnumNukeMission1</v>
      </c>
      <c r="L118" t="str">
        <f t="shared" si="9"/>
        <v>許可</v>
      </c>
    </row>
    <row r="119" spans="1:12" x14ac:dyDescent="0.15">
      <c r="A119" s="1" t="s">
        <v>218</v>
      </c>
      <c r="B119" s="1" t="s">
        <v>1241</v>
      </c>
      <c r="C119" s="1" t="s">
        <v>1240</v>
      </c>
      <c r="D119" s="1" t="s">
        <v>2363</v>
      </c>
      <c r="E119" s="1" t="s">
        <v>2362</v>
      </c>
      <c r="F119" s="1">
        <v>0</v>
      </c>
      <c r="G119" t="str">
        <f t="shared" si="10"/>
        <v>AirScrambleMission</v>
      </c>
      <c r="H119">
        <f t="shared" si="11"/>
        <v>0</v>
      </c>
      <c r="I119" t="str">
        <f t="shared" si="6"/>
        <v>MiscEnumAirScrambleMission0</v>
      </c>
      <c r="J119" t="str">
        <f t="shared" si="7"/>
        <v>Disabled</v>
      </c>
      <c r="K119" t="str">
        <f t="shared" si="8"/>
        <v>MiscEnumAirScrambleMission0</v>
      </c>
      <c r="L119" t="str">
        <f t="shared" si="9"/>
        <v>禁止</v>
      </c>
    </row>
    <row r="120" spans="1:12" x14ac:dyDescent="0.15">
      <c r="D120" t="s">
        <v>2365</v>
      </c>
      <c r="E120" s="1" t="s">
        <v>2364</v>
      </c>
      <c r="F120" s="1">
        <v>0</v>
      </c>
      <c r="G120" t="str">
        <f t="shared" si="10"/>
        <v>AirScrambleMission</v>
      </c>
      <c r="H120">
        <f t="shared" si="11"/>
        <v>1</v>
      </c>
      <c r="I120" t="str">
        <f t="shared" si="6"/>
        <v>MiscEnumAirScrambleMission1</v>
      </c>
      <c r="J120" t="str">
        <f t="shared" si="7"/>
        <v>Enabled</v>
      </c>
      <c r="K120" t="str">
        <f t="shared" si="8"/>
        <v>MiscEnumAirScrambleMission1</v>
      </c>
      <c r="L120" t="str">
        <f t="shared" si="9"/>
        <v>許可</v>
      </c>
    </row>
    <row r="121" spans="1:12" x14ac:dyDescent="0.15">
      <c r="A121" s="1" t="s">
        <v>214</v>
      </c>
      <c r="B121" s="1" t="s">
        <v>1233</v>
      </c>
      <c r="C121" s="1" t="s">
        <v>1232</v>
      </c>
      <c r="D121" s="1" t="s">
        <v>2363</v>
      </c>
      <c r="E121" s="1" t="s">
        <v>2362</v>
      </c>
      <c r="F121" s="1">
        <v>0</v>
      </c>
      <c r="G121" t="str">
        <f t="shared" si="10"/>
        <v>ConvoyRadingMission</v>
      </c>
      <c r="H121">
        <f t="shared" si="11"/>
        <v>0</v>
      </c>
      <c r="I121" t="str">
        <f t="shared" si="6"/>
        <v>MiscEnumConvoyRadingMission0</v>
      </c>
      <c r="J121" t="str">
        <f t="shared" si="7"/>
        <v>Disabled</v>
      </c>
      <c r="K121" t="str">
        <f t="shared" si="8"/>
        <v>MiscEnumConvoyRadingMission0</v>
      </c>
      <c r="L121" t="str">
        <f t="shared" si="9"/>
        <v>禁止</v>
      </c>
    </row>
    <row r="122" spans="1:12" x14ac:dyDescent="0.15">
      <c r="D122" t="s">
        <v>2365</v>
      </c>
      <c r="E122" s="1" t="s">
        <v>2364</v>
      </c>
      <c r="F122" s="1">
        <v>0</v>
      </c>
      <c r="G122" t="str">
        <f t="shared" si="10"/>
        <v>ConvoyRadingMission</v>
      </c>
      <c r="H122">
        <f t="shared" si="11"/>
        <v>1</v>
      </c>
      <c r="I122" t="str">
        <f t="shared" si="6"/>
        <v>MiscEnumConvoyRadingMission1</v>
      </c>
      <c r="J122" t="str">
        <f t="shared" si="7"/>
        <v>Enabled</v>
      </c>
      <c r="K122" t="str">
        <f t="shared" si="8"/>
        <v>MiscEnumConvoyRadingMission1</v>
      </c>
      <c r="L122" t="str">
        <f t="shared" si="9"/>
        <v>許可</v>
      </c>
    </row>
    <row r="123" spans="1:12" x14ac:dyDescent="0.15">
      <c r="A123" s="1" t="s">
        <v>210</v>
      </c>
      <c r="B123" s="1" t="s">
        <v>1225</v>
      </c>
      <c r="C123" s="1" t="s">
        <v>1224</v>
      </c>
      <c r="D123" s="1" t="s">
        <v>2363</v>
      </c>
      <c r="E123" s="1" t="s">
        <v>2362</v>
      </c>
      <c r="F123" s="1">
        <v>0</v>
      </c>
      <c r="G123" t="str">
        <f t="shared" si="10"/>
        <v>AswMission</v>
      </c>
      <c r="H123">
        <f t="shared" si="11"/>
        <v>0</v>
      </c>
      <c r="I123" t="str">
        <f t="shared" si="6"/>
        <v>MiscEnumAswMission0</v>
      </c>
      <c r="J123" t="str">
        <f t="shared" si="7"/>
        <v>Disabled</v>
      </c>
      <c r="K123" t="str">
        <f t="shared" si="8"/>
        <v>MiscEnumAswMission0</v>
      </c>
      <c r="L123" t="str">
        <f t="shared" si="9"/>
        <v>禁止</v>
      </c>
    </row>
    <row r="124" spans="1:12" x14ac:dyDescent="0.15">
      <c r="D124" t="s">
        <v>2365</v>
      </c>
      <c r="E124" s="1" t="s">
        <v>2364</v>
      </c>
      <c r="F124" s="1">
        <v>0</v>
      </c>
      <c r="G124" t="str">
        <f t="shared" si="10"/>
        <v>AswMission</v>
      </c>
      <c r="H124">
        <f t="shared" si="11"/>
        <v>1</v>
      </c>
      <c r="I124" t="str">
        <f t="shared" si="6"/>
        <v>MiscEnumAswMission1</v>
      </c>
      <c r="J124" t="str">
        <f t="shared" si="7"/>
        <v>Enabled</v>
      </c>
      <c r="K124" t="str">
        <f t="shared" si="8"/>
        <v>MiscEnumAswMission1</v>
      </c>
      <c r="L124" t="str">
        <f t="shared" si="9"/>
        <v>許可</v>
      </c>
    </row>
    <row r="125" spans="1:12" ht="27" x14ac:dyDescent="0.15">
      <c r="A125" s="1" t="s">
        <v>208</v>
      </c>
      <c r="B125" s="1" t="s">
        <v>1221</v>
      </c>
      <c r="C125" s="1" t="s">
        <v>1220</v>
      </c>
      <c r="D125" s="1" t="s">
        <v>2363</v>
      </c>
      <c r="E125" s="1" t="s">
        <v>2362</v>
      </c>
      <c r="F125" s="1">
        <v>0</v>
      </c>
      <c r="G125" t="str">
        <f t="shared" si="10"/>
        <v>NavalInterdictionMission</v>
      </c>
      <c r="H125">
        <f t="shared" si="11"/>
        <v>0</v>
      </c>
      <c r="I125" t="str">
        <f t="shared" si="6"/>
        <v>MiscEnumNavalInterdictionMission0</v>
      </c>
      <c r="J125" t="str">
        <f t="shared" si="7"/>
        <v>Disabled</v>
      </c>
      <c r="K125" t="str">
        <f t="shared" si="8"/>
        <v>MiscEnumNavalInterdictionMission0</v>
      </c>
      <c r="L125" t="str">
        <f t="shared" si="9"/>
        <v>禁止</v>
      </c>
    </row>
    <row r="126" spans="1:12" x14ac:dyDescent="0.15">
      <c r="D126" t="s">
        <v>2365</v>
      </c>
      <c r="E126" s="1" t="s">
        <v>2364</v>
      </c>
      <c r="F126" s="1">
        <v>0</v>
      </c>
      <c r="G126" t="str">
        <f t="shared" si="10"/>
        <v>NavalInterdictionMission</v>
      </c>
      <c r="H126">
        <f t="shared" si="11"/>
        <v>1</v>
      </c>
      <c r="I126" t="str">
        <f t="shared" si="6"/>
        <v>MiscEnumNavalInterdictionMission1</v>
      </c>
      <c r="J126" t="str">
        <f t="shared" si="7"/>
        <v>Enabled</v>
      </c>
      <c r="K126" t="str">
        <f t="shared" si="8"/>
        <v>MiscEnumNavalInterdictionMission1</v>
      </c>
      <c r="L126" t="str">
        <f t="shared" si="9"/>
        <v>許可</v>
      </c>
    </row>
    <row r="127" spans="1:12" ht="27" x14ac:dyDescent="0.15">
      <c r="A127" s="1" t="s">
        <v>206</v>
      </c>
      <c r="B127" s="1" t="s">
        <v>1217</v>
      </c>
      <c r="C127" s="1" t="s">
        <v>1216</v>
      </c>
      <c r="D127" s="1" t="s">
        <v>2363</v>
      </c>
      <c r="E127" s="1" t="s">
        <v>2362</v>
      </c>
      <c r="F127" s="1">
        <v>0</v>
      </c>
      <c r="G127" t="str">
        <f t="shared" si="10"/>
        <v>ShoreBombardmentMission</v>
      </c>
      <c r="H127">
        <f t="shared" si="11"/>
        <v>0</v>
      </c>
      <c r="I127" t="str">
        <f t="shared" si="6"/>
        <v>MiscEnumShoreBombardmentMission0</v>
      </c>
      <c r="J127" t="str">
        <f t="shared" si="7"/>
        <v>Disabled</v>
      </c>
      <c r="K127" t="str">
        <f t="shared" si="8"/>
        <v>MiscEnumShoreBombardmentMission0</v>
      </c>
      <c r="L127" t="str">
        <f t="shared" si="9"/>
        <v>禁止</v>
      </c>
    </row>
    <row r="128" spans="1:12" x14ac:dyDescent="0.15">
      <c r="D128" t="s">
        <v>2365</v>
      </c>
      <c r="E128" s="1" t="s">
        <v>2364</v>
      </c>
      <c r="F128" s="1">
        <v>0</v>
      </c>
      <c r="G128" t="str">
        <f t="shared" si="10"/>
        <v>ShoreBombardmentMission</v>
      </c>
      <c r="H128">
        <f t="shared" si="11"/>
        <v>1</v>
      </c>
      <c r="I128" t="str">
        <f t="shared" si="6"/>
        <v>MiscEnumShoreBombardmentMission1</v>
      </c>
      <c r="J128" t="str">
        <f t="shared" si="7"/>
        <v>Enabled</v>
      </c>
      <c r="K128" t="str">
        <f t="shared" si="8"/>
        <v>MiscEnumShoreBombardmentMission1</v>
      </c>
      <c r="L128" t="str">
        <f t="shared" si="9"/>
        <v>許可</v>
      </c>
    </row>
    <row r="129" spans="1:12" ht="27" x14ac:dyDescent="0.15">
      <c r="A129" s="1" t="s">
        <v>202</v>
      </c>
      <c r="B129" s="1" t="s">
        <v>1211</v>
      </c>
      <c r="C129" s="1" t="s">
        <v>1210</v>
      </c>
      <c r="D129" s="1" t="s">
        <v>2363</v>
      </c>
      <c r="E129" s="1" t="s">
        <v>2362</v>
      </c>
      <c r="F129" s="1">
        <v>0</v>
      </c>
      <c r="G129" t="str">
        <f t="shared" si="10"/>
        <v>AmphibousAssaultMission</v>
      </c>
      <c r="H129">
        <f t="shared" si="11"/>
        <v>0</v>
      </c>
      <c r="I129" t="str">
        <f t="shared" ref="I129:I192" si="12">"MiscEnum"&amp;G129&amp;H129</f>
        <v>MiscEnumAmphibousAssaultMission0</v>
      </c>
      <c r="J129" t="str">
        <f t="shared" ref="J129:J192" si="13">D129</f>
        <v>Disabled</v>
      </c>
      <c r="K129" t="str">
        <f t="shared" ref="K129:K192" si="14">I129</f>
        <v>MiscEnumAmphibousAssaultMission0</v>
      </c>
      <c r="L129" t="str">
        <f t="shared" ref="L129:L192" si="15">E129</f>
        <v>禁止</v>
      </c>
    </row>
    <row r="130" spans="1:12" x14ac:dyDescent="0.15">
      <c r="D130" t="s">
        <v>2365</v>
      </c>
      <c r="E130" s="1" t="s">
        <v>2364</v>
      </c>
      <c r="F130" s="1">
        <v>0</v>
      </c>
      <c r="G130" t="str">
        <f t="shared" ref="G130:G193" si="16">IF(A130="",G129,A130)</f>
        <v>AmphibousAssaultMission</v>
      </c>
      <c r="H130">
        <f t="shared" si="11"/>
        <v>1</v>
      </c>
      <c r="I130" t="str">
        <f t="shared" si="12"/>
        <v>MiscEnumAmphibousAssaultMission1</v>
      </c>
      <c r="J130" t="str">
        <f t="shared" si="13"/>
        <v>Enabled</v>
      </c>
      <c r="K130" t="str">
        <f t="shared" si="14"/>
        <v>MiscEnumAmphibousAssaultMission1</v>
      </c>
      <c r="L130" t="str">
        <f t="shared" si="15"/>
        <v>許可</v>
      </c>
    </row>
    <row r="131" spans="1:12" x14ac:dyDescent="0.15">
      <c r="A131" s="1" t="s">
        <v>200</v>
      </c>
      <c r="B131" s="1" t="s">
        <v>1207</v>
      </c>
      <c r="C131" s="1" t="s">
        <v>1206</v>
      </c>
      <c r="D131" s="1" t="s">
        <v>2363</v>
      </c>
      <c r="E131" s="1" t="s">
        <v>2362</v>
      </c>
      <c r="F131" s="1">
        <v>0</v>
      </c>
      <c r="G131" t="str">
        <f t="shared" si="16"/>
        <v>SeaTransportMission</v>
      </c>
      <c r="H131">
        <f t="shared" ref="H131:H194" si="17">IF(G131=G130,H130+1,F131)</f>
        <v>0</v>
      </c>
      <c r="I131" t="str">
        <f t="shared" si="12"/>
        <v>MiscEnumSeaTransportMission0</v>
      </c>
      <c r="J131" t="str">
        <f t="shared" si="13"/>
        <v>Disabled</v>
      </c>
      <c r="K131" t="str">
        <f t="shared" si="14"/>
        <v>MiscEnumSeaTransportMission0</v>
      </c>
      <c r="L131" t="str">
        <f t="shared" si="15"/>
        <v>禁止</v>
      </c>
    </row>
    <row r="132" spans="1:12" x14ac:dyDescent="0.15">
      <c r="D132" t="s">
        <v>2365</v>
      </c>
      <c r="E132" s="1" t="s">
        <v>2364</v>
      </c>
      <c r="F132" s="1">
        <v>0</v>
      </c>
      <c r="G132" t="str">
        <f t="shared" si="16"/>
        <v>SeaTransportMission</v>
      </c>
      <c r="H132">
        <f t="shared" si="17"/>
        <v>1</v>
      </c>
      <c r="I132" t="str">
        <f t="shared" si="12"/>
        <v>MiscEnumSeaTransportMission1</v>
      </c>
      <c r="J132" t="str">
        <f t="shared" si="13"/>
        <v>Enabled</v>
      </c>
      <c r="K132" t="str">
        <f t="shared" si="14"/>
        <v>MiscEnumSeaTransportMission1</v>
      </c>
      <c r="L132" t="str">
        <f t="shared" si="15"/>
        <v>許可</v>
      </c>
    </row>
    <row r="133" spans="1:12" ht="27" x14ac:dyDescent="0.15">
      <c r="A133" s="1" t="s">
        <v>196</v>
      </c>
      <c r="B133" s="1" t="s">
        <v>1199</v>
      </c>
      <c r="C133" s="1" t="s">
        <v>1198</v>
      </c>
      <c r="D133" s="1" t="s">
        <v>2363</v>
      </c>
      <c r="E133" s="1" t="s">
        <v>2362</v>
      </c>
      <c r="F133" s="1">
        <v>0</v>
      </c>
      <c r="G133" t="str">
        <f t="shared" si="16"/>
        <v>NavalCombatPatrolMission</v>
      </c>
      <c r="H133">
        <f t="shared" si="17"/>
        <v>0</v>
      </c>
      <c r="I133" t="str">
        <f t="shared" si="12"/>
        <v>MiscEnumNavalCombatPatrolMission0</v>
      </c>
      <c r="J133" t="str">
        <f t="shared" si="13"/>
        <v>Disabled</v>
      </c>
      <c r="K133" t="str">
        <f t="shared" si="14"/>
        <v>MiscEnumNavalCombatPatrolMission0</v>
      </c>
      <c r="L133" t="str">
        <f t="shared" si="15"/>
        <v>禁止</v>
      </c>
    </row>
    <row r="134" spans="1:12" x14ac:dyDescent="0.15">
      <c r="D134" t="s">
        <v>2365</v>
      </c>
      <c r="E134" s="1" t="s">
        <v>2364</v>
      </c>
      <c r="F134" s="1">
        <v>0</v>
      </c>
      <c r="G134" t="str">
        <f t="shared" si="16"/>
        <v>NavalCombatPatrolMission</v>
      </c>
      <c r="H134">
        <f t="shared" si="17"/>
        <v>1</v>
      </c>
      <c r="I134" t="str">
        <f t="shared" si="12"/>
        <v>MiscEnumNavalCombatPatrolMission1</v>
      </c>
      <c r="J134" t="str">
        <f t="shared" si="13"/>
        <v>Enabled</v>
      </c>
      <c r="K134" t="str">
        <f t="shared" si="14"/>
        <v>MiscEnumNavalCombatPatrolMission1</v>
      </c>
      <c r="L134" t="str">
        <f t="shared" si="15"/>
        <v>許可</v>
      </c>
    </row>
    <row r="135" spans="1:12" x14ac:dyDescent="0.15">
      <c r="A135" s="1" t="s">
        <v>194</v>
      </c>
      <c r="B135" s="1" t="s">
        <v>1195</v>
      </c>
      <c r="C135" s="1" t="s">
        <v>1194</v>
      </c>
      <c r="D135" s="1" t="s">
        <v>2363</v>
      </c>
      <c r="E135" s="1" t="s">
        <v>2362</v>
      </c>
      <c r="F135" s="1">
        <v>0</v>
      </c>
      <c r="G135" t="str">
        <f t="shared" si="16"/>
        <v>NavalPortStrikeMission</v>
      </c>
      <c r="H135">
        <f t="shared" si="17"/>
        <v>0</v>
      </c>
      <c r="I135" t="str">
        <f t="shared" si="12"/>
        <v>MiscEnumNavalPortStrikeMission0</v>
      </c>
      <c r="J135" t="str">
        <f t="shared" si="13"/>
        <v>Disabled</v>
      </c>
      <c r="K135" t="str">
        <f t="shared" si="14"/>
        <v>MiscEnumNavalPortStrikeMission0</v>
      </c>
      <c r="L135" t="str">
        <f t="shared" si="15"/>
        <v>禁止</v>
      </c>
    </row>
    <row r="136" spans="1:12" x14ac:dyDescent="0.15">
      <c r="D136" t="s">
        <v>2365</v>
      </c>
      <c r="E136" s="1" t="s">
        <v>2364</v>
      </c>
      <c r="F136" s="1">
        <v>0</v>
      </c>
      <c r="G136" t="str">
        <f t="shared" si="16"/>
        <v>NavalPortStrikeMission</v>
      </c>
      <c r="H136">
        <f t="shared" si="17"/>
        <v>1</v>
      </c>
      <c r="I136" t="str">
        <f t="shared" si="12"/>
        <v>MiscEnumNavalPortStrikeMission1</v>
      </c>
      <c r="J136" t="str">
        <f t="shared" si="13"/>
        <v>Enabled</v>
      </c>
      <c r="K136" t="str">
        <f t="shared" si="14"/>
        <v>MiscEnumNavalPortStrikeMission1</v>
      </c>
      <c r="L136" t="str">
        <f t="shared" si="15"/>
        <v>許可</v>
      </c>
    </row>
    <row r="137" spans="1:12" ht="27" x14ac:dyDescent="0.15">
      <c r="A137" s="1" t="s">
        <v>192</v>
      </c>
      <c r="B137" s="1" t="s">
        <v>1191</v>
      </c>
      <c r="C137" s="1" t="s">
        <v>1190</v>
      </c>
      <c r="D137" s="1" t="s">
        <v>2363</v>
      </c>
      <c r="E137" s="1" t="s">
        <v>2362</v>
      </c>
      <c r="F137" s="1">
        <v>0</v>
      </c>
      <c r="G137" t="str">
        <f t="shared" si="16"/>
        <v>NavalAirbaseStrikeMission</v>
      </c>
      <c r="H137">
        <f t="shared" si="17"/>
        <v>0</v>
      </c>
      <c r="I137" t="str">
        <f t="shared" si="12"/>
        <v>MiscEnumNavalAirbaseStrikeMission0</v>
      </c>
      <c r="J137" t="str">
        <f t="shared" si="13"/>
        <v>Disabled</v>
      </c>
      <c r="K137" t="str">
        <f t="shared" si="14"/>
        <v>MiscEnumNavalAirbaseStrikeMission0</v>
      </c>
      <c r="L137" t="str">
        <f t="shared" si="15"/>
        <v>禁止</v>
      </c>
    </row>
    <row r="138" spans="1:12" x14ac:dyDescent="0.15">
      <c r="D138" t="s">
        <v>2365</v>
      </c>
      <c r="E138" s="1" t="s">
        <v>2364</v>
      </c>
      <c r="F138" s="1">
        <v>0</v>
      </c>
      <c r="G138" t="str">
        <f t="shared" si="16"/>
        <v>NavalAirbaseStrikeMission</v>
      </c>
      <c r="H138">
        <f t="shared" si="17"/>
        <v>1</v>
      </c>
      <c r="I138" t="str">
        <f t="shared" si="12"/>
        <v>MiscEnumNavalAirbaseStrikeMission1</v>
      </c>
      <c r="J138" t="str">
        <f t="shared" si="13"/>
        <v>Enabled</v>
      </c>
      <c r="K138" t="str">
        <f t="shared" si="14"/>
        <v>MiscEnumNavalAirbaseStrikeMission1</v>
      </c>
      <c r="L138" t="str">
        <f t="shared" si="15"/>
        <v>許可</v>
      </c>
    </row>
    <row r="139" spans="1:12" x14ac:dyDescent="0.15">
      <c r="A139" s="1" t="s">
        <v>190</v>
      </c>
      <c r="B139" s="1" t="s">
        <v>1187</v>
      </c>
      <c r="C139" s="1" t="s">
        <v>1186</v>
      </c>
      <c r="D139" s="1" t="s">
        <v>2363</v>
      </c>
      <c r="E139" s="1" t="s">
        <v>2362</v>
      </c>
      <c r="F139" s="1">
        <v>0</v>
      </c>
      <c r="G139" t="str">
        <f t="shared" si="16"/>
        <v>SneakMoveMission</v>
      </c>
      <c r="H139">
        <f t="shared" si="17"/>
        <v>0</v>
      </c>
      <c r="I139" t="str">
        <f t="shared" si="12"/>
        <v>MiscEnumSneakMoveMission0</v>
      </c>
      <c r="J139" t="str">
        <f t="shared" si="13"/>
        <v>Disabled</v>
      </c>
      <c r="K139" t="str">
        <f t="shared" si="14"/>
        <v>MiscEnumSneakMoveMission0</v>
      </c>
      <c r="L139" t="str">
        <f t="shared" si="15"/>
        <v>禁止</v>
      </c>
    </row>
    <row r="140" spans="1:12" x14ac:dyDescent="0.15">
      <c r="D140" t="s">
        <v>2365</v>
      </c>
      <c r="E140" s="1" t="s">
        <v>2364</v>
      </c>
      <c r="F140" s="1">
        <v>0</v>
      </c>
      <c r="G140" t="str">
        <f t="shared" si="16"/>
        <v>SneakMoveMission</v>
      </c>
      <c r="H140">
        <f t="shared" si="17"/>
        <v>1</v>
      </c>
      <c r="I140" t="str">
        <f t="shared" si="12"/>
        <v>MiscEnumSneakMoveMission1</v>
      </c>
      <c r="J140" t="str">
        <f t="shared" si="13"/>
        <v>Enabled</v>
      </c>
      <c r="K140" t="str">
        <f t="shared" si="14"/>
        <v>MiscEnumSneakMoveMission1</v>
      </c>
      <c r="L140" t="str">
        <f t="shared" si="15"/>
        <v>許可</v>
      </c>
    </row>
    <row r="141" spans="1:12" x14ac:dyDescent="0.15">
      <c r="A141" s="1" t="s">
        <v>186</v>
      </c>
      <c r="B141" s="1" t="s">
        <v>1179</v>
      </c>
      <c r="C141" s="1" t="s">
        <v>1178</v>
      </c>
      <c r="D141" s="1" t="s">
        <v>2363</v>
      </c>
      <c r="E141" s="1" t="s">
        <v>2362</v>
      </c>
      <c r="F141" s="1">
        <v>0</v>
      </c>
      <c r="G141" t="str">
        <f t="shared" si="16"/>
        <v>NavalScrambleMission</v>
      </c>
      <c r="H141">
        <f t="shared" si="17"/>
        <v>0</v>
      </c>
      <c r="I141" t="str">
        <f t="shared" si="12"/>
        <v>MiscEnumNavalScrambleMission0</v>
      </c>
      <c r="J141" t="str">
        <f t="shared" si="13"/>
        <v>Disabled</v>
      </c>
      <c r="K141" t="str">
        <f t="shared" si="14"/>
        <v>MiscEnumNavalScrambleMission0</v>
      </c>
      <c r="L141" t="str">
        <f t="shared" si="15"/>
        <v>禁止</v>
      </c>
    </row>
    <row r="142" spans="1:12" x14ac:dyDescent="0.15">
      <c r="D142" t="s">
        <v>2365</v>
      </c>
      <c r="E142" s="1" t="s">
        <v>2364</v>
      </c>
      <c r="F142" s="1">
        <v>0</v>
      </c>
      <c r="G142" t="str">
        <f t="shared" si="16"/>
        <v>NavalScrambleMission</v>
      </c>
      <c r="H142">
        <f t="shared" si="17"/>
        <v>1</v>
      </c>
      <c r="I142" t="str">
        <f t="shared" si="12"/>
        <v>MiscEnumNavalScrambleMission1</v>
      </c>
      <c r="J142" t="str">
        <f t="shared" si="13"/>
        <v>Enabled</v>
      </c>
      <c r="K142" t="str">
        <f t="shared" si="14"/>
        <v>MiscEnumNavalScrambleMission1</v>
      </c>
      <c r="L142" t="str">
        <f t="shared" si="15"/>
        <v>許可</v>
      </c>
    </row>
    <row r="143" spans="1:12" ht="27" x14ac:dyDescent="0.15">
      <c r="A143" s="1" t="s">
        <v>183</v>
      </c>
      <c r="B143" s="1" t="s">
        <v>1173</v>
      </c>
      <c r="C143" s="1" t="s">
        <v>1172</v>
      </c>
      <c r="D143" s="1" t="s">
        <v>2382</v>
      </c>
      <c r="E143" s="1" t="s">
        <v>2362</v>
      </c>
      <c r="F143" s="1">
        <v>0</v>
      </c>
      <c r="G143" t="str">
        <f t="shared" si="16"/>
        <v>UseAttackEfficiencyCombatModifier</v>
      </c>
      <c r="H143">
        <f t="shared" si="17"/>
        <v>0</v>
      </c>
      <c r="I143" t="str">
        <f t="shared" si="12"/>
        <v>MiscEnumUseAttackEfficiencyCombatModifier0</v>
      </c>
      <c r="J143" t="str">
        <f t="shared" si="13"/>
        <v>No</v>
      </c>
      <c r="K143" t="str">
        <f t="shared" si="14"/>
        <v>MiscEnumUseAttackEfficiencyCombatModifier0</v>
      </c>
      <c r="L143" t="str">
        <f t="shared" si="15"/>
        <v>禁止</v>
      </c>
    </row>
    <row r="144" spans="1:12" x14ac:dyDescent="0.15">
      <c r="D144" s="1" t="s">
        <v>2381</v>
      </c>
      <c r="E144" s="1" t="s">
        <v>2364</v>
      </c>
      <c r="F144" s="1">
        <v>0</v>
      </c>
      <c r="G144" t="str">
        <f t="shared" si="16"/>
        <v>UseAttackEfficiencyCombatModifier</v>
      </c>
      <c r="H144">
        <f t="shared" si="17"/>
        <v>1</v>
      </c>
      <c r="I144" t="str">
        <f t="shared" si="12"/>
        <v>MiscEnumUseAttackEfficiencyCombatModifier1</v>
      </c>
      <c r="J144" t="str">
        <f t="shared" si="13"/>
        <v>Yes</v>
      </c>
      <c r="K144" t="str">
        <f t="shared" si="14"/>
        <v>MiscEnumUseAttackEfficiencyCombatModifier1</v>
      </c>
      <c r="L144" t="str">
        <f t="shared" si="15"/>
        <v>許可</v>
      </c>
    </row>
    <row r="145" spans="1:12" ht="27" x14ac:dyDescent="0.15">
      <c r="A145" s="1" t="s">
        <v>126</v>
      </c>
      <c r="B145" s="1" t="s">
        <v>1069</v>
      </c>
      <c r="C145" s="1" t="s">
        <v>1068</v>
      </c>
      <c r="D145" s="1" t="s">
        <v>2384</v>
      </c>
      <c r="E145" s="1" t="s">
        <v>2383</v>
      </c>
      <c r="F145" s="1">
        <v>0</v>
      </c>
      <c r="G145" t="str">
        <f t="shared" si="16"/>
        <v>UseNewTechnologyPageLayout</v>
      </c>
      <c r="H145">
        <f t="shared" si="17"/>
        <v>0</v>
      </c>
      <c r="I145" t="str">
        <f t="shared" si="12"/>
        <v>MiscEnumUseNewTechnologyPageLayout0</v>
      </c>
      <c r="J145" t="str">
        <f t="shared" si="13"/>
        <v>Vanilla</v>
      </c>
      <c r="K145" t="str">
        <f t="shared" si="14"/>
        <v>MiscEnumUseNewTechnologyPageLayout0</v>
      </c>
      <c r="L145" t="str">
        <f t="shared" si="15"/>
        <v>バニラ</v>
      </c>
    </row>
    <row r="146" spans="1:12" x14ac:dyDescent="0.15">
      <c r="D146" s="1" t="s">
        <v>2355</v>
      </c>
      <c r="E146" s="1" t="s">
        <v>2354</v>
      </c>
      <c r="F146" s="1">
        <v>0</v>
      </c>
      <c r="G146" t="str">
        <f t="shared" si="16"/>
        <v>UseNewTechnologyPageLayout</v>
      </c>
      <c r="H146">
        <f t="shared" si="17"/>
        <v>1</v>
      </c>
      <c r="I146" t="str">
        <f t="shared" si="12"/>
        <v>MiscEnumUseNewTechnologyPageLayout1</v>
      </c>
      <c r="J146" t="str">
        <f t="shared" si="13"/>
        <v>New</v>
      </c>
      <c r="K146" t="str">
        <f t="shared" si="14"/>
        <v>MiscEnumUseNewTechnologyPageLayout1</v>
      </c>
      <c r="L146" t="str">
        <f t="shared" si="15"/>
        <v>新</v>
      </c>
    </row>
    <row r="147" spans="1:12" ht="27" x14ac:dyDescent="0.15">
      <c r="A147" s="1" t="s">
        <v>122</v>
      </c>
      <c r="B147" s="1" t="s">
        <v>1067</v>
      </c>
      <c r="C147" s="1" t="s">
        <v>1066</v>
      </c>
      <c r="D147" s="1" t="s">
        <v>2357</v>
      </c>
      <c r="E147" s="1" t="s">
        <v>2356</v>
      </c>
      <c r="F147" s="1">
        <v>0</v>
      </c>
      <c r="G147" t="str">
        <f t="shared" si="16"/>
        <v>TechOverviewPanelStyle</v>
      </c>
      <c r="H147">
        <f t="shared" si="17"/>
        <v>0</v>
      </c>
      <c r="I147" t="str">
        <f t="shared" si="12"/>
        <v>MiscEnumTechOverviewPanelStyle0</v>
      </c>
      <c r="J147" t="str">
        <f t="shared" si="13"/>
        <v>Old</v>
      </c>
      <c r="K147" t="str">
        <f t="shared" si="14"/>
        <v>MiscEnumTechOverviewPanelStyle0</v>
      </c>
      <c r="L147" t="str">
        <f t="shared" si="15"/>
        <v>旧</v>
      </c>
    </row>
    <row r="148" spans="1:12" x14ac:dyDescent="0.15">
      <c r="D148" s="1" t="s">
        <v>2355</v>
      </c>
      <c r="E148" s="1" t="s">
        <v>2354</v>
      </c>
      <c r="F148" s="1">
        <v>0</v>
      </c>
      <c r="G148" t="str">
        <f t="shared" si="16"/>
        <v>TechOverviewPanelStyle</v>
      </c>
      <c r="H148">
        <f t="shared" si="17"/>
        <v>1</v>
      </c>
      <c r="I148" t="str">
        <f t="shared" si="12"/>
        <v>MiscEnumTechOverviewPanelStyle1</v>
      </c>
      <c r="J148" t="str">
        <f t="shared" si="13"/>
        <v>New</v>
      </c>
      <c r="K148" t="str">
        <f t="shared" si="14"/>
        <v>MiscEnumTechOverviewPanelStyle1</v>
      </c>
      <c r="L148" t="str">
        <f t="shared" si="15"/>
        <v>新</v>
      </c>
    </row>
    <row r="149" spans="1:12" ht="27" x14ac:dyDescent="0.15">
      <c r="A149" s="1" t="s">
        <v>121</v>
      </c>
      <c r="B149" s="1" t="s">
        <v>1059</v>
      </c>
      <c r="C149" s="1" t="s">
        <v>1058</v>
      </c>
      <c r="D149" s="1" t="s">
        <v>2382</v>
      </c>
      <c r="E149" s="1" t="s">
        <v>2362</v>
      </c>
      <c r="F149" s="1">
        <v>0</v>
      </c>
      <c r="G149" t="str">
        <f t="shared" si="16"/>
        <v>NewCountryRocketryComponent</v>
      </c>
      <c r="H149">
        <f t="shared" si="17"/>
        <v>0</v>
      </c>
      <c r="I149" t="str">
        <f t="shared" si="12"/>
        <v>MiscEnumNewCountryRocketryComponent0</v>
      </c>
      <c r="J149" t="str">
        <f t="shared" si="13"/>
        <v>No</v>
      </c>
      <c r="K149" t="str">
        <f t="shared" si="14"/>
        <v>MiscEnumNewCountryRocketryComponent0</v>
      </c>
      <c r="L149" t="str">
        <f t="shared" si="15"/>
        <v>禁止</v>
      </c>
    </row>
    <row r="150" spans="1:12" x14ac:dyDescent="0.15">
      <c r="D150" s="1" t="s">
        <v>2381</v>
      </c>
      <c r="E150" s="1" t="s">
        <v>2364</v>
      </c>
      <c r="F150" s="1">
        <v>0</v>
      </c>
      <c r="G150" t="str">
        <f t="shared" si="16"/>
        <v>NewCountryRocketryComponent</v>
      </c>
      <c r="H150">
        <f t="shared" si="17"/>
        <v>1</v>
      </c>
      <c r="I150" t="str">
        <f t="shared" si="12"/>
        <v>MiscEnumNewCountryRocketryComponent1</v>
      </c>
      <c r="J150" t="str">
        <f t="shared" si="13"/>
        <v>Yes</v>
      </c>
      <c r="K150" t="str">
        <f t="shared" si="14"/>
        <v>MiscEnumNewCountryRocketryComponent1</v>
      </c>
      <c r="L150" t="str">
        <f t="shared" si="15"/>
        <v>許可</v>
      </c>
    </row>
    <row r="151" spans="1:12" ht="27" x14ac:dyDescent="0.15">
      <c r="A151" s="1" t="s">
        <v>120</v>
      </c>
      <c r="B151" s="1" t="s">
        <v>1057</v>
      </c>
      <c r="C151" s="1" t="s">
        <v>1056</v>
      </c>
      <c r="D151" s="1" t="s">
        <v>2382</v>
      </c>
      <c r="E151" s="1" t="s">
        <v>2362</v>
      </c>
      <c r="F151" s="1">
        <v>0</v>
      </c>
      <c r="G151" t="str">
        <f t="shared" si="16"/>
        <v>NewCountryNuclearPhysicsComponent</v>
      </c>
      <c r="H151">
        <f t="shared" si="17"/>
        <v>0</v>
      </c>
      <c r="I151" t="str">
        <f t="shared" si="12"/>
        <v>MiscEnumNewCountryNuclearPhysicsComponent0</v>
      </c>
      <c r="J151" t="str">
        <f t="shared" si="13"/>
        <v>No</v>
      </c>
      <c r="K151" t="str">
        <f t="shared" si="14"/>
        <v>MiscEnumNewCountryNuclearPhysicsComponent0</v>
      </c>
      <c r="L151" t="str">
        <f t="shared" si="15"/>
        <v>禁止</v>
      </c>
    </row>
    <row r="152" spans="1:12" x14ac:dyDescent="0.15">
      <c r="D152" s="1" t="s">
        <v>2381</v>
      </c>
      <c r="E152" s="1" t="s">
        <v>2364</v>
      </c>
      <c r="F152" s="1">
        <v>0</v>
      </c>
      <c r="G152" t="str">
        <f t="shared" si="16"/>
        <v>NewCountryNuclearPhysicsComponent</v>
      </c>
      <c r="H152">
        <f t="shared" si="17"/>
        <v>1</v>
      </c>
      <c r="I152" t="str">
        <f t="shared" si="12"/>
        <v>MiscEnumNewCountryNuclearPhysicsComponent1</v>
      </c>
      <c r="J152" t="str">
        <f t="shared" si="13"/>
        <v>Yes</v>
      </c>
      <c r="K152" t="str">
        <f t="shared" si="14"/>
        <v>MiscEnumNewCountryNuclearPhysicsComponent1</v>
      </c>
      <c r="L152" t="str">
        <f t="shared" si="15"/>
        <v>許可</v>
      </c>
    </row>
    <row r="153" spans="1:12" ht="27" x14ac:dyDescent="0.15">
      <c r="A153" s="1" t="s">
        <v>119</v>
      </c>
      <c r="B153" s="1" t="s">
        <v>1055</v>
      </c>
      <c r="C153" s="1" t="s">
        <v>1054</v>
      </c>
      <c r="D153" s="1" t="s">
        <v>2382</v>
      </c>
      <c r="E153" s="1" t="s">
        <v>2362</v>
      </c>
      <c r="F153" s="1">
        <v>0</v>
      </c>
      <c r="G153" t="str">
        <f t="shared" si="16"/>
        <v>NewCountryNuclearEngineeringComponent</v>
      </c>
      <c r="H153">
        <f t="shared" si="17"/>
        <v>0</v>
      </c>
      <c r="I153" t="str">
        <f t="shared" si="12"/>
        <v>MiscEnumNewCountryNuclearEngineeringComponent0</v>
      </c>
      <c r="J153" t="str">
        <f t="shared" si="13"/>
        <v>No</v>
      </c>
      <c r="K153" t="str">
        <f t="shared" si="14"/>
        <v>MiscEnumNewCountryNuclearEngineeringComponent0</v>
      </c>
      <c r="L153" t="str">
        <f t="shared" si="15"/>
        <v>禁止</v>
      </c>
    </row>
    <row r="154" spans="1:12" x14ac:dyDescent="0.15">
      <c r="D154" s="1" t="s">
        <v>2381</v>
      </c>
      <c r="E154" s="1" t="s">
        <v>2364</v>
      </c>
      <c r="F154" s="1">
        <v>0</v>
      </c>
      <c r="G154" t="str">
        <f t="shared" si="16"/>
        <v>NewCountryNuclearEngineeringComponent</v>
      </c>
      <c r="H154">
        <f t="shared" si="17"/>
        <v>1</v>
      </c>
      <c r="I154" t="str">
        <f t="shared" si="12"/>
        <v>MiscEnumNewCountryNuclearEngineeringComponent1</v>
      </c>
      <c r="J154" t="str">
        <f t="shared" si="13"/>
        <v>Yes</v>
      </c>
      <c r="K154" t="str">
        <f t="shared" si="14"/>
        <v>MiscEnumNewCountryNuclearEngineeringComponent1</v>
      </c>
      <c r="L154" t="str">
        <f t="shared" si="15"/>
        <v>許可</v>
      </c>
    </row>
    <row r="155" spans="1:12" ht="27" x14ac:dyDescent="0.15">
      <c r="A155" s="1" t="s">
        <v>118</v>
      </c>
      <c r="B155" s="1" t="s">
        <v>1053</v>
      </c>
      <c r="C155" s="1" t="s">
        <v>1052</v>
      </c>
      <c r="D155" s="1" t="s">
        <v>2382</v>
      </c>
      <c r="E155" s="1" t="s">
        <v>2362</v>
      </c>
      <c r="F155" s="1">
        <v>0</v>
      </c>
      <c r="G155" t="str">
        <f t="shared" si="16"/>
        <v>NewCountrySecretTechs</v>
      </c>
      <c r="H155">
        <f t="shared" si="17"/>
        <v>0</v>
      </c>
      <c r="I155" t="str">
        <f t="shared" si="12"/>
        <v>MiscEnumNewCountrySecretTechs0</v>
      </c>
      <c r="J155" t="str">
        <f t="shared" si="13"/>
        <v>No</v>
      </c>
      <c r="K155" t="str">
        <f t="shared" si="14"/>
        <v>MiscEnumNewCountrySecretTechs0</v>
      </c>
      <c r="L155" t="str">
        <f t="shared" si="15"/>
        <v>禁止</v>
      </c>
    </row>
    <row r="156" spans="1:12" x14ac:dyDescent="0.15">
      <c r="D156" s="1" t="s">
        <v>2381</v>
      </c>
      <c r="E156" s="1" t="s">
        <v>2364</v>
      </c>
      <c r="F156" s="1">
        <v>0</v>
      </c>
      <c r="G156" t="str">
        <f t="shared" si="16"/>
        <v>NewCountrySecretTechs</v>
      </c>
      <c r="H156">
        <f t="shared" si="17"/>
        <v>1</v>
      </c>
      <c r="I156" t="str">
        <f t="shared" si="12"/>
        <v>MiscEnumNewCountrySecretTechs1</v>
      </c>
      <c r="J156" t="str">
        <f t="shared" si="13"/>
        <v>Yes</v>
      </c>
      <c r="K156" t="str">
        <f t="shared" si="14"/>
        <v>MiscEnumNewCountrySecretTechs1</v>
      </c>
      <c r="L156" t="str">
        <f t="shared" si="15"/>
        <v>許可</v>
      </c>
    </row>
    <row r="157" spans="1:12" x14ac:dyDescent="0.15">
      <c r="A157" s="1" t="s">
        <v>98</v>
      </c>
      <c r="B157" s="1" t="s">
        <v>1011</v>
      </c>
      <c r="C157" s="1" t="s">
        <v>1010</v>
      </c>
      <c r="D157" s="1" t="s">
        <v>2380</v>
      </c>
      <c r="E157" s="1" t="s">
        <v>2362</v>
      </c>
      <c r="F157" s="1">
        <v>0</v>
      </c>
      <c r="G157" t="str">
        <f t="shared" si="16"/>
        <v>MergeTradeDeals</v>
      </c>
      <c r="H157">
        <f t="shared" si="17"/>
        <v>0</v>
      </c>
      <c r="I157" t="str">
        <f t="shared" si="12"/>
        <v>MiscEnumMergeTradeDeals0</v>
      </c>
      <c r="J157" t="str">
        <f t="shared" si="13"/>
        <v>Disabled</v>
      </c>
      <c r="K157" t="str">
        <f t="shared" si="14"/>
        <v>MiscEnumMergeTradeDeals0</v>
      </c>
      <c r="L157" t="str">
        <f t="shared" si="15"/>
        <v>禁止</v>
      </c>
    </row>
    <row r="158" spans="1:12" x14ac:dyDescent="0.15">
      <c r="D158" t="s">
        <v>2365</v>
      </c>
      <c r="E158" s="1" t="s">
        <v>2364</v>
      </c>
      <c r="F158" s="1">
        <v>0</v>
      </c>
      <c r="G158" t="str">
        <f t="shared" si="16"/>
        <v>MergeTradeDeals</v>
      </c>
      <c r="H158">
        <f t="shared" si="17"/>
        <v>1</v>
      </c>
      <c r="I158" t="str">
        <f t="shared" si="12"/>
        <v>MiscEnumMergeTradeDeals1</v>
      </c>
      <c r="J158" t="str">
        <f t="shared" si="13"/>
        <v>Enabled</v>
      </c>
      <c r="K158" t="str">
        <f t="shared" si="14"/>
        <v>MiscEnumMergeTradeDeals1</v>
      </c>
      <c r="L158" t="str">
        <f t="shared" si="15"/>
        <v>許可</v>
      </c>
    </row>
    <row r="159" spans="1:12" ht="27" x14ac:dyDescent="0.15">
      <c r="A159" s="1" t="s">
        <v>74</v>
      </c>
      <c r="B159" s="1" t="s">
        <v>961</v>
      </c>
      <c r="C159" s="1" t="s">
        <v>960</v>
      </c>
      <c r="D159" t="s">
        <v>2379</v>
      </c>
      <c r="E159" s="1" t="s">
        <v>2378</v>
      </c>
      <c r="F159" s="1">
        <v>0</v>
      </c>
      <c r="G159" t="str">
        <f t="shared" si="16"/>
        <v>AiPeacetimeSpyMissionsDh</v>
      </c>
      <c r="H159">
        <f t="shared" si="17"/>
        <v>0</v>
      </c>
      <c r="I159" t="str">
        <f t="shared" si="12"/>
        <v>MiscEnumAiPeacetimeSpyMissionsDh0</v>
      </c>
      <c r="J159" t="str">
        <f t="shared" si="13"/>
        <v>All</v>
      </c>
      <c r="K159" t="str">
        <f t="shared" si="14"/>
        <v>MiscEnumAiPeacetimeSpyMissionsDh0</v>
      </c>
      <c r="L159" t="str">
        <f t="shared" si="15"/>
        <v>全て</v>
      </c>
    </row>
    <row r="160" spans="1:12" x14ac:dyDescent="0.15">
      <c r="D160" t="s">
        <v>2377</v>
      </c>
      <c r="E160" s="1" t="s">
        <v>2376</v>
      </c>
      <c r="F160" s="1">
        <v>0</v>
      </c>
      <c r="G160" t="str">
        <f t="shared" si="16"/>
        <v>AiPeacetimeSpyMissionsDh</v>
      </c>
      <c r="H160">
        <f t="shared" si="17"/>
        <v>1</v>
      </c>
      <c r="I160" t="str">
        <f t="shared" si="12"/>
        <v>MiscEnumAiPeacetimeSpyMissionsDh1</v>
      </c>
      <c r="J160" t="str">
        <f t="shared" si="13"/>
        <v>Level1</v>
      </c>
      <c r="K160" t="str">
        <f t="shared" si="14"/>
        <v>MiscEnumAiPeacetimeSpyMissionsDh1</v>
      </c>
      <c r="L160" t="str">
        <f t="shared" si="15"/>
        <v>レベル1</v>
      </c>
    </row>
    <row r="161" spans="1:12" x14ac:dyDescent="0.15">
      <c r="D161" t="s">
        <v>2375</v>
      </c>
      <c r="E161" s="1" t="s">
        <v>2374</v>
      </c>
      <c r="F161" s="1">
        <v>0</v>
      </c>
      <c r="G161" t="str">
        <f t="shared" si="16"/>
        <v>AiPeacetimeSpyMissionsDh</v>
      </c>
      <c r="H161">
        <f t="shared" si="17"/>
        <v>2</v>
      </c>
      <c r="I161" t="str">
        <f t="shared" si="12"/>
        <v>MiscEnumAiPeacetimeSpyMissionsDh2</v>
      </c>
      <c r="J161" t="str">
        <f t="shared" si="13"/>
        <v>Level2</v>
      </c>
      <c r="K161" t="str">
        <f t="shared" si="14"/>
        <v>MiscEnumAiPeacetimeSpyMissionsDh2</v>
      </c>
      <c r="L161" t="str">
        <f t="shared" si="15"/>
        <v>レベル2</v>
      </c>
    </row>
    <row r="162" spans="1:12" x14ac:dyDescent="0.15">
      <c r="A162" s="1" t="s">
        <v>70</v>
      </c>
      <c r="B162" s="1" t="s">
        <v>953</v>
      </c>
      <c r="C162" s="1" t="s">
        <v>952</v>
      </c>
      <c r="D162" s="1" t="s">
        <v>2363</v>
      </c>
      <c r="E162" s="1" t="s">
        <v>2362</v>
      </c>
      <c r="F162" s="1">
        <v>0</v>
      </c>
      <c r="G162" t="str">
        <f t="shared" si="16"/>
        <v>NewDowRules</v>
      </c>
      <c r="H162">
        <f t="shared" si="17"/>
        <v>0</v>
      </c>
      <c r="I162" t="str">
        <f t="shared" si="12"/>
        <v>MiscEnumNewDowRules0</v>
      </c>
      <c r="J162" t="str">
        <f t="shared" si="13"/>
        <v>Disabled</v>
      </c>
      <c r="K162" t="str">
        <f t="shared" si="14"/>
        <v>MiscEnumNewDowRules0</v>
      </c>
      <c r="L162" t="str">
        <f t="shared" si="15"/>
        <v>禁止</v>
      </c>
    </row>
    <row r="163" spans="1:12" x14ac:dyDescent="0.15">
      <c r="D163" t="s">
        <v>2365</v>
      </c>
      <c r="E163" s="1" t="s">
        <v>2364</v>
      </c>
      <c r="F163" s="1">
        <v>0</v>
      </c>
      <c r="G163" t="str">
        <f t="shared" si="16"/>
        <v>NewDowRules</v>
      </c>
      <c r="H163">
        <f t="shared" si="17"/>
        <v>1</v>
      </c>
      <c r="I163" t="str">
        <f t="shared" si="12"/>
        <v>MiscEnumNewDowRules1</v>
      </c>
      <c r="J163" t="str">
        <f t="shared" si="13"/>
        <v>Enabled</v>
      </c>
      <c r="K163" t="str">
        <f t="shared" si="14"/>
        <v>MiscEnumNewDowRules1</v>
      </c>
      <c r="L163" t="str">
        <f t="shared" si="15"/>
        <v>許可</v>
      </c>
    </row>
    <row r="164" spans="1:12" x14ac:dyDescent="0.15">
      <c r="A164" s="1" t="s">
        <v>57</v>
      </c>
      <c r="B164" s="1" t="s">
        <v>953</v>
      </c>
      <c r="C164" s="1" t="s">
        <v>952</v>
      </c>
      <c r="D164" s="1" t="s">
        <v>2363</v>
      </c>
      <c r="E164" s="1" t="s">
        <v>2362</v>
      </c>
      <c r="F164" s="1">
        <v>0</v>
      </c>
      <c r="G164" t="str">
        <f t="shared" si="16"/>
        <v>NewDowRules2</v>
      </c>
      <c r="H164">
        <f t="shared" si="17"/>
        <v>0</v>
      </c>
      <c r="I164" t="str">
        <f t="shared" si="12"/>
        <v>MiscEnumNewDowRules20</v>
      </c>
      <c r="J164" t="str">
        <f t="shared" si="13"/>
        <v>Disabled</v>
      </c>
      <c r="K164" t="str">
        <f t="shared" si="14"/>
        <v>MiscEnumNewDowRules20</v>
      </c>
      <c r="L164" t="str">
        <f t="shared" si="15"/>
        <v>禁止</v>
      </c>
    </row>
    <row r="165" spans="1:12" x14ac:dyDescent="0.15">
      <c r="D165" t="s">
        <v>2373</v>
      </c>
      <c r="E165" s="1" t="s">
        <v>2372</v>
      </c>
      <c r="F165" s="1">
        <v>0</v>
      </c>
      <c r="G165" t="str">
        <f t="shared" si="16"/>
        <v>NewDowRules2</v>
      </c>
      <c r="H165">
        <f t="shared" si="17"/>
        <v>1</v>
      </c>
      <c r="I165" t="str">
        <f t="shared" si="12"/>
        <v>MiscEnumNewDowRules21</v>
      </c>
      <c r="J165" t="str">
        <f t="shared" si="13"/>
        <v>AI Only</v>
      </c>
      <c r="K165" t="str">
        <f t="shared" si="14"/>
        <v>MiscEnumNewDowRules21</v>
      </c>
      <c r="L165" t="str">
        <f t="shared" si="15"/>
        <v>AIのみ</v>
      </c>
    </row>
    <row r="166" spans="1:12" x14ac:dyDescent="0.15">
      <c r="D166" t="s">
        <v>2365</v>
      </c>
      <c r="E166" s="1" t="s">
        <v>2364</v>
      </c>
      <c r="F166" s="1">
        <v>0</v>
      </c>
      <c r="G166" t="str">
        <f t="shared" si="16"/>
        <v>NewDowRules2</v>
      </c>
      <c r="H166">
        <f t="shared" si="17"/>
        <v>2</v>
      </c>
      <c r="I166" t="str">
        <f t="shared" si="12"/>
        <v>MiscEnumNewDowRules22</v>
      </c>
      <c r="J166" t="str">
        <f t="shared" si="13"/>
        <v>Enabled</v>
      </c>
      <c r="K166" t="str">
        <f t="shared" si="14"/>
        <v>MiscEnumNewDowRules22</v>
      </c>
      <c r="L166" t="str">
        <f t="shared" si="15"/>
        <v>許可</v>
      </c>
    </row>
    <row r="167" spans="1:12" x14ac:dyDescent="0.15">
      <c r="A167" s="1" t="s">
        <v>68</v>
      </c>
      <c r="B167" s="1" t="s">
        <v>949</v>
      </c>
      <c r="C167" s="1" t="s">
        <v>948</v>
      </c>
      <c r="D167" s="1" t="s">
        <v>2363</v>
      </c>
      <c r="E167" s="1" t="s">
        <v>2362</v>
      </c>
      <c r="F167" s="1">
        <v>0</v>
      </c>
      <c r="G167" t="str">
        <f t="shared" si="16"/>
        <v>NewAiReleaseRules</v>
      </c>
      <c r="H167">
        <f t="shared" si="17"/>
        <v>0</v>
      </c>
      <c r="I167" t="str">
        <f t="shared" si="12"/>
        <v>MiscEnumNewAiReleaseRules0</v>
      </c>
      <c r="J167" t="str">
        <f t="shared" si="13"/>
        <v>Disabled</v>
      </c>
      <c r="K167" t="str">
        <f t="shared" si="14"/>
        <v>MiscEnumNewAiReleaseRules0</v>
      </c>
      <c r="L167" t="str">
        <f t="shared" si="15"/>
        <v>禁止</v>
      </c>
    </row>
    <row r="168" spans="1:12" x14ac:dyDescent="0.15">
      <c r="D168" t="s">
        <v>2365</v>
      </c>
      <c r="E168" s="1" t="s">
        <v>2364</v>
      </c>
      <c r="F168" s="1">
        <v>0</v>
      </c>
      <c r="G168" t="str">
        <f t="shared" si="16"/>
        <v>NewAiReleaseRules</v>
      </c>
      <c r="H168">
        <f t="shared" si="17"/>
        <v>1</v>
      </c>
      <c r="I168" t="str">
        <f t="shared" si="12"/>
        <v>MiscEnumNewAiReleaseRules1</v>
      </c>
      <c r="J168" t="str">
        <f t="shared" si="13"/>
        <v>Enabled</v>
      </c>
      <c r="K168" t="str">
        <f t="shared" si="14"/>
        <v>MiscEnumNewAiReleaseRules1</v>
      </c>
      <c r="L168" t="str">
        <f t="shared" si="15"/>
        <v>許可</v>
      </c>
    </row>
    <row r="169" spans="1:12" ht="27" x14ac:dyDescent="0.15">
      <c r="A169" s="1" t="s">
        <v>64</v>
      </c>
      <c r="B169" s="1" t="s">
        <v>941</v>
      </c>
      <c r="C169" s="1" t="s">
        <v>940</v>
      </c>
      <c r="D169" s="1" t="s">
        <v>2363</v>
      </c>
      <c r="E169" s="1" t="s">
        <v>2362</v>
      </c>
      <c r="F169" s="1">
        <v>0</v>
      </c>
      <c r="G169" t="str">
        <f t="shared" si="16"/>
        <v>UseQuickAreaCheckGarrisonAi</v>
      </c>
      <c r="H169">
        <f t="shared" si="17"/>
        <v>0</v>
      </c>
      <c r="I169" t="str">
        <f t="shared" si="12"/>
        <v>MiscEnumUseQuickAreaCheckGarrisonAi0</v>
      </c>
      <c r="J169" t="str">
        <f t="shared" si="13"/>
        <v>Disabled</v>
      </c>
      <c r="K169" t="str">
        <f t="shared" si="14"/>
        <v>MiscEnumUseQuickAreaCheckGarrisonAi0</v>
      </c>
      <c r="L169" t="str">
        <f t="shared" si="15"/>
        <v>禁止</v>
      </c>
    </row>
    <row r="170" spans="1:12" x14ac:dyDescent="0.15">
      <c r="D170" t="s">
        <v>2365</v>
      </c>
      <c r="E170" s="1" t="s">
        <v>2364</v>
      </c>
      <c r="F170" s="1">
        <v>0</v>
      </c>
      <c r="G170" t="str">
        <f t="shared" si="16"/>
        <v>UseQuickAreaCheckGarrisonAi</v>
      </c>
      <c r="H170">
        <f t="shared" si="17"/>
        <v>1</v>
      </c>
      <c r="I170" t="str">
        <f t="shared" si="12"/>
        <v>MiscEnumUseQuickAreaCheckGarrisonAi1</v>
      </c>
      <c r="J170" t="str">
        <f t="shared" si="13"/>
        <v>Enabled</v>
      </c>
      <c r="K170" t="str">
        <f t="shared" si="14"/>
        <v>MiscEnumUseQuickAreaCheckGarrisonAi1</v>
      </c>
      <c r="L170" t="str">
        <f t="shared" si="15"/>
        <v>許可</v>
      </c>
    </row>
    <row r="171" spans="1:12" ht="27" x14ac:dyDescent="0.15">
      <c r="A171" s="1" t="s">
        <v>63</v>
      </c>
      <c r="B171" s="1" t="s">
        <v>939</v>
      </c>
      <c r="C171" s="1" t="s">
        <v>938</v>
      </c>
      <c r="D171" s="1" t="s">
        <v>2363</v>
      </c>
      <c r="E171" s="1" t="s">
        <v>2362</v>
      </c>
      <c r="F171" s="1">
        <v>0</v>
      </c>
      <c r="G171" t="str">
        <f t="shared" si="16"/>
        <v>AiMastersGetProvincesConquredPuppets</v>
      </c>
      <c r="H171">
        <f t="shared" si="17"/>
        <v>0</v>
      </c>
      <c r="I171" t="str">
        <f t="shared" si="12"/>
        <v>MiscEnumAiMastersGetProvincesConquredPuppets0</v>
      </c>
      <c r="J171" t="str">
        <f t="shared" si="13"/>
        <v>Disabled</v>
      </c>
      <c r="K171" t="str">
        <f t="shared" si="14"/>
        <v>MiscEnumAiMastersGetProvincesConquredPuppets0</v>
      </c>
      <c r="L171" t="str">
        <f t="shared" si="15"/>
        <v>禁止</v>
      </c>
    </row>
    <row r="172" spans="1:12" x14ac:dyDescent="0.15">
      <c r="D172" t="s">
        <v>2365</v>
      </c>
      <c r="E172" s="1" t="s">
        <v>2364</v>
      </c>
      <c r="F172" s="1">
        <v>0</v>
      </c>
      <c r="G172" t="str">
        <f t="shared" si="16"/>
        <v>AiMastersGetProvincesConquredPuppets</v>
      </c>
      <c r="H172">
        <f t="shared" si="17"/>
        <v>1</v>
      </c>
      <c r="I172" t="str">
        <f t="shared" si="12"/>
        <v>MiscEnumAiMastersGetProvincesConquredPuppets1</v>
      </c>
      <c r="J172" t="str">
        <f t="shared" si="13"/>
        <v>Enabled</v>
      </c>
      <c r="K172" t="str">
        <f t="shared" si="14"/>
        <v>MiscEnumAiMastersGetProvincesConquredPuppets1</v>
      </c>
      <c r="L172" t="str">
        <f t="shared" si="15"/>
        <v>許可</v>
      </c>
    </row>
    <row r="173" spans="1:12" ht="27" x14ac:dyDescent="0.15">
      <c r="A173" s="1" t="s">
        <v>55</v>
      </c>
      <c r="B173" s="1" t="s">
        <v>925</v>
      </c>
      <c r="C173" s="1" t="s">
        <v>924</v>
      </c>
      <c r="D173" s="1" t="s">
        <v>2363</v>
      </c>
      <c r="E173" s="1" t="s">
        <v>2362</v>
      </c>
      <c r="F173" s="1">
        <v>0</v>
      </c>
      <c r="G173" t="str">
        <f t="shared" si="16"/>
        <v>AiSpyDiplomaticMissionLogger</v>
      </c>
      <c r="H173">
        <f t="shared" si="17"/>
        <v>0</v>
      </c>
      <c r="I173" t="str">
        <f t="shared" si="12"/>
        <v>MiscEnumAiSpyDiplomaticMissionLogger0</v>
      </c>
      <c r="J173" t="str">
        <f t="shared" si="13"/>
        <v>Disabled</v>
      </c>
      <c r="K173" t="str">
        <f t="shared" si="14"/>
        <v>MiscEnumAiSpyDiplomaticMissionLogger0</v>
      </c>
      <c r="L173" t="str">
        <f t="shared" si="15"/>
        <v>禁止</v>
      </c>
    </row>
    <row r="174" spans="1:12" x14ac:dyDescent="0.15">
      <c r="D174" t="s">
        <v>2365</v>
      </c>
      <c r="E174" s="1" t="s">
        <v>2364</v>
      </c>
      <c r="F174" s="1">
        <v>0</v>
      </c>
      <c r="G174" t="str">
        <f t="shared" si="16"/>
        <v>AiSpyDiplomaticMissionLogger</v>
      </c>
      <c r="H174">
        <f t="shared" si="17"/>
        <v>1</v>
      </c>
      <c r="I174" t="str">
        <f t="shared" si="12"/>
        <v>MiscEnumAiSpyDiplomaticMissionLogger1</v>
      </c>
      <c r="J174" t="str">
        <f t="shared" si="13"/>
        <v>Enabled</v>
      </c>
      <c r="K174" t="str">
        <f t="shared" si="14"/>
        <v>MiscEnumAiSpyDiplomaticMissionLogger1</v>
      </c>
      <c r="L174" t="str">
        <f t="shared" si="15"/>
        <v>許可</v>
      </c>
    </row>
    <row r="175" spans="1:12" x14ac:dyDescent="0.15">
      <c r="A175" s="1" t="s">
        <v>53</v>
      </c>
      <c r="B175" s="1" t="s">
        <v>921</v>
      </c>
      <c r="C175" s="1" t="s">
        <v>920</v>
      </c>
      <c r="D175" s="1" t="s">
        <v>2363</v>
      </c>
      <c r="E175" s="1" t="s">
        <v>2362</v>
      </c>
      <c r="F175" s="1">
        <v>0</v>
      </c>
      <c r="G175" t="str">
        <f t="shared" si="16"/>
        <v>SwitchedAiFilesLogger</v>
      </c>
      <c r="H175">
        <f t="shared" si="17"/>
        <v>0</v>
      </c>
      <c r="I175" t="str">
        <f t="shared" si="12"/>
        <v>MiscEnumSwitchedAiFilesLogger0</v>
      </c>
      <c r="J175" t="str">
        <f t="shared" si="13"/>
        <v>Disabled</v>
      </c>
      <c r="K175" t="str">
        <f t="shared" si="14"/>
        <v>MiscEnumSwitchedAiFilesLogger0</v>
      </c>
      <c r="L175" t="str">
        <f t="shared" si="15"/>
        <v>禁止</v>
      </c>
    </row>
    <row r="176" spans="1:12" x14ac:dyDescent="0.15">
      <c r="D176" t="s">
        <v>2365</v>
      </c>
      <c r="E176" s="1" t="s">
        <v>2364</v>
      </c>
      <c r="F176" s="1">
        <v>0</v>
      </c>
      <c r="G176" t="str">
        <f t="shared" si="16"/>
        <v>SwitchedAiFilesLogger</v>
      </c>
      <c r="H176">
        <f t="shared" si="17"/>
        <v>1</v>
      </c>
      <c r="I176" t="str">
        <f t="shared" si="12"/>
        <v>MiscEnumSwitchedAiFilesLogger1</v>
      </c>
      <c r="J176" t="str">
        <f t="shared" si="13"/>
        <v>Enabled</v>
      </c>
      <c r="K176" t="str">
        <f t="shared" si="14"/>
        <v>MiscEnumSwitchedAiFilesLogger1</v>
      </c>
      <c r="L176" t="str">
        <f t="shared" si="15"/>
        <v>許可</v>
      </c>
    </row>
    <row r="177" spans="1:12" ht="27" x14ac:dyDescent="0.15">
      <c r="A177" s="1" t="s">
        <v>52</v>
      </c>
      <c r="B177" s="1" t="s">
        <v>919</v>
      </c>
      <c r="C177" s="1" t="s">
        <v>918</v>
      </c>
      <c r="D177" s="1" t="s">
        <v>2363</v>
      </c>
      <c r="E177" s="1" t="s">
        <v>2362</v>
      </c>
      <c r="F177" s="1">
        <v>0</v>
      </c>
      <c r="G177" t="str">
        <f t="shared" si="16"/>
        <v>UseNewAutoSaveFileFormat</v>
      </c>
      <c r="H177">
        <f t="shared" si="17"/>
        <v>0</v>
      </c>
      <c r="I177" t="str">
        <f t="shared" si="12"/>
        <v>MiscEnumUseNewAutoSaveFileFormat0</v>
      </c>
      <c r="J177" t="str">
        <f t="shared" si="13"/>
        <v>Disabled</v>
      </c>
      <c r="K177" t="str">
        <f t="shared" si="14"/>
        <v>MiscEnumUseNewAutoSaveFileFormat0</v>
      </c>
      <c r="L177" t="str">
        <f t="shared" si="15"/>
        <v>禁止</v>
      </c>
    </row>
    <row r="178" spans="1:12" x14ac:dyDescent="0.15">
      <c r="D178" t="s">
        <v>2365</v>
      </c>
      <c r="E178" s="1" t="s">
        <v>2364</v>
      </c>
      <c r="F178" s="1">
        <v>0</v>
      </c>
      <c r="G178" t="str">
        <f t="shared" si="16"/>
        <v>UseNewAutoSaveFileFormat</v>
      </c>
      <c r="H178">
        <f t="shared" si="17"/>
        <v>1</v>
      </c>
      <c r="I178" t="str">
        <f t="shared" si="12"/>
        <v>MiscEnumUseNewAutoSaveFileFormat1</v>
      </c>
      <c r="J178" t="str">
        <f t="shared" si="13"/>
        <v>Enabled</v>
      </c>
      <c r="K178" t="str">
        <f t="shared" si="14"/>
        <v>MiscEnumUseNewAutoSaveFileFormat1</v>
      </c>
      <c r="L178" t="str">
        <f t="shared" si="15"/>
        <v>許可</v>
      </c>
    </row>
    <row r="179" spans="1:12" ht="27" x14ac:dyDescent="0.15">
      <c r="A179" s="1" t="s">
        <v>51</v>
      </c>
      <c r="B179" s="1" t="s">
        <v>917</v>
      </c>
      <c r="C179" s="1" t="s">
        <v>916</v>
      </c>
      <c r="D179" s="1" t="s">
        <v>2363</v>
      </c>
      <c r="E179" s="1" t="s">
        <v>2362</v>
      </c>
      <c r="F179" s="1">
        <v>0</v>
      </c>
      <c r="G179" t="str">
        <f t="shared" si="16"/>
        <v>LoadNewAiSwitchingAllClients</v>
      </c>
      <c r="H179">
        <f t="shared" si="17"/>
        <v>0</v>
      </c>
      <c r="I179" t="str">
        <f t="shared" si="12"/>
        <v>MiscEnumLoadNewAiSwitchingAllClients0</v>
      </c>
      <c r="J179" t="str">
        <f t="shared" si="13"/>
        <v>Disabled</v>
      </c>
      <c r="K179" t="str">
        <f t="shared" si="14"/>
        <v>MiscEnumLoadNewAiSwitchingAllClients0</v>
      </c>
      <c r="L179" t="str">
        <f t="shared" si="15"/>
        <v>禁止</v>
      </c>
    </row>
    <row r="180" spans="1:12" x14ac:dyDescent="0.15">
      <c r="D180" t="s">
        <v>2365</v>
      </c>
      <c r="E180" s="1" t="s">
        <v>2364</v>
      </c>
      <c r="F180" s="1">
        <v>0</v>
      </c>
      <c r="G180" t="str">
        <f t="shared" si="16"/>
        <v>LoadNewAiSwitchingAllClients</v>
      </c>
      <c r="H180">
        <f t="shared" si="17"/>
        <v>1</v>
      </c>
      <c r="I180" t="str">
        <f t="shared" si="12"/>
        <v>MiscEnumLoadNewAiSwitchingAllClients1</v>
      </c>
      <c r="J180" t="str">
        <f t="shared" si="13"/>
        <v>Enabled</v>
      </c>
      <c r="K180" t="str">
        <f t="shared" si="14"/>
        <v>MiscEnumLoadNewAiSwitchingAllClients1</v>
      </c>
      <c r="L180" t="str">
        <f t="shared" si="15"/>
        <v>許可</v>
      </c>
    </row>
    <row r="181" spans="1:12" x14ac:dyDescent="0.15">
      <c r="A181" s="1" t="s">
        <v>48</v>
      </c>
      <c r="B181" s="1" t="s">
        <v>910</v>
      </c>
      <c r="C181" s="1" t="s">
        <v>911</v>
      </c>
      <c r="D181" s="1" t="s">
        <v>2363</v>
      </c>
      <c r="E181" s="1" t="s">
        <v>2362</v>
      </c>
      <c r="F181" s="1">
        <v>0</v>
      </c>
      <c r="G181" t="str">
        <f t="shared" si="16"/>
        <v>InGameLossesLogging</v>
      </c>
      <c r="H181">
        <f t="shared" si="17"/>
        <v>0</v>
      </c>
      <c r="I181" t="str">
        <f t="shared" si="12"/>
        <v>MiscEnumInGameLossesLogging0</v>
      </c>
      <c r="J181" t="str">
        <f t="shared" si="13"/>
        <v>Disabled</v>
      </c>
      <c r="K181" t="str">
        <f t="shared" si="14"/>
        <v>MiscEnumInGameLossesLogging0</v>
      </c>
      <c r="L181" t="str">
        <f t="shared" si="15"/>
        <v>禁止</v>
      </c>
    </row>
    <row r="182" spans="1:12" x14ac:dyDescent="0.15">
      <c r="D182" t="s">
        <v>2365</v>
      </c>
      <c r="E182" s="1" t="s">
        <v>2364</v>
      </c>
      <c r="F182" s="1">
        <v>0</v>
      </c>
      <c r="G182" t="str">
        <f t="shared" si="16"/>
        <v>InGameLossesLogging</v>
      </c>
      <c r="H182">
        <f t="shared" si="17"/>
        <v>1</v>
      </c>
      <c r="I182" t="str">
        <f t="shared" si="12"/>
        <v>MiscEnumInGameLossesLogging1</v>
      </c>
      <c r="J182" t="str">
        <f t="shared" si="13"/>
        <v>Enabled</v>
      </c>
      <c r="K182" t="str">
        <f t="shared" si="14"/>
        <v>MiscEnumInGameLossesLogging1</v>
      </c>
      <c r="L182" t="str">
        <f t="shared" si="15"/>
        <v>許可</v>
      </c>
    </row>
    <row r="183" spans="1:12" x14ac:dyDescent="0.15">
      <c r="A183" s="1" t="s">
        <v>15</v>
      </c>
      <c r="B183" s="1" t="s">
        <v>910</v>
      </c>
      <c r="C183" s="1" t="s">
        <v>909</v>
      </c>
      <c r="D183" s="1" t="s">
        <v>2363</v>
      </c>
      <c r="E183" s="1" t="s">
        <v>2362</v>
      </c>
      <c r="F183" s="1">
        <v>0</v>
      </c>
      <c r="G183" t="str">
        <f t="shared" si="16"/>
        <v>InGameLossLogging2</v>
      </c>
      <c r="H183">
        <f t="shared" si="17"/>
        <v>0</v>
      </c>
      <c r="I183" t="str">
        <f t="shared" si="12"/>
        <v>MiscEnumInGameLossLogging20</v>
      </c>
      <c r="J183" t="str">
        <f t="shared" si="13"/>
        <v>Disabled</v>
      </c>
      <c r="K183" t="str">
        <f t="shared" si="14"/>
        <v>MiscEnumInGameLossLogging20</v>
      </c>
      <c r="L183" t="str">
        <f t="shared" si="15"/>
        <v>禁止</v>
      </c>
    </row>
    <row r="184" spans="1:12" x14ac:dyDescent="0.15">
      <c r="D184" s="1" t="s">
        <v>2361</v>
      </c>
      <c r="E184" s="1" t="s">
        <v>2360</v>
      </c>
      <c r="F184" s="1">
        <v>0</v>
      </c>
      <c r="G184" t="str">
        <f t="shared" si="16"/>
        <v>InGameLossLogging2</v>
      </c>
      <c r="H184">
        <f t="shared" si="17"/>
        <v>1</v>
      </c>
      <c r="I184" t="str">
        <f t="shared" si="12"/>
        <v>MiscEnumInGameLossLogging21</v>
      </c>
      <c r="J184" t="str">
        <f t="shared" si="13"/>
        <v>Type1</v>
      </c>
      <c r="K184" t="str">
        <f t="shared" si="14"/>
        <v>MiscEnumInGameLossLogging21</v>
      </c>
      <c r="L184" t="str">
        <f t="shared" si="15"/>
        <v>タイプ1</v>
      </c>
    </row>
    <row r="185" spans="1:12" x14ac:dyDescent="0.15">
      <c r="D185" s="1" t="s">
        <v>2359</v>
      </c>
      <c r="E185" s="1" t="s">
        <v>2358</v>
      </c>
      <c r="F185" s="1">
        <v>0</v>
      </c>
      <c r="G185" t="str">
        <f t="shared" si="16"/>
        <v>InGameLossLogging2</v>
      </c>
      <c r="H185">
        <f t="shared" si="17"/>
        <v>2</v>
      </c>
      <c r="I185" t="str">
        <f t="shared" si="12"/>
        <v>MiscEnumInGameLossLogging22</v>
      </c>
      <c r="J185" t="str">
        <f t="shared" si="13"/>
        <v>Type2</v>
      </c>
      <c r="K185" t="str">
        <f t="shared" si="14"/>
        <v>MiscEnumInGameLossLogging22</v>
      </c>
      <c r="L185" t="str">
        <f t="shared" si="15"/>
        <v>タイプ2</v>
      </c>
    </row>
    <row r="186" spans="1:12" x14ac:dyDescent="0.15">
      <c r="D186" s="1" t="s">
        <v>2371</v>
      </c>
      <c r="E186" s="1" t="s">
        <v>2370</v>
      </c>
      <c r="F186" s="1">
        <v>0</v>
      </c>
      <c r="G186" t="str">
        <f t="shared" si="16"/>
        <v>InGameLossLogging2</v>
      </c>
      <c r="H186">
        <f t="shared" si="17"/>
        <v>3</v>
      </c>
      <c r="I186" t="str">
        <f t="shared" si="12"/>
        <v>MiscEnumInGameLossLogging23</v>
      </c>
      <c r="J186" t="str">
        <f t="shared" si="13"/>
        <v>Type3</v>
      </c>
      <c r="K186" t="str">
        <f t="shared" si="14"/>
        <v>MiscEnumInGameLossLogging23</v>
      </c>
      <c r="L186" t="str">
        <f t="shared" si="15"/>
        <v>タイプ3</v>
      </c>
    </row>
    <row r="187" spans="1:12" x14ac:dyDescent="0.15">
      <c r="D187" s="1" t="s">
        <v>2369</v>
      </c>
      <c r="E187" s="1" t="s">
        <v>2368</v>
      </c>
      <c r="F187" s="1">
        <v>0</v>
      </c>
      <c r="G187" t="str">
        <f t="shared" si="16"/>
        <v>InGameLossLogging2</v>
      </c>
      <c r="H187">
        <f t="shared" si="17"/>
        <v>4</v>
      </c>
      <c r="I187" t="str">
        <f t="shared" si="12"/>
        <v>MiscEnumInGameLossLogging24</v>
      </c>
      <c r="J187" t="str">
        <f t="shared" si="13"/>
        <v>Type4</v>
      </c>
      <c r="K187" t="str">
        <f t="shared" si="14"/>
        <v>MiscEnumInGameLossLogging24</v>
      </c>
      <c r="L187" t="str">
        <f t="shared" si="15"/>
        <v>タイプ4</v>
      </c>
    </row>
    <row r="188" spans="1:12" ht="27" x14ac:dyDescent="0.15">
      <c r="A188" s="1" t="s">
        <v>47</v>
      </c>
      <c r="B188" s="1" t="s">
        <v>908</v>
      </c>
      <c r="C188" s="1" t="s">
        <v>907</v>
      </c>
      <c r="D188" s="1" t="s">
        <v>2363</v>
      </c>
      <c r="E188" s="1" t="s">
        <v>2362</v>
      </c>
      <c r="F188" s="1">
        <v>0</v>
      </c>
      <c r="G188" t="str">
        <f t="shared" si="16"/>
        <v>AllowBrigadeAttachingInSupply</v>
      </c>
      <c r="H188">
        <f t="shared" si="17"/>
        <v>0</v>
      </c>
      <c r="I188" t="str">
        <f t="shared" si="12"/>
        <v>MiscEnumAllowBrigadeAttachingInSupply0</v>
      </c>
      <c r="J188" t="str">
        <f t="shared" si="13"/>
        <v>Disabled</v>
      </c>
      <c r="K188" t="str">
        <f t="shared" si="14"/>
        <v>MiscEnumAllowBrigadeAttachingInSupply0</v>
      </c>
      <c r="L188" t="str">
        <f t="shared" si="15"/>
        <v>禁止</v>
      </c>
    </row>
    <row r="189" spans="1:12" x14ac:dyDescent="0.15">
      <c r="D189" t="s">
        <v>2365</v>
      </c>
      <c r="E189" s="1" t="s">
        <v>2364</v>
      </c>
      <c r="F189" s="1">
        <v>0</v>
      </c>
      <c r="G189" t="str">
        <f t="shared" si="16"/>
        <v>AllowBrigadeAttachingInSupply</v>
      </c>
      <c r="H189">
        <f t="shared" si="17"/>
        <v>1</v>
      </c>
      <c r="I189" t="str">
        <f t="shared" si="12"/>
        <v>MiscEnumAllowBrigadeAttachingInSupply1</v>
      </c>
      <c r="J189" t="str">
        <f t="shared" si="13"/>
        <v>Enabled</v>
      </c>
      <c r="K189" t="str">
        <f t="shared" si="14"/>
        <v>MiscEnumAllowBrigadeAttachingInSupply1</v>
      </c>
      <c r="L189" t="str">
        <f t="shared" si="15"/>
        <v>許可</v>
      </c>
    </row>
    <row r="190" spans="1:12" ht="27" x14ac:dyDescent="0.15">
      <c r="A190" s="1" t="s">
        <v>43</v>
      </c>
      <c r="B190" s="1" t="s">
        <v>900</v>
      </c>
      <c r="C190" s="1" t="s">
        <v>899</v>
      </c>
      <c r="D190" s="1" t="s">
        <v>2363</v>
      </c>
      <c r="E190" s="1" t="s">
        <v>2362</v>
      </c>
      <c r="F190" s="1">
        <v>0</v>
      </c>
      <c r="G190" t="str">
        <f t="shared" si="16"/>
        <v>AllowUniquePicturesAllLandProvinces</v>
      </c>
      <c r="H190">
        <f t="shared" si="17"/>
        <v>0</v>
      </c>
      <c r="I190" t="str">
        <f t="shared" si="12"/>
        <v>MiscEnumAllowUniquePicturesAllLandProvinces0</v>
      </c>
      <c r="J190" t="str">
        <f t="shared" si="13"/>
        <v>Disabled</v>
      </c>
      <c r="K190" t="str">
        <f t="shared" si="14"/>
        <v>MiscEnumAllowUniquePicturesAllLandProvinces0</v>
      </c>
      <c r="L190" t="str">
        <f t="shared" si="15"/>
        <v>禁止</v>
      </c>
    </row>
    <row r="191" spans="1:12" x14ac:dyDescent="0.15">
      <c r="D191" t="s">
        <v>2365</v>
      </c>
      <c r="E191" s="1" t="s">
        <v>2364</v>
      </c>
      <c r="F191" s="1">
        <v>0</v>
      </c>
      <c r="G191" t="str">
        <f t="shared" si="16"/>
        <v>AllowUniquePicturesAllLandProvinces</v>
      </c>
      <c r="H191">
        <f t="shared" si="17"/>
        <v>1</v>
      </c>
      <c r="I191" t="str">
        <f t="shared" si="12"/>
        <v>MiscEnumAllowUniquePicturesAllLandProvinces1</v>
      </c>
      <c r="J191" t="str">
        <f t="shared" si="13"/>
        <v>Enabled</v>
      </c>
      <c r="K191" t="str">
        <f t="shared" si="14"/>
        <v>MiscEnumAllowUniquePicturesAllLandProvinces1</v>
      </c>
      <c r="L191" t="str">
        <f t="shared" si="15"/>
        <v>許可</v>
      </c>
    </row>
    <row r="192" spans="1:12" x14ac:dyDescent="0.15">
      <c r="A192" s="1" t="s">
        <v>42</v>
      </c>
      <c r="B192" s="1" t="s">
        <v>898</v>
      </c>
      <c r="C192" s="1" t="s">
        <v>897</v>
      </c>
      <c r="D192" s="1" t="s">
        <v>2363</v>
      </c>
      <c r="E192" s="1" t="s">
        <v>2362</v>
      </c>
      <c r="F192" s="1">
        <v>0</v>
      </c>
      <c r="G192" t="str">
        <f t="shared" si="16"/>
        <v>AutoReplyEvents</v>
      </c>
      <c r="H192">
        <f t="shared" si="17"/>
        <v>0</v>
      </c>
      <c r="I192" t="str">
        <f t="shared" si="12"/>
        <v>MiscEnumAutoReplyEvents0</v>
      </c>
      <c r="J192" t="str">
        <f t="shared" si="13"/>
        <v>Disabled</v>
      </c>
      <c r="K192" t="str">
        <f t="shared" si="14"/>
        <v>MiscEnumAutoReplyEvents0</v>
      </c>
      <c r="L192" t="str">
        <f t="shared" si="15"/>
        <v>禁止</v>
      </c>
    </row>
    <row r="193" spans="1:12" x14ac:dyDescent="0.15">
      <c r="D193" t="s">
        <v>2365</v>
      </c>
      <c r="E193" s="1" t="s">
        <v>2364</v>
      </c>
      <c r="F193" s="1">
        <v>0</v>
      </c>
      <c r="G193" t="str">
        <f t="shared" si="16"/>
        <v>AutoReplyEvents</v>
      </c>
      <c r="H193">
        <f t="shared" si="17"/>
        <v>1</v>
      </c>
      <c r="I193" t="str">
        <f t="shared" ref="I193:I227" si="18">"MiscEnum"&amp;G193&amp;H193</f>
        <v>MiscEnumAutoReplyEvents1</v>
      </c>
      <c r="J193" t="str">
        <f t="shared" ref="J193:J227" si="19">D193</f>
        <v>Enabled</v>
      </c>
      <c r="K193" t="str">
        <f t="shared" ref="K193:K227" si="20">I193</f>
        <v>MiscEnumAutoReplyEvents1</v>
      </c>
      <c r="L193" t="str">
        <f t="shared" ref="L193:L227" si="21">E193</f>
        <v>許可</v>
      </c>
    </row>
    <row r="194" spans="1:12" x14ac:dyDescent="0.15">
      <c r="A194" s="1" t="s">
        <v>41</v>
      </c>
      <c r="B194" s="1" t="s">
        <v>896</v>
      </c>
      <c r="C194" s="1" t="s">
        <v>895</v>
      </c>
      <c r="D194" s="1" t="s">
        <v>2363</v>
      </c>
      <c r="E194" s="1" t="s">
        <v>2362</v>
      </c>
      <c r="F194" s="1">
        <v>0</v>
      </c>
      <c r="G194" t="str">
        <f t="shared" ref="G194:G227" si="22">IF(A194="",G193,A194)</f>
        <v>ForceActionsShow</v>
      </c>
      <c r="H194">
        <f t="shared" si="17"/>
        <v>0</v>
      </c>
      <c r="I194" t="str">
        <f t="shared" si="18"/>
        <v>MiscEnumForceActionsShow0</v>
      </c>
      <c r="J194" t="str">
        <f t="shared" si="19"/>
        <v>Disabled</v>
      </c>
      <c r="K194" t="str">
        <f t="shared" si="20"/>
        <v>MiscEnumForceActionsShow0</v>
      </c>
      <c r="L194" t="str">
        <f t="shared" si="21"/>
        <v>禁止</v>
      </c>
    </row>
    <row r="195" spans="1:12" x14ac:dyDescent="0.15">
      <c r="D195" s="1" t="s">
        <v>2367</v>
      </c>
      <c r="E195" s="1" t="s">
        <v>2366</v>
      </c>
      <c r="F195" s="1">
        <v>0</v>
      </c>
      <c r="G195" t="str">
        <f t="shared" si="22"/>
        <v>ForceActionsShow</v>
      </c>
      <c r="H195">
        <f t="shared" ref="H195:H227" si="23">IF(G195=G194,H194+1,F195)</f>
        <v>1</v>
      </c>
      <c r="I195" t="str">
        <f t="shared" si="18"/>
        <v>MiscEnumForceActionsShow1</v>
      </c>
      <c r="J195" t="str">
        <f t="shared" si="19"/>
        <v>Only Valid</v>
      </c>
      <c r="K195" t="str">
        <f t="shared" si="20"/>
        <v>MiscEnumForceActionsShow1</v>
      </c>
      <c r="L195" t="str">
        <f t="shared" si="21"/>
        <v>有効時のみ</v>
      </c>
    </row>
    <row r="196" spans="1:12" x14ac:dyDescent="0.15">
      <c r="D196" t="s">
        <v>2365</v>
      </c>
      <c r="E196" s="1" t="s">
        <v>2364</v>
      </c>
      <c r="F196" s="1">
        <v>0</v>
      </c>
      <c r="G196" t="str">
        <f t="shared" si="22"/>
        <v>ForceActionsShow</v>
      </c>
      <c r="H196">
        <f t="shared" si="23"/>
        <v>2</v>
      </c>
      <c r="I196" t="str">
        <f t="shared" si="18"/>
        <v>MiscEnumForceActionsShow2</v>
      </c>
      <c r="J196" t="str">
        <f t="shared" si="19"/>
        <v>Enabled</v>
      </c>
      <c r="K196" t="str">
        <f t="shared" si="20"/>
        <v>MiscEnumForceActionsShow2</v>
      </c>
      <c r="L196" t="str">
        <f t="shared" si="21"/>
        <v>許可</v>
      </c>
    </row>
    <row r="197" spans="1:12" x14ac:dyDescent="0.15">
      <c r="A197" s="1" t="s">
        <v>40</v>
      </c>
      <c r="B197" s="1" t="s">
        <v>894</v>
      </c>
      <c r="C197" s="1" t="s">
        <v>893</v>
      </c>
      <c r="D197" s="1" t="s">
        <v>2363</v>
      </c>
      <c r="E197" s="1" t="s">
        <v>2362</v>
      </c>
      <c r="F197" s="1">
        <v>0</v>
      </c>
      <c r="G197" t="str">
        <f t="shared" si="22"/>
        <v>EnableDicisionsPlayers</v>
      </c>
      <c r="H197">
        <f t="shared" si="23"/>
        <v>0</v>
      </c>
      <c r="I197" t="str">
        <f t="shared" si="18"/>
        <v>MiscEnumEnableDicisionsPlayers0</v>
      </c>
      <c r="J197" t="str">
        <f t="shared" si="19"/>
        <v>Disabled</v>
      </c>
      <c r="K197" t="str">
        <f t="shared" si="20"/>
        <v>MiscEnumEnableDicisionsPlayers0</v>
      </c>
      <c r="L197" t="str">
        <f t="shared" si="21"/>
        <v>禁止</v>
      </c>
    </row>
    <row r="198" spans="1:12" x14ac:dyDescent="0.15">
      <c r="D198" t="s">
        <v>2365</v>
      </c>
      <c r="E198" s="1" t="s">
        <v>2364</v>
      </c>
      <c r="F198" s="1">
        <v>0</v>
      </c>
      <c r="G198" t="str">
        <f t="shared" si="22"/>
        <v>EnableDicisionsPlayers</v>
      </c>
      <c r="H198">
        <f t="shared" si="23"/>
        <v>1</v>
      </c>
      <c r="I198" t="str">
        <f t="shared" si="18"/>
        <v>MiscEnumEnableDicisionsPlayers1</v>
      </c>
      <c r="J198" t="str">
        <f t="shared" si="19"/>
        <v>Enabled</v>
      </c>
      <c r="K198" t="str">
        <f t="shared" si="20"/>
        <v>MiscEnumEnableDicisionsPlayers1</v>
      </c>
      <c r="L198" t="str">
        <f t="shared" si="21"/>
        <v>許可</v>
      </c>
    </row>
    <row r="199" spans="1:12" ht="27" x14ac:dyDescent="0.15">
      <c r="A199" s="1" t="s">
        <v>22</v>
      </c>
      <c r="B199" s="1" t="s">
        <v>858</v>
      </c>
      <c r="C199" s="1" t="s">
        <v>857</v>
      </c>
      <c r="D199" s="1" t="s">
        <v>2363</v>
      </c>
      <c r="E199" s="1" t="s">
        <v>2362</v>
      </c>
      <c r="F199" s="1">
        <v>0</v>
      </c>
      <c r="G199" t="str">
        <f t="shared" si="22"/>
        <v>UseNewMinisterFilesFormat</v>
      </c>
      <c r="H199">
        <f t="shared" si="23"/>
        <v>0</v>
      </c>
      <c r="I199" t="str">
        <f t="shared" si="18"/>
        <v>MiscEnumUseNewMinisterFilesFormat0</v>
      </c>
      <c r="J199" t="str">
        <f t="shared" si="19"/>
        <v>Disabled</v>
      </c>
      <c r="K199" t="str">
        <f t="shared" si="20"/>
        <v>MiscEnumUseNewMinisterFilesFormat0</v>
      </c>
      <c r="L199" t="str">
        <f t="shared" si="21"/>
        <v>禁止</v>
      </c>
    </row>
    <row r="200" spans="1:12" x14ac:dyDescent="0.15">
      <c r="D200" t="s">
        <v>2365</v>
      </c>
      <c r="E200" s="1" t="s">
        <v>2364</v>
      </c>
      <c r="F200" s="1">
        <v>0</v>
      </c>
      <c r="G200" t="str">
        <f t="shared" si="22"/>
        <v>UseNewMinisterFilesFormat</v>
      </c>
      <c r="H200">
        <f t="shared" si="23"/>
        <v>1</v>
      </c>
      <c r="I200" t="str">
        <f t="shared" si="18"/>
        <v>MiscEnumUseNewMinisterFilesFormat1</v>
      </c>
      <c r="J200" t="str">
        <f t="shared" si="19"/>
        <v>Enabled</v>
      </c>
      <c r="K200" t="str">
        <f t="shared" si="20"/>
        <v>MiscEnumUseNewMinisterFilesFormat1</v>
      </c>
      <c r="L200" t="str">
        <f t="shared" si="21"/>
        <v>許可</v>
      </c>
    </row>
    <row r="201" spans="1:12" ht="27" x14ac:dyDescent="0.15">
      <c r="A201" s="1" t="s">
        <v>14</v>
      </c>
      <c r="B201" s="1" t="s">
        <v>856</v>
      </c>
      <c r="C201" s="1" t="s">
        <v>855</v>
      </c>
      <c r="D201" s="1" t="s">
        <v>2363</v>
      </c>
      <c r="E201" s="1" t="s">
        <v>2362</v>
      </c>
      <c r="F201" s="1">
        <v>0</v>
      </c>
      <c r="G201" t="str">
        <f t="shared" si="22"/>
        <v>EnableRetirementYearMinisters</v>
      </c>
      <c r="H201">
        <f t="shared" si="23"/>
        <v>0</v>
      </c>
      <c r="I201" t="str">
        <f t="shared" si="18"/>
        <v>MiscEnumEnableRetirementYearMinisters0</v>
      </c>
      <c r="J201" t="str">
        <f t="shared" si="19"/>
        <v>Disabled</v>
      </c>
      <c r="K201" t="str">
        <f t="shared" si="20"/>
        <v>MiscEnumEnableRetirementYearMinisters0</v>
      </c>
      <c r="L201" t="str">
        <f t="shared" si="21"/>
        <v>禁止</v>
      </c>
    </row>
    <row r="202" spans="1:12" x14ac:dyDescent="0.15">
      <c r="D202" t="s">
        <v>2365</v>
      </c>
      <c r="E202" s="1" t="s">
        <v>2364</v>
      </c>
      <c r="F202" s="1">
        <v>0</v>
      </c>
      <c r="G202" t="str">
        <f t="shared" si="22"/>
        <v>EnableRetirementYearMinisters</v>
      </c>
      <c r="H202">
        <f t="shared" si="23"/>
        <v>1</v>
      </c>
      <c r="I202" t="str">
        <f t="shared" si="18"/>
        <v>MiscEnumEnableRetirementYearMinisters1</v>
      </c>
      <c r="J202" t="str">
        <f t="shared" si="19"/>
        <v>Enabled</v>
      </c>
      <c r="K202" t="str">
        <f t="shared" si="20"/>
        <v>MiscEnumEnableRetirementYearMinisters1</v>
      </c>
      <c r="L202" t="str">
        <f t="shared" si="21"/>
        <v>許可</v>
      </c>
    </row>
    <row r="203" spans="1:12" ht="27" x14ac:dyDescent="0.15">
      <c r="A203" s="1" t="s">
        <v>13</v>
      </c>
      <c r="B203" s="1" t="s">
        <v>854</v>
      </c>
      <c r="C203" s="1" t="s">
        <v>853</v>
      </c>
      <c r="D203" s="1" t="s">
        <v>2363</v>
      </c>
      <c r="E203" s="1" t="s">
        <v>2362</v>
      </c>
      <c r="F203" s="1">
        <v>0</v>
      </c>
      <c r="G203" t="str">
        <f t="shared" si="22"/>
        <v>EnableRetirementYearLeaders</v>
      </c>
      <c r="H203">
        <f t="shared" si="23"/>
        <v>0</v>
      </c>
      <c r="I203" t="str">
        <f t="shared" si="18"/>
        <v>MiscEnumEnableRetirementYearLeaders0</v>
      </c>
      <c r="J203" t="str">
        <f t="shared" si="19"/>
        <v>Disabled</v>
      </c>
      <c r="K203" t="str">
        <f t="shared" si="20"/>
        <v>MiscEnumEnableRetirementYearLeaders0</v>
      </c>
      <c r="L203" t="str">
        <f t="shared" si="21"/>
        <v>禁止</v>
      </c>
    </row>
    <row r="204" spans="1:12" x14ac:dyDescent="0.15">
      <c r="D204" t="s">
        <v>2365</v>
      </c>
      <c r="E204" s="1" t="s">
        <v>2364</v>
      </c>
      <c r="F204" s="1">
        <v>0</v>
      </c>
      <c r="G204" t="str">
        <f t="shared" si="22"/>
        <v>EnableRetirementYearLeaders</v>
      </c>
      <c r="H204">
        <f t="shared" si="23"/>
        <v>1</v>
      </c>
      <c r="I204" t="str">
        <f t="shared" si="18"/>
        <v>MiscEnumEnableRetirementYearLeaders1</v>
      </c>
      <c r="J204" t="str">
        <f t="shared" si="19"/>
        <v>Enabled</v>
      </c>
      <c r="K204" t="str">
        <f t="shared" si="20"/>
        <v>MiscEnumEnableRetirementYearLeaders1</v>
      </c>
      <c r="L204" t="str">
        <f t="shared" si="21"/>
        <v>許可</v>
      </c>
    </row>
    <row r="205" spans="1:12" ht="27" x14ac:dyDescent="0.15">
      <c r="A205" s="1" t="s">
        <v>21</v>
      </c>
      <c r="B205" s="1" t="s">
        <v>852</v>
      </c>
      <c r="C205" s="1" t="s">
        <v>851</v>
      </c>
      <c r="D205" s="1" t="s">
        <v>2363</v>
      </c>
      <c r="E205" s="1" t="s">
        <v>2362</v>
      </c>
      <c r="F205" s="1">
        <v>0</v>
      </c>
      <c r="G205" t="str">
        <f t="shared" si="22"/>
        <v>LoadSpritesModdirOnly</v>
      </c>
      <c r="H205">
        <f t="shared" si="23"/>
        <v>0</v>
      </c>
      <c r="I205" t="str">
        <f t="shared" si="18"/>
        <v>MiscEnumLoadSpritesModdirOnly0</v>
      </c>
      <c r="J205" t="str">
        <f t="shared" si="19"/>
        <v>Disabled</v>
      </c>
      <c r="K205" t="str">
        <f t="shared" si="20"/>
        <v>MiscEnumLoadSpritesModdirOnly0</v>
      </c>
      <c r="L205" t="str">
        <f t="shared" si="21"/>
        <v>禁止</v>
      </c>
    </row>
    <row r="206" spans="1:12" x14ac:dyDescent="0.15">
      <c r="D206" t="s">
        <v>2365</v>
      </c>
      <c r="E206" s="1" t="s">
        <v>2364</v>
      </c>
      <c r="F206" s="1">
        <v>0</v>
      </c>
      <c r="G206" t="str">
        <f t="shared" si="22"/>
        <v>LoadSpritesModdirOnly</v>
      </c>
      <c r="H206">
        <f t="shared" si="23"/>
        <v>1</v>
      </c>
      <c r="I206" t="str">
        <f t="shared" si="18"/>
        <v>MiscEnumLoadSpritesModdirOnly1</v>
      </c>
      <c r="J206" t="str">
        <f t="shared" si="19"/>
        <v>Enabled</v>
      </c>
      <c r="K206" t="str">
        <f t="shared" si="20"/>
        <v>MiscEnumLoadSpritesModdirOnly1</v>
      </c>
      <c r="L206" t="str">
        <f t="shared" si="21"/>
        <v>許可</v>
      </c>
    </row>
    <row r="207" spans="1:12" ht="27" x14ac:dyDescent="0.15">
      <c r="A207" s="1" t="s">
        <v>20</v>
      </c>
      <c r="B207" s="1" t="s">
        <v>850</v>
      </c>
      <c r="C207" s="1" t="s">
        <v>849</v>
      </c>
      <c r="D207" s="1" t="s">
        <v>2363</v>
      </c>
      <c r="E207" s="1" t="s">
        <v>2362</v>
      </c>
      <c r="F207" s="1">
        <v>0</v>
      </c>
      <c r="G207" t="str">
        <f t="shared" si="22"/>
        <v>LoadUnitIconsModdirOnly</v>
      </c>
      <c r="H207">
        <f t="shared" si="23"/>
        <v>0</v>
      </c>
      <c r="I207" t="str">
        <f t="shared" si="18"/>
        <v>MiscEnumLoadUnitIconsModdirOnly0</v>
      </c>
      <c r="J207" t="str">
        <f t="shared" si="19"/>
        <v>Disabled</v>
      </c>
      <c r="K207" t="str">
        <f t="shared" si="20"/>
        <v>MiscEnumLoadUnitIconsModdirOnly0</v>
      </c>
      <c r="L207" t="str">
        <f t="shared" si="21"/>
        <v>禁止</v>
      </c>
    </row>
    <row r="208" spans="1:12" x14ac:dyDescent="0.15">
      <c r="D208" t="s">
        <v>2365</v>
      </c>
      <c r="E208" s="1" t="s">
        <v>2364</v>
      </c>
      <c r="F208" s="1">
        <v>0</v>
      </c>
      <c r="G208" t="str">
        <f t="shared" si="22"/>
        <v>LoadUnitIconsModdirOnly</v>
      </c>
      <c r="H208">
        <f t="shared" si="23"/>
        <v>1</v>
      </c>
      <c r="I208" t="str">
        <f t="shared" si="18"/>
        <v>MiscEnumLoadUnitIconsModdirOnly1</v>
      </c>
      <c r="J208" t="str">
        <f t="shared" si="19"/>
        <v>Enabled</v>
      </c>
      <c r="K208" t="str">
        <f t="shared" si="20"/>
        <v>MiscEnumLoadUnitIconsModdirOnly1</v>
      </c>
      <c r="L208" t="str">
        <f t="shared" si="21"/>
        <v>許可</v>
      </c>
    </row>
    <row r="209" spans="1:12" ht="27" x14ac:dyDescent="0.15">
      <c r="A209" s="1" t="s">
        <v>19</v>
      </c>
      <c r="B209" s="1" t="s">
        <v>848</v>
      </c>
      <c r="C209" s="1" t="s">
        <v>847</v>
      </c>
      <c r="D209" s="1" t="s">
        <v>2363</v>
      </c>
      <c r="E209" s="1" t="s">
        <v>2362</v>
      </c>
      <c r="F209" s="1">
        <v>0</v>
      </c>
      <c r="G209" t="str">
        <f t="shared" si="22"/>
        <v>LoadUnitPicturesModdirOnly</v>
      </c>
      <c r="H209">
        <f t="shared" si="23"/>
        <v>0</v>
      </c>
      <c r="I209" t="str">
        <f t="shared" si="18"/>
        <v>MiscEnumLoadUnitPicturesModdirOnly0</v>
      </c>
      <c r="J209" t="str">
        <f t="shared" si="19"/>
        <v>Disabled</v>
      </c>
      <c r="K209" t="str">
        <f t="shared" si="20"/>
        <v>MiscEnumLoadUnitPicturesModdirOnly0</v>
      </c>
      <c r="L209" t="str">
        <f t="shared" si="21"/>
        <v>禁止</v>
      </c>
    </row>
    <row r="210" spans="1:12" x14ac:dyDescent="0.15">
      <c r="D210" t="s">
        <v>2365</v>
      </c>
      <c r="E210" s="1" t="s">
        <v>2364</v>
      </c>
      <c r="F210" s="1">
        <v>0</v>
      </c>
      <c r="G210" t="str">
        <f t="shared" si="22"/>
        <v>LoadUnitPicturesModdirOnly</v>
      </c>
      <c r="H210">
        <f t="shared" si="23"/>
        <v>1</v>
      </c>
      <c r="I210" t="str">
        <f t="shared" si="18"/>
        <v>MiscEnumLoadUnitPicturesModdirOnly1</v>
      </c>
      <c r="J210" t="str">
        <f t="shared" si="19"/>
        <v>Enabled</v>
      </c>
      <c r="K210" t="str">
        <f t="shared" si="20"/>
        <v>MiscEnumLoadUnitPicturesModdirOnly1</v>
      </c>
      <c r="L210" t="str">
        <f t="shared" si="21"/>
        <v>許可</v>
      </c>
    </row>
    <row r="211" spans="1:12" ht="27" x14ac:dyDescent="0.15">
      <c r="A211" s="1" t="s">
        <v>18</v>
      </c>
      <c r="B211" s="1" t="s">
        <v>846</v>
      </c>
      <c r="C211" s="1" t="s">
        <v>845</v>
      </c>
      <c r="D211" s="1" t="s">
        <v>2363</v>
      </c>
      <c r="E211" s="1" t="s">
        <v>2362</v>
      </c>
      <c r="F211" s="1">
        <v>0</v>
      </c>
      <c r="G211" t="str">
        <f t="shared" si="22"/>
        <v>LoadAiFilesModdirOnly</v>
      </c>
      <c r="H211">
        <f t="shared" si="23"/>
        <v>0</v>
      </c>
      <c r="I211" t="str">
        <f t="shared" si="18"/>
        <v>MiscEnumLoadAiFilesModdirOnly0</v>
      </c>
      <c r="J211" t="str">
        <f t="shared" si="19"/>
        <v>Disabled</v>
      </c>
      <c r="K211" t="str">
        <f t="shared" si="20"/>
        <v>MiscEnumLoadAiFilesModdirOnly0</v>
      </c>
      <c r="L211" t="str">
        <f t="shared" si="21"/>
        <v>禁止</v>
      </c>
    </row>
    <row r="212" spans="1:12" x14ac:dyDescent="0.15">
      <c r="D212" t="s">
        <v>2365</v>
      </c>
      <c r="E212" s="1" t="s">
        <v>2364</v>
      </c>
      <c r="F212" s="1">
        <v>0</v>
      </c>
      <c r="G212" t="str">
        <f t="shared" si="22"/>
        <v>LoadAiFilesModdirOnly</v>
      </c>
      <c r="H212">
        <f t="shared" si="23"/>
        <v>1</v>
      </c>
      <c r="I212" t="str">
        <f t="shared" si="18"/>
        <v>MiscEnumLoadAiFilesModdirOnly1</v>
      </c>
      <c r="J212" t="str">
        <f t="shared" si="19"/>
        <v>Enabled</v>
      </c>
      <c r="K212" t="str">
        <f t="shared" si="20"/>
        <v>MiscEnumLoadAiFilesModdirOnly1</v>
      </c>
      <c r="L212" t="str">
        <f t="shared" si="21"/>
        <v>許可</v>
      </c>
    </row>
    <row r="213" spans="1:12" ht="27" x14ac:dyDescent="0.15">
      <c r="A213" s="1" t="s">
        <v>17</v>
      </c>
      <c r="B213" s="1" t="s">
        <v>844</v>
      </c>
      <c r="C213" s="1" t="s">
        <v>843</v>
      </c>
      <c r="D213" s="1" t="s">
        <v>2357</v>
      </c>
      <c r="E213" s="1" t="s">
        <v>2356</v>
      </c>
      <c r="F213" s="1">
        <v>0</v>
      </c>
      <c r="G213" t="str">
        <f t="shared" si="22"/>
        <v>UseSpeedSetGarrisonStatus</v>
      </c>
      <c r="H213">
        <f t="shared" si="23"/>
        <v>0</v>
      </c>
      <c r="I213" t="str">
        <f t="shared" si="18"/>
        <v>MiscEnumUseSpeedSetGarrisonStatus0</v>
      </c>
      <c r="J213" t="str">
        <f t="shared" si="19"/>
        <v>Old</v>
      </c>
      <c r="K213" t="str">
        <f t="shared" si="20"/>
        <v>MiscEnumUseSpeedSetGarrisonStatus0</v>
      </c>
      <c r="L213" t="str">
        <f t="shared" si="21"/>
        <v>旧</v>
      </c>
    </row>
    <row r="214" spans="1:12" x14ac:dyDescent="0.15">
      <c r="D214" t="s">
        <v>2355</v>
      </c>
      <c r="E214" s="1" t="s">
        <v>2354</v>
      </c>
      <c r="F214" s="1">
        <v>0</v>
      </c>
      <c r="G214" t="str">
        <f t="shared" si="22"/>
        <v>UseSpeedSetGarrisonStatus</v>
      </c>
      <c r="H214">
        <f t="shared" si="23"/>
        <v>1</v>
      </c>
      <c r="I214" t="str">
        <f t="shared" si="18"/>
        <v>MiscEnumUseSpeedSetGarrisonStatus1</v>
      </c>
      <c r="J214" t="str">
        <f t="shared" si="19"/>
        <v>New</v>
      </c>
      <c r="K214" t="str">
        <f t="shared" si="20"/>
        <v>MiscEnumUseSpeedSetGarrisonStatus1</v>
      </c>
      <c r="L214" t="str">
        <f t="shared" si="21"/>
        <v>新</v>
      </c>
    </row>
    <row r="215" spans="1:12" ht="27" x14ac:dyDescent="0.15">
      <c r="A215" s="1" t="s">
        <v>16</v>
      </c>
      <c r="B215" s="1" t="s">
        <v>842</v>
      </c>
      <c r="C215" s="1" t="s">
        <v>841</v>
      </c>
      <c r="D215" s="1" t="s">
        <v>2363</v>
      </c>
      <c r="E215" s="1" t="s">
        <v>2362</v>
      </c>
      <c r="F215" s="1">
        <v>0</v>
      </c>
      <c r="G215" t="str">
        <f t="shared" si="22"/>
        <v>UseOldSaveGameFormat</v>
      </c>
      <c r="H215">
        <f t="shared" si="23"/>
        <v>0</v>
      </c>
      <c r="I215" t="str">
        <f t="shared" si="18"/>
        <v>MiscEnumUseOldSaveGameFormat0</v>
      </c>
      <c r="J215" t="str">
        <f t="shared" si="19"/>
        <v>Disabled</v>
      </c>
      <c r="K215" t="str">
        <f t="shared" si="20"/>
        <v>MiscEnumUseOldSaveGameFormat0</v>
      </c>
      <c r="L215" t="str">
        <f t="shared" si="21"/>
        <v>禁止</v>
      </c>
    </row>
    <row r="216" spans="1:12" x14ac:dyDescent="0.15">
      <c r="D216" t="s">
        <v>2365</v>
      </c>
      <c r="E216" s="1" t="s">
        <v>2364</v>
      </c>
      <c r="F216" s="1">
        <v>0</v>
      </c>
      <c r="G216" t="str">
        <f t="shared" si="22"/>
        <v>UseOldSaveGameFormat</v>
      </c>
      <c r="H216">
        <f t="shared" si="23"/>
        <v>1</v>
      </c>
      <c r="I216" t="str">
        <f t="shared" si="18"/>
        <v>MiscEnumUseOldSaveGameFormat1</v>
      </c>
      <c r="J216" t="str">
        <f t="shared" si="19"/>
        <v>Enabled</v>
      </c>
      <c r="K216" t="str">
        <f t="shared" si="20"/>
        <v>MiscEnumUseOldSaveGameFormat1</v>
      </c>
      <c r="L216" t="str">
        <f t="shared" si="21"/>
        <v>許可</v>
      </c>
    </row>
    <row r="217" spans="1:12" ht="27" x14ac:dyDescent="0.15">
      <c r="A217" s="1" t="s">
        <v>12</v>
      </c>
      <c r="B217" s="1" t="s">
        <v>840</v>
      </c>
      <c r="C217" s="1" t="s">
        <v>839</v>
      </c>
      <c r="D217" s="1" t="s">
        <v>2357</v>
      </c>
      <c r="E217" s="1" t="s">
        <v>2356</v>
      </c>
      <c r="F217" s="1">
        <v>0</v>
      </c>
      <c r="G217" t="str">
        <f t="shared" si="22"/>
        <v>ProductionPanelUiStyle</v>
      </c>
      <c r="H217">
        <f t="shared" si="23"/>
        <v>0</v>
      </c>
      <c r="I217" t="str">
        <f t="shared" si="18"/>
        <v>MiscEnumProductionPanelUiStyle0</v>
      </c>
      <c r="J217" t="str">
        <f t="shared" si="19"/>
        <v>Old</v>
      </c>
      <c r="K217" t="str">
        <f t="shared" si="20"/>
        <v>MiscEnumProductionPanelUiStyle0</v>
      </c>
      <c r="L217" t="str">
        <f t="shared" si="21"/>
        <v>旧</v>
      </c>
    </row>
    <row r="218" spans="1:12" x14ac:dyDescent="0.15">
      <c r="D218" t="s">
        <v>2355</v>
      </c>
      <c r="E218" s="1" t="s">
        <v>2354</v>
      </c>
      <c r="F218" s="1">
        <v>0</v>
      </c>
      <c r="G218" t="str">
        <f t="shared" si="22"/>
        <v>ProductionPanelUiStyle</v>
      </c>
      <c r="H218">
        <f t="shared" si="23"/>
        <v>1</v>
      </c>
      <c r="I218" t="str">
        <f t="shared" si="18"/>
        <v>MiscEnumProductionPanelUiStyle1</v>
      </c>
      <c r="J218" t="str">
        <f t="shared" si="19"/>
        <v>New</v>
      </c>
      <c r="K218" t="str">
        <f t="shared" si="20"/>
        <v>MiscEnumProductionPanelUiStyle1</v>
      </c>
      <c r="L218" t="str">
        <f t="shared" si="21"/>
        <v>新</v>
      </c>
    </row>
    <row r="219" spans="1:12" x14ac:dyDescent="0.15">
      <c r="A219" s="1" t="s">
        <v>11</v>
      </c>
      <c r="B219" s="1" t="s">
        <v>838</v>
      </c>
      <c r="C219" s="1" t="s">
        <v>837</v>
      </c>
      <c r="D219" s="1" t="s">
        <v>2357</v>
      </c>
      <c r="E219" s="1" t="s">
        <v>2356</v>
      </c>
      <c r="F219" s="1">
        <v>0</v>
      </c>
      <c r="G219" t="str">
        <f t="shared" si="22"/>
        <v>UnitPicturesSize</v>
      </c>
      <c r="H219">
        <f t="shared" si="23"/>
        <v>0</v>
      </c>
      <c r="I219" t="str">
        <f t="shared" si="18"/>
        <v>MiscEnumUnitPicturesSize0</v>
      </c>
      <c r="J219" t="str">
        <f t="shared" si="19"/>
        <v>Old</v>
      </c>
      <c r="K219" t="str">
        <f t="shared" si="20"/>
        <v>MiscEnumUnitPicturesSize0</v>
      </c>
      <c r="L219" t="str">
        <f t="shared" si="21"/>
        <v>旧</v>
      </c>
    </row>
    <row r="220" spans="1:12" x14ac:dyDescent="0.15">
      <c r="D220" t="s">
        <v>2355</v>
      </c>
      <c r="E220" s="1" t="s">
        <v>2354</v>
      </c>
      <c r="F220" s="1">
        <v>0</v>
      </c>
      <c r="G220" t="str">
        <f t="shared" si="22"/>
        <v>UnitPicturesSize</v>
      </c>
      <c r="H220">
        <f t="shared" si="23"/>
        <v>1</v>
      </c>
      <c r="I220" t="str">
        <f t="shared" si="18"/>
        <v>MiscEnumUnitPicturesSize1</v>
      </c>
      <c r="J220" t="str">
        <f t="shared" si="19"/>
        <v>New</v>
      </c>
      <c r="K220" t="str">
        <f t="shared" si="20"/>
        <v>MiscEnumUnitPicturesSize1</v>
      </c>
      <c r="L220" t="str">
        <f t="shared" si="21"/>
        <v>新</v>
      </c>
    </row>
    <row r="221" spans="1:12" ht="27" x14ac:dyDescent="0.15">
      <c r="A221" s="1" t="s">
        <v>10</v>
      </c>
      <c r="B221" s="1" t="s">
        <v>836</v>
      </c>
      <c r="C221" s="1" t="s">
        <v>835</v>
      </c>
      <c r="D221" s="1" t="s">
        <v>2363</v>
      </c>
      <c r="E221" s="1" t="s">
        <v>2362</v>
      </c>
      <c r="F221" s="1">
        <v>0</v>
      </c>
      <c r="G221" t="str">
        <f t="shared" si="22"/>
        <v>EnablePicturesNavalBrigades</v>
      </c>
      <c r="H221">
        <f t="shared" si="23"/>
        <v>0</v>
      </c>
      <c r="I221" t="str">
        <f t="shared" si="18"/>
        <v>MiscEnumEnablePicturesNavalBrigades0</v>
      </c>
      <c r="J221" t="str">
        <f t="shared" si="19"/>
        <v>Disabled</v>
      </c>
      <c r="K221" t="str">
        <f t="shared" si="20"/>
        <v>MiscEnumEnablePicturesNavalBrigades0</v>
      </c>
      <c r="L221" t="str">
        <f t="shared" si="21"/>
        <v>禁止</v>
      </c>
    </row>
    <row r="222" spans="1:12" x14ac:dyDescent="0.15">
      <c r="D222" t="s">
        <v>2365</v>
      </c>
      <c r="E222" s="1" t="s">
        <v>2364</v>
      </c>
      <c r="F222" s="1">
        <v>0</v>
      </c>
      <c r="G222" t="str">
        <f t="shared" si="22"/>
        <v>EnablePicturesNavalBrigades</v>
      </c>
      <c r="H222">
        <f t="shared" si="23"/>
        <v>1</v>
      </c>
      <c r="I222" t="str">
        <f t="shared" si="18"/>
        <v>MiscEnumEnablePicturesNavalBrigades1</v>
      </c>
      <c r="J222" t="str">
        <f t="shared" si="19"/>
        <v>Enabled</v>
      </c>
      <c r="K222" t="str">
        <f t="shared" si="20"/>
        <v>MiscEnumEnablePicturesNavalBrigades1</v>
      </c>
      <c r="L222" t="str">
        <f t="shared" si="21"/>
        <v>許可</v>
      </c>
    </row>
    <row r="223" spans="1:12" ht="27" x14ac:dyDescent="0.15">
      <c r="A223" s="1" t="s">
        <v>9</v>
      </c>
      <c r="B223" s="1" t="s">
        <v>834</v>
      </c>
      <c r="C223" s="1" t="s">
        <v>833</v>
      </c>
      <c r="D223" s="1" t="s">
        <v>2363</v>
      </c>
      <c r="E223" s="1" t="s">
        <v>2362</v>
      </c>
      <c r="F223" s="1">
        <v>0</v>
      </c>
      <c r="G223" t="str">
        <f t="shared" si="22"/>
        <v>BuildingsBuildableOnlyProvinces</v>
      </c>
      <c r="H223">
        <f t="shared" si="23"/>
        <v>0</v>
      </c>
      <c r="I223" t="str">
        <f t="shared" si="18"/>
        <v>MiscEnumBuildingsBuildableOnlyProvinces0</v>
      </c>
      <c r="J223" t="str">
        <f t="shared" si="19"/>
        <v>Disabled</v>
      </c>
      <c r="K223" t="str">
        <f t="shared" si="20"/>
        <v>MiscEnumBuildingsBuildableOnlyProvinces0</v>
      </c>
      <c r="L223" t="str">
        <f t="shared" si="21"/>
        <v>禁止</v>
      </c>
    </row>
    <row r="224" spans="1:12" x14ac:dyDescent="0.15">
      <c r="D224" t="s">
        <v>2361</v>
      </c>
      <c r="E224" s="1" t="s">
        <v>2360</v>
      </c>
      <c r="F224" s="1">
        <v>0</v>
      </c>
      <c r="G224" t="str">
        <f t="shared" si="22"/>
        <v>BuildingsBuildableOnlyProvinces</v>
      </c>
      <c r="H224">
        <f t="shared" si="23"/>
        <v>1</v>
      </c>
      <c r="I224" t="str">
        <f t="shared" si="18"/>
        <v>MiscEnumBuildingsBuildableOnlyProvinces1</v>
      </c>
      <c r="J224" t="str">
        <f t="shared" si="19"/>
        <v>Type1</v>
      </c>
      <c r="K224" t="str">
        <f t="shared" si="20"/>
        <v>MiscEnumBuildingsBuildableOnlyProvinces1</v>
      </c>
      <c r="L224" t="str">
        <f t="shared" si="21"/>
        <v>タイプ1</v>
      </c>
    </row>
    <row r="225" spans="1:12" x14ac:dyDescent="0.15">
      <c r="D225" s="1" t="s">
        <v>2359</v>
      </c>
      <c r="E225" s="1" t="s">
        <v>2358</v>
      </c>
      <c r="F225" s="1">
        <v>0</v>
      </c>
      <c r="G225" t="str">
        <f t="shared" si="22"/>
        <v>BuildingsBuildableOnlyProvinces</v>
      </c>
      <c r="H225">
        <f t="shared" si="23"/>
        <v>2</v>
      </c>
      <c r="I225" t="str">
        <f t="shared" si="18"/>
        <v>MiscEnumBuildingsBuildableOnlyProvinces2</v>
      </c>
      <c r="J225" t="str">
        <f t="shared" si="19"/>
        <v>Type2</v>
      </c>
      <c r="K225" t="str">
        <f t="shared" si="20"/>
        <v>MiscEnumBuildingsBuildableOnlyProvinces2</v>
      </c>
      <c r="L225" t="str">
        <f t="shared" si="21"/>
        <v>タイプ2</v>
      </c>
    </row>
    <row r="226" spans="1:12" ht="27" x14ac:dyDescent="0.15">
      <c r="A226" s="1" t="s">
        <v>3</v>
      </c>
      <c r="B226" s="1" t="s">
        <v>822</v>
      </c>
      <c r="C226" s="1" t="s">
        <v>821</v>
      </c>
      <c r="D226" s="1" t="s">
        <v>2357</v>
      </c>
      <c r="E226" s="1" t="s">
        <v>2356</v>
      </c>
      <c r="F226" s="1">
        <v>0</v>
      </c>
      <c r="G226" t="str">
        <f t="shared" si="22"/>
        <v>DistanceCalculationModel</v>
      </c>
      <c r="H226">
        <f t="shared" si="23"/>
        <v>0</v>
      </c>
      <c r="I226" t="str">
        <f t="shared" si="18"/>
        <v>MiscEnumDistanceCalculationModel0</v>
      </c>
      <c r="J226" t="str">
        <f t="shared" si="19"/>
        <v>Old</v>
      </c>
      <c r="K226" t="str">
        <f t="shared" si="20"/>
        <v>MiscEnumDistanceCalculationModel0</v>
      </c>
      <c r="L226" t="str">
        <f t="shared" si="21"/>
        <v>旧</v>
      </c>
    </row>
    <row r="227" spans="1:12" x14ac:dyDescent="0.15">
      <c r="D227" t="s">
        <v>2355</v>
      </c>
      <c r="E227" s="1" t="s">
        <v>2354</v>
      </c>
      <c r="F227" s="1">
        <v>0</v>
      </c>
      <c r="G227" t="str">
        <f t="shared" si="22"/>
        <v>DistanceCalculationModel</v>
      </c>
      <c r="H227">
        <f t="shared" si="23"/>
        <v>1</v>
      </c>
      <c r="I227" t="str">
        <f t="shared" si="18"/>
        <v>MiscEnumDistanceCalculationModel1</v>
      </c>
      <c r="J227" t="str">
        <f t="shared" si="19"/>
        <v>New</v>
      </c>
      <c r="K227" t="str">
        <f t="shared" si="20"/>
        <v>MiscEnumDistanceCalculationModel1</v>
      </c>
      <c r="L227" t="str">
        <f t="shared" si="21"/>
        <v>新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項目ID</vt:lpstr>
      <vt:lpstr>型</vt:lpstr>
      <vt:lpstr>項目有無</vt:lpstr>
      <vt:lpstr>整数範囲</vt:lpstr>
      <vt:lpstr>実数範囲</vt:lpstr>
      <vt:lpstr>編集項目の並び</vt:lpstr>
      <vt:lpstr>項目名</vt:lpstr>
      <vt:lpstr>ラベル</vt:lpstr>
      <vt:lpstr>列挙値</vt:lpstr>
      <vt:lpstr>ツールチップ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2013-11-03T05:16:16Z</dcterms:modified>
</cp:coreProperties>
</file>