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<sst xmlns="http://schemas.openxmlformats.org/spreadsheetml/2006/main" count="66" uniqueCount="47">
  <si>
    <t>Row</t>
  </si>
  <si>
    <t>Appoximate</t>
  </si>
  <si>
    <t>Optimal Coloring</t>
  </si>
  <si>
    <t>Graph Name</t>
  </si>
  <si>
    <t>Vertices</t>
  </si>
  <si>
    <t>Edges</t>
  </si>
  <si>
    <t>Metropolis Coloring</t>
  </si>
  <si>
    <t>Metropolis 8 Threads B[.95,1]</t>
  </si>
  <si>
    <t>Metropolis 8 Cooperative Beta = [.95, 1]</t>
  </si>
  <si>
    <t>Metropolis 8 Cooperative Beta = [.97, .99]</t>
  </si>
  <si>
    <t>Metropolis 8 Cooperative Beta = [.98, .99]</t>
  </si>
  <si>
    <t>Standard Tabucol</t>
  </si>
  <si>
    <t>Parallel Tabucol</t>
  </si>
  <si>
    <t>Cooperative Tabucol</t>
  </si>
  <si>
    <t>Cooperative Tabucol with Statistic Matrix a[.7,1], L[5,9]</t>
  </si>
  <si>
    <t>Cooperative Tabucol with Statistic Matrix [.8, .9,3,12]</t>
  </si>
  <si>
    <t>Exp7 Tab</t>
  </si>
  <si>
    <t>PartialCol</t>
  </si>
  <si>
    <t>Partial Col Exp 2</t>
  </si>
  <si>
    <t>Partial Col Exp 3</t>
  </si>
  <si>
    <t>Partial Col Exp 4</t>
  </si>
  <si>
    <t>PartialCol Experiment 5</t>
  </si>
  <si>
    <t>PartialCol Experiment 6</t>
  </si>
  <si>
    <t>PartialCol Experiment 7</t>
  </si>
  <si>
    <t>F</t>
  </si>
  <si>
    <t>dsjc125.1</t>
  </si>
  <si>
    <t>dsjc125.5</t>
  </si>
  <si>
    <t>dsjc125.9</t>
  </si>
  <si>
    <t>dsjc250.1</t>
  </si>
  <si>
    <t>T</t>
  </si>
  <si>
    <t>dsjc250.5</t>
  </si>
  <si>
    <t>dsjc250.9</t>
  </si>
  <si>
    <t>flat300_26_0</t>
  </si>
  <si>
    <t>flat300_28_0</t>
  </si>
  <si>
    <t>jean</t>
  </si>
  <si>
    <t>le450_15b</t>
  </si>
  <si>
    <t>le450_15d</t>
  </si>
  <si>
    <t>le450_5a</t>
  </si>
  <si>
    <t>le450_5b</t>
  </si>
  <si>
    <t>r1000.1</t>
  </si>
  <si>
    <t>r125.1</t>
  </si>
  <si>
    <t>r125.5</t>
  </si>
  <si>
    <t>r250.1</t>
  </si>
  <si>
    <t>r250.1c</t>
  </si>
  <si>
    <t>r250.5</t>
  </si>
  <si>
    <t>school1_nsh</t>
  </si>
  <si>
    <t>school1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</si>
</sst>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color theme="1"/>
      <name val="Arial"/>
    </font>
    <font>
      <sz val="12.0"/>
      <color rgb="FF000000"/>
      <name val="&quot;Times New Roman&quot;"/>
    </font>
  </fonts>
  <fills count="4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theme="7"/>
        <bgColor theme="7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3" fontId="1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0" xfId="0" applyAlignment="1" applyFont="1">
      <alignment readingOrder="0"/>
    </xf>
    <xf borderId="0" fillId="2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Sheet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Graph Coloring for Various Cooperative Approaches Involving Metropolis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strRef>
              <c:f>Sheet1!$G$3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Sheet1!$D$4:$D$24</c:f>
            </c:numRef>
          </c:xVal>
          <c:yVal>
            <c:numRef>
              <c:f>Sheet1!$G$4:$G$24</c:f>
              <c:numCache/>
            </c:numRef>
          </c:yVal>
        </c:ser>
        <c:ser>
          <c:idx val="2"/>
          <c:order val="2"/>
          <c:tx>
            <c:strRef>
              <c:f>Sheet1!$H$3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numRef>
              <c:f>Sheet1!$D$4:$D$24</c:f>
            </c:numRef>
          </c:xVal>
          <c:yVal>
            <c:numRef>
              <c:f>Sheet1!$H$4:$H$25</c:f>
              <c:numCache/>
            </c:numRef>
          </c:yVal>
        </c:ser>
        <c:ser>
          <c:idx val="4"/>
          <c:order val="4"/>
          <c:tx>
            <c:strRef>
              <c:f>Sheet1!$C$3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5"/>
              </a:solidFill>
              <a:ln cmpd="sng">
                <a:solidFill>
                  <a:schemeClr val="accent5"/>
                </a:solidFill>
              </a:ln>
            </c:spPr>
          </c:marker>
          <c:xVal>
            <c:numRef>
              <c:f>Sheet1!$D$4:$D$24</c:f>
            </c:numRef>
          </c:xVal>
          <c:yVal>
            <c:numRef>
              <c:f>Sheet1!$C$4:$C$24</c:f>
              <c:numCache/>
            </c:numRef>
          </c:yVal>
        </c:ser>
        <c:ser>
          <c:idx val="5"/>
          <c:order val="5"/>
          <c:tx>
            <c:strRef>
              <c:f>Sheet1!$I$3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6"/>
              </a:solidFill>
              <a:ln cmpd="sng">
                <a:solidFill>
                  <a:schemeClr val="accent6"/>
                </a:solidFill>
              </a:ln>
            </c:spPr>
          </c:marker>
          <c:xVal>
            <c:numRef>
              <c:f>Sheet1!$D$4:$D$24</c:f>
            </c:numRef>
          </c:xVal>
          <c:yVal>
            <c:numRef>
              <c:f>Sheet1!$I$4:$I$25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1135867"/>
        <c:axId val="1318845380"/>
      </c:scatterChart>
      <c:valAx>
        <c:axId val="169113586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18845380"/>
      </c:valAx>
      <c:valAx>
        <c:axId val="1318845380"/>
        <c:scaling>
          <c:orientation val="minMax"/>
          <c:max val="3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Minimum K Produced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9113586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Sheet1!$D$3:$D$24</c:f>
            </c:numRef>
          </c:xVal>
          <c:yVal>
            <c:numRef>
              <c:f>Sheet1!$L$3:$L$24</c:f>
              <c:numCache/>
            </c:numRef>
          </c:yVal>
        </c:ser>
        <c:ser>
          <c:idx val="1"/>
          <c:order val="1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Sheet1!$D$3:$D$24</c:f>
            </c:numRef>
          </c:xVal>
          <c:yVal>
            <c:numRef>
              <c:f>Sheet1!$H$45</c:f>
              <c:numCache/>
            </c:numRef>
          </c:yVal>
        </c:ser>
        <c:ser>
          <c:idx val="2"/>
          <c:order val="2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numRef>
              <c:f>Sheet1!$D$3:$D$24</c:f>
            </c:numRef>
          </c:xVal>
          <c:yVal>
            <c:numRef>
              <c:f>Sheet1!$M$3:$M$24</c:f>
              <c:numCache/>
            </c:numRef>
          </c:yVal>
        </c:ser>
        <c:ser>
          <c:idx val="3"/>
          <c:order val="3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xVal>
            <c:numRef>
              <c:f>Sheet1!$D$3:$D$24</c:f>
            </c:numRef>
          </c:xVal>
          <c:yVal>
            <c:numRef>
              <c:f>Sheet1!$C$3:$C$25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5213168"/>
        <c:axId val="1289086850"/>
      </c:scatterChart>
      <c:valAx>
        <c:axId val="113521316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89086850"/>
      </c:valAx>
      <c:valAx>
        <c:axId val="128908685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3521316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Graph Coloring for Various Cooperative Approaches Involving Metropolis</a:t>
            </a:r>
          </a:p>
        </c:rich>
      </c:tx>
      <c:overlay val="0"/>
    </c:title>
    <c:plotArea>
      <c:layout>
        <c:manualLayout>
          <c:xMode val="edge"/>
          <c:yMode val="edge"/>
          <c:x val="0.08230172913446675"/>
          <c:y val="0.11495176848874598"/>
          <c:w val="0.6805447434229868"/>
          <c:h val="0.7578778135048231"/>
        </c:manualLayout>
      </c:layout>
      <c:barChart>
        <c:barDir val="bar"/>
        <c:ser>
          <c:idx val="0"/>
          <c:order val="0"/>
          <c:tx>
            <c:strRef>
              <c:f>Sheet1!$G$3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Sheet1!$D$4:$D$24</c:f>
            </c:strRef>
          </c:cat>
          <c:val>
            <c:numRef>
              <c:f>Sheet1!$G$4:$G$24</c:f>
              <c:numCache/>
            </c:numRef>
          </c:val>
        </c:ser>
        <c:ser>
          <c:idx val="2"/>
          <c:order val="2"/>
          <c:tx>
            <c:strRef>
              <c:f>Sheet1!$H$3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Sheet1!$D$4:$D$24</c:f>
            </c:strRef>
          </c:cat>
          <c:val>
            <c:numRef>
              <c:f>Sheet1!$H$4:$H$24</c:f>
              <c:numCache/>
            </c:numRef>
          </c:val>
        </c:ser>
        <c:ser>
          <c:idx val="4"/>
          <c:order val="4"/>
          <c:tx>
            <c:strRef>
              <c:f>Sheet1!$C$3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Sheet1!$D$4:$D$24</c:f>
            </c:strRef>
          </c:cat>
          <c:val>
            <c:numRef>
              <c:f>Sheet1!$C$4:$C$24</c:f>
              <c:numCache/>
            </c:numRef>
          </c:val>
        </c:ser>
        <c:ser>
          <c:idx val="5"/>
          <c:order val="5"/>
          <c:tx>
            <c:strRef>
              <c:f>Sheet1!$I$3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Sheet1!$D$4:$D$24</c:f>
            </c:strRef>
          </c:cat>
          <c:val>
            <c:numRef>
              <c:f>Sheet1!$I$4:$I$24</c:f>
              <c:numCache/>
            </c:numRef>
          </c:val>
        </c:ser>
        <c:ser>
          <c:idx val="6"/>
          <c:order val="6"/>
          <c:tx>
            <c:strRef>
              <c:f>Sheet1!$J$3</c:f>
            </c:strRef>
          </c:tx>
          <c:cat>
            <c:strRef>
              <c:f>Sheet1!$D$4:$D$24</c:f>
            </c:strRef>
          </c:cat>
          <c:val>
            <c:numRef>
              <c:f>Sheet1!$J$4:$J$28</c:f>
              <c:numCache/>
            </c:numRef>
          </c:val>
        </c:ser>
        <c:ser>
          <c:idx val="7"/>
          <c:order val="7"/>
          <c:tx>
            <c:strRef>
              <c:f>Sheet1!$K$3</c:f>
            </c:strRef>
          </c:tx>
          <c:cat>
            <c:strRef>
              <c:f>Sheet1!$D$4:$D$24</c:f>
            </c:strRef>
          </c:cat>
          <c:val>
            <c:numRef>
              <c:f>Sheet1!$K$4:$K$24</c:f>
              <c:numCache/>
            </c:numRef>
          </c:val>
        </c:ser>
        <c:axId val="544681252"/>
        <c:axId val="995734853"/>
      </c:barChart>
      <c:catAx>
        <c:axId val="544681252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95734853"/>
      </c:catAx>
      <c:valAx>
        <c:axId val="995734853"/>
        <c:scaling>
          <c:orientation val="minMax"/>
          <c:max val="300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Minimum K Produced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44681252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1123950</xdr:colOff>
      <xdr:row>51</xdr:row>
      <xdr:rowOff>57150</xdr:rowOff>
    </xdr:from>
    <xdr:ext cx="9448800" cy="51435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390525</xdr:colOff>
      <xdr:row>59</xdr:row>
      <xdr:rowOff>66675</xdr:rowOff>
    </xdr:from>
    <xdr:ext cx="6915150" cy="42576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0</xdr:colOff>
      <xdr:row>106</xdr:row>
      <xdr:rowOff>190500</xdr:rowOff>
    </xdr:from>
    <xdr:ext cx="14573250" cy="701040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ref="C3:K25" displayName="Table_1" id="1">
  <tableColumns count="9">
    <tableColumn name="Optimal Coloring" id="1"/>
    <tableColumn name="Graph Name" id="2"/>
    <tableColumn name="Vertices" id="3"/>
    <tableColumn name="Edges" id="4"/>
    <tableColumn name="Metropolis Coloring" id="5"/>
    <tableColumn name="Metropolis 8 Threads B[.95,1]" id="6"/>
    <tableColumn name="Metropolis 8 Cooperative Beta = [.95, 1]" id="7"/>
    <tableColumn name="Metropolis 8 Cooperative Beta = [.97, .99]" id="8"/>
    <tableColumn name="Metropolis 8 Cooperative Beta = [.98, .99]" id="9"/>
  </tableColumns>
  <tableStyleInfo name="Sheet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3" width="23.71"/>
    <col customWidth="1" min="7" max="7" width="24.29"/>
    <col customWidth="1" min="8" max="8" width="38.86"/>
    <col customWidth="1" min="9" max="9" width="34.71"/>
    <col customWidth="1" min="10" max="11" width="36.29"/>
    <col customWidth="1" min="12" max="12" width="22.0"/>
    <col customWidth="1" min="13" max="13" width="19.57"/>
    <col customWidth="1" min="14" max="14" width="24.43"/>
    <col customWidth="1" min="15" max="15" width="47.0"/>
    <col customWidth="1" min="16" max="16" width="45.43"/>
    <col customWidth="1" min="19" max="19" width="16.71"/>
    <col customWidth="1" min="20" max="20" width="17.43"/>
    <col customWidth="1" min="22" max="24" width="21.14"/>
  </cols>
  <sheetData>
    <row r="3">
      <c r="A3" s="1" t="s">
        <v>0</v>
      </c>
      <c r="B3" s="1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3" t="s">
        <v>6</v>
      </c>
      <c r="H3" s="3" t="s">
        <v>7</v>
      </c>
      <c r="I3" s="3" t="s">
        <v>8</v>
      </c>
      <c r="J3" s="3" t="s">
        <v>9</v>
      </c>
      <c r="K3" s="3" t="s">
        <v>10</v>
      </c>
      <c r="L3" s="4" t="s">
        <v>11</v>
      </c>
      <c r="M3" s="1" t="s">
        <v>12</v>
      </c>
      <c r="N3" s="1" t="s">
        <v>13</v>
      </c>
      <c r="O3" s="1" t="s">
        <v>14</v>
      </c>
      <c r="P3" s="1" t="s">
        <v>15</v>
      </c>
      <c r="Q3" s="1" t="s">
        <v>16</v>
      </c>
      <c r="R3" s="1" t="s">
        <v>17</v>
      </c>
      <c r="S3" s="1" t="s">
        <v>18</v>
      </c>
      <c r="T3" s="1" t="s">
        <v>19</v>
      </c>
      <c r="U3" s="1" t="s">
        <v>20</v>
      </c>
      <c r="V3" s="1" t="s">
        <v>21</v>
      </c>
      <c r="W3" s="1" t="s">
        <v>22</v>
      </c>
      <c r="X3" s="1" t="s">
        <v>23</v>
      </c>
    </row>
    <row r="4">
      <c r="A4" s="1">
        <v>1.0</v>
      </c>
      <c r="B4" s="1" t="s">
        <v>24</v>
      </c>
      <c r="C4" s="2">
        <v>5.0</v>
      </c>
      <c r="D4" s="2" t="s">
        <v>25</v>
      </c>
      <c r="E4" s="2">
        <v>125.0</v>
      </c>
      <c r="F4" s="2">
        <v>736.0</v>
      </c>
      <c r="G4" s="3">
        <v>6.0</v>
      </c>
      <c r="H4" s="3">
        <v>6.0</v>
      </c>
      <c r="I4" s="3">
        <v>6.0</v>
      </c>
      <c r="J4" s="3">
        <v>6.0</v>
      </c>
      <c r="K4" s="3">
        <v>6.0</v>
      </c>
      <c r="L4" s="4">
        <v>6.0</v>
      </c>
      <c r="M4" s="1">
        <v>6.0</v>
      </c>
      <c r="N4" s="1">
        <v>6.0</v>
      </c>
      <c r="O4" s="1">
        <v>6.0</v>
      </c>
      <c r="P4" s="1">
        <v>6.0</v>
      </c>
      <c r="Q4" s="1">
        <v>6.0</v>
      </c>
      <c r="R4" s="1">
        <v>6.0</v>
      </c>
      <c r="S4" s="1">
        <v>6.0</v>
      </c>
      <c r="T4" s="1">
        <v>5.0</v>
      </c>
      <c r="U4" s="1">
        <v>5.0</v>
      </c>
      <c r="V4" s="1">
        <v>6.0</v>
      </c>
      <c r="W4" s="1">
        <v>6.0</v>
      </c>
      <c r="X4" s="1">
        <v>6.0</v>
      </c>
    </row>
    <row r="5">
      <c r="A5" s="1">
        <v>2.0</v>
      </c>
      <c r="B5" s="1" t="s">
        <v>24</v>
      </c>
      <c r="C5" s="2">
        <v>17.0</v>
      </c>
      <c r="D5" s="2" t="s">
        <v>26</v>
      </c>
      <c r="E5" s="2">
        <v>125.0</v>
      </c>
      <c r="F5" s="2">
        <v>3891.0</v>
      </c>
      <c r="G5" s="3">
        <v>24.0</v>
      </c>
      <c r="H5" s="3">
        <v>23.0</v>
      </c>
      <c r="I5" s="3">
        <v>20.0</v>
      </c>
      <c r="J5" s="3">
        <v>21.0</v>
      </c>
      <c r="K5" s="3">
        <v>22.0</v>
      </c>
      <c r="L5" s="4">
        <v>19.0</v>
      </c>
      <c r="M5" s="1">
        <v>18.0</v>
      </c>
      <c r="N5" s="1">
        <v>18.0</v>
      </c>
      <c r="O5" s="1">
        <v>20.0</v>
      </c>
      <c r="P5" s="1">
        <v>20.0</v>
      </c>
      <c r="Q5" s="1">
        <v>20.0</v>
      </c>
      <c r="R5" s="1">
        <v>19.0</v>
      </c>
      <c r="S5" s="1">
        <v>18.0</v>
      </c>
      <c r="T5" s="1">
        <v>18.0</v>
      </c>
      <c r="U5" s="1">
        <v>18.0</v>
      </c>
      <c r="V5" s="1">
        <v>19.0</v>
      </c>
      <c r="W5" s="1">
        <v>19.0</v>
      </c>
      <c r="X5" s="1">
        <v>18.0</v>
      </c>
    </row>
    <row r="6">
      <c r="A6" s="5">
        <v>3.0</v>
      </c>
      <c r="B6" s="5" t="s">
        <v>24</v>
      </c>
      <c r="C6" s="6">
        <v>44.0</v>
      </c>
      <c r="D6" s="2" t="s">
        <v>27</v>
      </c>
      <c r="E6" s="2">
        <v>125.0</v>
      </c>
      <c r="F6" s="2">
        <v>6961.0</v>
      </c>
      <c r="G6" s="3">
        <v>60.0</v>
      </c>
      <c r="H6" s="3">
        <v>60.0</v>
      </c>
      <c r="I6" s="3">
        <v>57.0</v>
      </c>
      <c r="J6" s="3">
        <v>56.0</v>
      </c>
      <c r="K6" s="3">
        <v>57.0</v>
      </c>
      <c r="L6" s="4">
        <v>44.0</v>
      </c>
      <c r="M6" s="1">
        <v>44.0</v>
      </c>
      <c r="N6" s="1">
        <v>44.0</v>
      </c>
      <c r="O6" s="1">
        <v>45.0</v>
      </c>
      <c r="P6" s="1">
        <v>44.0</v>
      </c>
      <c r="Q6" s="1">
        <v>44.0</v>
      </c>
      <c r="R6" s="1">
        <v>44.0</v>
      </c>
      <c r="S6" s="1">
        <v>44.0</v>
      </c>
      <c r="T6" s="1">
        <v>44.0</v>
      </c>
      <c r="U6" s="1">
        <v>44.0</v>
      </c>
      <c r="V6" s="1">
        <v>44.0</v>
      </c>
      <c r="W6" s="1">
        <v>44.0</v>
      </c>
      <c r="X6" s="1">
        <v>44.0</v>
      </c>
    </row>
    <row r="7">
      <c r="A7" s="1">
        <v>4.0</v>
      </c>
      <c r="B7" s="1" t="s">
        <v>24</v>
      </c>
      <c r="C7" s="2">
        <v>8.0</v>
      </c>
      <c r="D7" s="2" t="s">
        <v>28</v>
      </c>
      <c r="E7" s="2">
        <v>250.0</v>
      </c>
      <c r="F7" s="2">
        <v>3218.0</v>
      </c>
      <c r="G7" s="3">
        <v>11.0</v>
      </c>
      <c r="H7" s="3">
        <v>11.0</v>
      </c>
      <c r="I7" s="3">
        <v>10.0</v>
      </c>
      <c r="J7" s="3">
        <v>10.0</v>
      </c>
      <c r="K7" s="3">
        <v>10.0</v>
      </c>
      <c r="L7" s="4">
        <v>9.0</v>
      </c>
      <c r="M7" s="1">
        <v>9.0</v>
      </c>
      <c r="N7" s="1">
        <v>9.0</v>
      </c>
      <c r="O7" s="1">
        <v>9.0</v>
      </c>
      <c r="P7" s="1">
        <v>9.0</v>
      </c>
      <c r="Q7" s="1">
        <v>9.0</v>
      </c>
      <c r="R7" s="1">
        <v>9.0</v>
      </c>
      <c r="S7" s="1">
        <v>9.0</v>
      </c>
      <c r="T7" s="1">
        <v>9.0</v>
      </c>
      <c r="U7" s="1">
        <v>9.0</v>
      </c>
      <c r="V7" s="1">
        <v>9.0</v>
      </c>
      <c r="W7" s="1">
        <v>9.0</v>
      </c>
      <c r="X7" s="1">
        <v>9.0</v>
      </c>
    </row>
    <row r="8">
      <c r="A8" s="1">
        <v>5.0</v>
      </c>
      <c r="B8" s="1" t="s">
        <v>29</v>
      </c>
      <c r="C8" s="2">
        <v>28.0</v>
      </c>
      <c r="D8" s="2" t="s">
        <v>30</v>
      </c>
      <c r="E8" s="2">
        <v>250.0</v>
      </c>
      <c r="F8" s="2">
        <v>15668.0</v>
      </c>
      <c r="G8" s="3">
        <v>47.0</v>
      </c>
      <c r="H8" s="3">
        <v>49.0</v>
      </c>
      <c r="I8" s="3">
        <v>46.0</v>
      </c>
      <c r="J8" s="3">
        <v>48.0</v>
      </c>
      <c r="K8" s="3">
        <v>48.0</v>
      </c>
      <c r="L8" s="4">
        <v>32.0</v>
      </c>
      <c r="M8" s="1">
        <v>31.0</v>
      </c>
      <c r="N8" s="1">
        <v>31.0</v>
      </c>
      <c r="O8" s="1">
        <v>32.0</v>
      </c>
      <c r="P8" s="1">
        <v>33.0</v>
      </c>
      <c r="Q8" s="1">
        <v>31.0</v>
      </c>
      <c r="R8" s="1">
        <v>31.0</v>
      </c>
      <c r="S8" s="1">
        <v>30.0</v>
      </c>
      <c r="T8" s="1">
        <v>30.0</v>
      </c>
      <c r="U8" s="1">
        <v>31.0</v>
      </c>
      <c r="V8" s="1">
        <v>33.0</v>
      </c>
      <c r="W8" s="1">
        <v>31.0</v>
      </c>
      <c r="X8" s="1">
        <v>31.0</v>
      </c>
    </row>
    <row r="9">
      <c r="A9" s="1">
        <v>6.0</v>
      </c>
      <c r="B9" s="1" t="s">
        <v>24</v>
      </c>
      <c r="C9" s="2">
        <v>72.0</v>
      </c>
      <c r="D9" s="2" t="s">
        <v>31</v>
      </c>
      <c r="E9" s="2">
        <v>250.0</v>
      </c>
      <c r="F9" s="2">
        <v>27897.0</v>
      </c>
      <c r="G9" s="3">
        <v>135.0</v>
      </c>
      <c r="H9" s="3">
        <v>131.0</v>
      </c>
      <c r="I9" s="3">
        <v>128.0</v>
      </c>
      <c r="J9" s="3">
        <v>131.0</v>
      </c>
      <c r="K9" s="3">
        <v>133.0</v>
      </c>
      <c r="L9" s="4">
        <v>77.0</v>
      </c>
      <c r="M9" s="1">
        <v>74.0</v>
      </c>
      <c r="N9" s="1">
        <v>74.0</v>
      </c>
      <c r="O9" s="1">
        <v>77.0</v>
      </c>
      <c r="P9" s="1">
        <v>75.0</v>
      </c>
      <c r="Q9" s="1">
        <v>75.0</v>
      </c>
      <c r="R9" s="1">
        <v>73.0</v>
      </c>
      <c r="S9" s="1">
        <v>73.0</v>
      </c>
      <c r="T9" s="1">
        <v>73.0</v>
      </c>
      <c r="U9" s="1">
        <v>73.0</v>
      </c>
      <c r="V9" s="1">
        <v>74.0</v>
      </c>
      <c r="W9" s="1">
        <v>74.0</v>
      </c>
      <c r="X9" s="1">
        <v>74.0</v>
      </c>
    </row>
    <row r="10">
      <c r="A10" s="1">
        <v>7.0</v>
      </c>
      <c r="B10" s="1" t="s">
        <v>24</v>
      </c>
      <c r="C10" s="2">
        <v>26.0</v>
      </c>
      <c r="D10" s="2" t="s">
        <v>32</v>
      </c>
      <c r="E10" s="2">
        <v>300.0</v>
      </c>
      <c r="F10" s="2">
        <v>21633.0</v>
      </c>
      <c r="G10" s="3">
        <v>66.0</v>
      </c>
      <c r="H10" s="3">
        <v>69.0</v>
      </c>
      <c r="I10" s="3">
        <v>59.0</v>
      </c>
      <c r="J10" s="3">
        <v>59.0</v>
      </c>
      <c r="K10" s="3">
        <v>57.0</v>
      </c>
      <c r="L10" s="4">
        <v>35.0</v>
      </c>
      <c r="M10" s="1">
        <v>34.0</v>
      </c>
      <c r="N10" s="1">
        <v>34.0</v>
      </c>
      <c r="O10" s="1">
        <v>36.0</v>
      </c>
      <c r="P10" s="1">
        <v>35.0</v>
      </c>
      <c r="Q10" s="1">
        <v>35.0</v>
      </c>
      <c r="R10" s="1">
        <v>35.0</v>
      </c>
      <c r="S10" s="1">
        <v>34.0</v>
      </c>
      <c r="T10" s="1">
        <v>34.0</v>
      </c>
      <c r="U10" s="1">
        <v>34.0</v>
      </c>
      <c r="V10" s="1">
        <v>36.0</v>
      </c>
      <c r="W10" s="1">
        <v>36.0</v>
      </c>
      <c r="X10" s="1">
        <v>35.0</v>
      </c>
    </row>
    <row r="11">
      <c r="A11" s="1">
        <v>8.0</v>
      </c>
      <c r="B11" s="1" t="s">
        <v>24</v>
      </c>
      <c r="C11" s="2">
        <v>28.0</v>
      </c>
      <c r="D11" s="2" t="s">
        <v>33</v>
      </c>
      <c r="E11" s="2">
        <v>300.0</v>
      </c>
      <c r="F11" s="2">
        <v>21695.0</v>
      </c>
      <c r="G11" s="3">
        <v>65.0</v>
      </c>
      <c r="H11" s="3">
        <v>63.0</v>
      </c>
      <c r="I11" s="3">
        <v>60.0</v>
      </c>
      <c r="J11" s="3">
        <v>59.0</v>
      </c>
      <c r="K11" s="3">
        <v>58.0</v>
      </c>
      <c r="L11" s="4">
        <v>34.0</v>
      </c>
      <c r="M11" s="1">
        <v>34.0</v>
      </c>
      <c r="N11" s="1">
        <v>34.0</v>
      </c>
      <c r="O11" s="1">
        <v>36.0</v>
      </c>
      <c r="P11" s="1">
        <v>36.0</v>
      </c>
      <c r="Q11" s="1">
        <v>36.0</v>
      </c>
      <c r="R11" s="1">
        <v>34.0</v>
      </c>
      <c r="S11" s="1">
        <v>34.0</v>
      </c>
      <c r="T11" s="1">
        <v>34.0</v>
      </c>
      <c r="U11" s="1">
        <v>34.0</v>
      </c>
      <c r="V11" s="1">
        <v>35.0</v>
      </c>
      <c r="W11" s="1">
        <v>35.0</v>
      </c>
      <c r="X11" s="1">
        <v>35.0</v>
      </c>
    </row>
    <row r="12">
      <c r="A12" s="1">
        <v>9.0</v>
      </c>
      <c r="B12" s="1" t="s">
        <v>24</v>
      </c>
      <c r="C12" s="2">
        <v>10.0</v>
      </c>
      <c r="D12" s="2" t="s">
        <v>34</v>
      </c>
      <c r="E12" s="2">
        <v>80.0</v>
      </c>
      <c r="F12" s="2">
        <v>254.0</v>
      </c>
      <c r="G12" s="3">
        <v>10.0</v>
      </c>
      <c r="H12" s="3">
        <v>10.0</v>
      </c>
      <c r="I12" s="3">
        <v>10.0</v>
      </c>
      <c r="J12" s="3">
        <v>10.0</v>
      </c>
      <c r="K12" s="3">
        <v>10.0</v>
      </c>
      <c r="L12" s="4">
        <v>10.0</v>
      </c>
      <c r="M12" s="1">
        <v>10.0</v>
      </c>
      <c r="N12" s="1">
        <v>10.0</v>
      </c>
      <c r="O12" s="1">
        <v>10.0</v>
      </c>
      <c r="P12" s="1">
        <v>10.0</v>
      </c>
      <c r="Q12" s="1">
        <v>10.0</v>
      </c>
      <c r="R12" s="1">
        <v>10.0</v>
      </c>
      <c r="S12" s="1">
        <v>10.0</v>
      </c>
      <c r="T12" s="1">
        <v>10.0</v>
      </c>
      <c r="U12" s="1">
        <v>10.0</v>
      </c>
      <c r="V12" s="1">
        <v>10.0</v>
      </c>
      <c r="W12" s="1">
        <v>10.0</v>
      </c>
      <c r="X12" s="1">
        <v>10.0</v>
      </c>
    </row>
    <row r="13">
      <c r="A13" s="1">
        <v>10.0</v>
      </c>
      <c r="B13" s="1" t="s">
        <v>24</v>
      </c>
      <c r="C13" s="2">
        <v>15.0</v>
      </c>
      <c r="D13" s="2" t="s">
        <v>35</v>
      </c>
      <c r="E13" s="2">
        <v>450.0</v>
      </c>
      <c r="F13" s="2">
        <v>8169.0</v>
      </c>
      <c r="G13" s="3">
        <v>23.0</v>
      </c>
      <c r="H13" s="3">
        <v>24.0</v>
      </c>
      <c r="I13" s="3">
        <v>22.0</v>
      </c>
      <c r="J13" s="3">
        <v>21.0</v>
      </c>
      <c r="K13" s="3">
        <v>21.0</v>
      </c>
      <c r="L13" s="4">
        <v>15.0</v>
      </c>
      <c r="M13" s="1">
        <v>15.0</v>
      </c>
      <c r="N13" s="1">
        <v>15.0</v>
      </c>
      <c r="O13" s="1">
        <v>15.0</v>
      </c>
      <c r="P13" s="1">
        <v>15.0</v>
      </c>
      <c r="Q13" s="1">
        <v>15.0</v>
      </c>
      <c r="R13" s="1">
        <v>18.0</v>
      </c>
      <c r="S13" s="1">
        <v>17.0</v>
      </c>
      <c r="T13" s="1">
        <v>17.0</v>
      </c>
      <c r="U13" s="1">
        <v>16.0</v>
      </c>
      <c r="V13" s="1">
        <v>18.0</v>
      </c>
      <c r="W13" s="1">
        <v>17.0</v>
      </c>
      <c r="X13" s="1">
        <v>18.0</v>
      </c>
    </row>
    <row r="14">
      <c r="A14" s="1">
        <f t="shared" ref="A14:A24" si="1">A13+1</f>
        <v>11</v>
      </c>
      <c r="B14" s="1" t="s">
        <v>24</v>
      </c>
      <c r="C14" s="2">
        <v>15.0</v>
      </c>
      <c r="D14" s="2" t="s">
        <v>36</v>
      </c>
      <c r="E14" s="2">
        <v>450.0</v>
      </c>
      <c r="F14" s="2">
        <v>16750.0</v>
      </c>
      <c r="G14" s="3">
        <v>38.0</v>
      </c>
      <c r="H14" s="3">
        <v>41.0</v>
      </c>
      <c r="I14" s="3">
        <v>37.0</v>
      </c>
      <c r="J14" s="3">
        <v>36.0</v>
      </c>
      <c r="K14" s="3">
        <v>38.0</v>
      </c>
      <c r="L14" s="4">
        <v>22.0</v>
      </c>
      <c r="M14" s="1">
        <v>22.0</v>
      </c>
      <c r="N14" s="1">
        <v>22.0</v>
      </c>
      <c r="O14" s="1">
        <v>23.0</v>
      </c>
      <c r="P14" s="1">
        <v>21.0</v>
      </c>
      <c r="Q14" s="1">
        <v>23.0</v>
      </c>
      <c r="R14" s="1">
        <v>25.0</v>
      </c>
      <c r="S14" s="1">
        <v>22.0</v>
      </c>
      <c r="T14" s="1">
        <v>23.0</v>
      </c>
      <c r="U14" s="1">
        <v>23.0</v>
      </c>
      <c r="V14" s="1">
        <v>26.0</v>
      </c>
      <c r="W14" s="1">
        <v>25.0</v>
      </c>
      <c r="X14" s="1">
        <v>25.0</v>
      </c>
    </row>
    <row r="15">
      <c r="A15" s="1">
        <f t="shared" si="1"/>
        <v>12</v>
      </c>
      <c r="B15" s="1" t="s">
        <v>24</v>
      </c>
      <c r="C15" s="2">
        <v>5.0</v>
      </c>
      <c r="D15" s="2" t="s">
        <v>37</v>
      </c>
      <c r="E15" s="2">
        <v>450.0</v>
      </c>
      <c r="F15" s="2">
        <v>5714.0</v>
      </c>
      <c r="G15" s="3">
        <v>10.0</v>
      </c>
      <c r="H15" s="3">
        <v>10.0</v>
      </c>
      <c r="I15" s="3">
        <v>12.0</v>
      </c>
      <c r="J15" s="3">
        <v>12.0</v>
      </c>
      <c r="K15" s="3">
        <v>10.0</v>
      </c>
      <c r="L15" s="4">
        <v>7.0</v>
      </c>
      <c r="M15" s="1">
        <v>7.0</v>
      </c>
      <c r="N15" s="1">
        <v>7.0</v>
      </c>
      <c r="O15" s="1">
        <v>9.0</v>
      </c>
      <c r="P15" s="1">
        <v>9.0</v>
      </c>
      <c r="Q15" s="1">
        <v>9.0</v>
      </c>
      <c r="R15" s="1">
        <v>10.0</v>
      </c>
      <c r="S15" s="1">
        <v>7.0</v>
      </c>
      <c r="T15" s="1">
        <v>7.0</v>
      </c>
      <c r="U15" s="1">
        <v>7.0</v>
      </c>
      <c r="V15" s="1">
        <v>8.0</v>
      </c>
      <c r="W15" s="1">
        <v>8.0</v>
      </c>
      <c r="X15" s="1">
        <v>7.0</v>
      </c>
    </row>
    <row r="16">
      <c r="A16" s="1">
        <f t="shared" si="1"/>
        <v>13</v>
      </c>
      <c r="B16" s="1" t="s">
        <v>24</v>
      </c>
      <c r="C16" s="2">
        <v>5.0</v>
      </c>
      <c r="D16" s="2" t="s">
        <v>38</v>
      </c>
      <c r="E16" s="2">
        <v>450.0</v>
      </c>
      <c r="F16" s="2">
        <v>5734.0</v>
      </c>
      <c r="G16" s="3">
        <v>13.0</v>
      </c>
      <c r="H16" s="3">
        <v>15.0</v>
      </c>
      <c r="I16" s="3">
        <v>10.0</v>
      </c>
      <c r="J16" s="3">
        <v>12.0</v>
      </c>
      <c r="K16" s="3">
        <v>12.0</v>
      </c>
      <c r="L16" s="4">
        <v>7.0</v>
      </c>
      <c r="M16" s="1">
        <v>8.0</v>
      </c>
      <c r="N16" s="1">
        <v>7.0</v>
      </c>
      <c r="O16" s="1">
        <v>7.0</v>
      </c>
      <c r="P16" s="1">
        <v>7.0</v>
      </c>
      <c r="Q16" s="1">
        <v>7.0</v>
      </c>
      <c r="R16" s="1">
        <v>7.0</v>
      </c>
      <c r="S16" s="1">
        <v>7.0</v>
      </c>
      <c r="T16" s="1">
        <v>7.0</v>
      </c>
      <c r="U16" s="1">
        <v>7.0</v>
      </c>
      <c r="V16" s="1">
        <v>9.0</v>
      </c>
      <c r="W16" s="1">
        <v>9.0</v>
      </c>
      <c r="X16" s="1">
        <v>9.0</v>
      </c>
    </row>
    <row r="17">
      <c r="A17" s="1">
        <f t="shared" si="1"/>
        <v>14</v>
      </c>
      <c r="B17" s="1" t="s">
        <v>24</v>
      </c>
      <c r="C17" s="2">
        <v>20.0</v>
      </c>
      <c r="D17" s="2" t="s">
        <v>39</v>
      </c>
      <c r="E17" s="2">
        <v>1000.0</v>
      </c>
      <c r="F17" s="2">
        <v>14378.0</v>
      </c>
      <c r="G17" s="3">
        <v>33.0</v>
      </c>
      <c r="H17" s="3">
        <v>29.0</v>
      </c>
      <c r="I17" s="3">
        <v>29.0</v>
      </c>
      <c r="J17" s="3">
        <v>28.0</v>
      </c>
      <c r="K17" s="3">
        <v>27.0</v>
      </c>
      <c r="L17" s="4">
        <v>20.0</v>
      </c>
      <c r="M17" s="1">
        <v>20.0</v>
      </c>
      <c r="N17" s="1">
        <v>20.0</v>
      </c>
      <c r="O17" s="1">
        <v>20.0</v>
      </c>
      <c r="P17" s="1">
        <v>20.0</v>
      </c>
      <c r="Q17" s="1">
        <v>20.0</v>
      </c>
      <c r="R17" s="1">
        <v>20.0</v>
      </c>
      <c r="S17" s="1">
        <v>20.0</v>
      </c>
      <c r="T17" s="1">
        <v>20.0</v>
      </c>
      <c r="U17" s="1">
        <v>20.0</v>
      </c>
      <c r="V17" s="1">
        <v>20.0</v>
      </c>
      <c r="W17" s="1">
        <v>20.0</v>
      </c>
      <c r="X17" s="1">
        <v>20.0</v>
      </c>
    </row>
    <row r="18">
      <c r="A18" s="1">
        <f t="shared" si="1"/>
        <v>15</v>
      </c>
      <c r="B18" s="1" t="s">
        <v>24</v>
      </c>
      <c r="C18" s="2">
        <v>5.0</v>
      </c>
      <c r="D18" s="2" t="s">
        <v>40</v>
      </c>
      <c r="E18" s="2">
        <v>125.0</v>
      </c>
      <c r="F18" s="2">
        <v>209.0</v>
      </c>
      <c r="G18" s="3">
        <v>5.0</v>
      </c>
      <c r="H18" s="3">
        <v>5.0</v>
      </c>
      <c r="I18" s="3">
        <v>5.0</v>
      </c>
      <c r="J18" s="3">
        <v>5.0</v>
      </c>
      <c r="K18" s="3">
        <v>5.0</v>
      </c>
      <c r="L18" s="4">
        <v>5.0</v>
      </c>
      <c r="M18" s="1">
        <v>5.0</v>
      </c>
      <c r="N18" s="1">
        <v>5.0</v>
      </c>
      <c r="O18" s="1">
        <v>5.0</v>
      </c>
      <c r="P18" s="1">
        <v>5.0</v>
      </c>
      <c r="Q18" s="1">
        <v>5.0</v>
      </c>
      <c r="R18" s="1">
        <v>5.0</v>
      </c>
      <c r="S18" s="1">
        <v>5.0</v>
      </c>
      <c r="T18" s="1">
        <v>5.0</v>
      </c>
      <c r="U18" s="1">
        <v>5.0</v>
      </c>
      <c r="V18" s="1">
        <v>5.0</v>
      </c>
      <c r="W18" s="1">
        <v>5.0</v>
      </c>
      <c r="X18" s="1">
        <v>5.0</v>
      </c>
    </row>
    <row r="19">
      <c r="A19" s="1">
        <f t="shared" si="1"/>
        <v>16</v>
      </c>
      <c r="B19" s="1" t="s">
        <v>24</v>
      </c>
      <c r="C19" s="2">
        <v>36.0</v>
      </c>
      <c r="D19" s="2" t="s">
        <v>41</v>
      </c>
      <c r="E19" s="2">
        <v>125.0</v>
      </c>
      <c r="F19" s="2">
        <v>3838.0</v>
      </c>
      <c r="G19" s="3">
        <v>44.0</v>
      </c>
      <c r="H19" s="3">
        <v>46.0</v>
      </c>
      <c r="I19" s="3">
        <v>41.0</v>
      </c>
      <c r="J19" s="3">
        <v>41.0</v>
      </c>
      <c r="K19" s="3">
        <v>42.0</v>
      </c>
      <c r="L19" s="4">
        <v>37.0</v>
      </c>
      <c r="M19" s="1">
        <v>36.0</v>
      </c>
      <c r="N19" s="1">
        <v>36.0</v>
      </c>
      <c r="O19" s="1">
        <v>36.0</v>
      </c>
      <c r="P19" s="1">
        <v>37.0</v>
      </c>
      <c r="Q19" s="1">
        <v>36.0</v>
      </c>
      <c r="R19" s="1">
        <v>37.0</v>
      </c>
      <c r="S19" s="1">
        <v>37.0</v>
      </c>
      <c r="T19" s="1">
        <v>37.0</v>
      </c>
      <c r="U19" s="1">
        <v>37.0</v>
      </c>
      <c r="V19" s="1">
        <v>37.0</v>
      </c>
      <c r="W19" s="1">
        <v>37.0</v>
      </c>
      <c r="X19" s="1">
        <v>37.0</v>
      </c>
    </row>
    <row r="20">
      <c r="A20" s="1">
        <f t="shared" si="1"/>
        <v>17</v>
      </c>
      <c r="B20" s="1" t="s">
        <v>24</v>
      </c>
      <c r="C20" s="2">
        <v>8.0</v>
      </c>
      <c r="D20" s="2" t="s">
        <v>42</v>
      </c>
      <c r="E20" s="2">
        <v>250.0</v>
      </c>
      <c r="F20" s="2">
        <v>867.0</v>
      </c>
      <c r="G20" s="3">
        <v>8.0</v>
      </c>
      <c r="H20" s="3">
        <v>8.0</v>
      </c>
      <c r="I20" s="3">
        <v>8.0</v>
      </c>
      <c r="J20" s="3">
        <v>8.0</v>
      </c>
      <c r="K20" s="3">
        <v>8.0</v>
      </c>
      <c r="L20" s="4">
        <v>8.0</v>
      </c>
      <c r="M20" s="1">
        <v>8.0</v>
      </c>
      <c r="N20" s="1">
        <v>8.0</v>
      </c>
      <c r="O20" s="1">
        <v>8.0</v>
      </c>
      <c r="P20" s="1">
        <v>8.0</v>
      </c>
      <c r="Q20" s="1">
        <v>8.0</v>
      </c>
      <c r="R20" s="1">
        <v>8.0</v>
      </c>
      <c r="S20" s="1">
        <v>8.0</v>
      </c>
      <c r="T20" s="1">
        <v>8.0</v>
      </c>
      <c r="U20" s="1">
        <v>8.0</v>
      </c>
      <c r="V20" s="1">
        <v>8.0</v>
      </c>
      <c r="W20" s="1">
        <v>8.0</v>
      </c>
      <c r="X20" s="1">
        <v>8.0</v>
      </c>
    </row>
    <row r="21">
      <c r="A21" s="1">
        <f t="shared" si="1"/>
        <v>18</v>
      </c>
      <c r="B21" s="1" t="s">
        <v>24</v>
      </c>
      <c r="C21" s="2">
        <v>64.0</v>
      </c>
      <c r="D21" s="2" t="s">
        <v>43</v>
      </c>
      <c r="E21" s="2">
        <v>250.0</v>
      </c>
      <c r="F21" s="2">
        <v>30227.0</v>
      </c>
      <c r="G21" s="3">
        <v>182.0</v>
      </c>
      <c r="H21" s="3">
        <v>175.0</v>
      </c>
      <c r="I21" s="3">
        <v>168.0</v>
      </c>
      <c r="J21" s="3">
        <v>171.0</v>
      </c>
      <c r="K21" s="3">
        <v>176.0</v>
      </c>
      <c r="L21" s="4">
        <v>64.0</v>
      </c>
      <c r="M21" s="1">
        <v>64.0</v>
      </c>
      <c r="N21" s="1">
        <v>64.0</v>
      </c>
      <c r="O21" s="1">
        <v>64.0</v>
      </c>
      <c r="P21" s="1">
        <v>64.0</v>
      </c>
      <c r="Q21" s="1">
        <v>64.0</v>
      </c>
      <c r="R21" s="1">
        <v>67.0</v>
      </c>
      <c r="S21" s="1">
        <v>65.0</v>
      </c>
      <c r="T21" s="1">
        <v>66.0</v>
      </c>
      <c r="U21" s="1">
        <v>65.0</v>
      </c>
      <c r="V21" s="1">
        <v>67.0</v>
      </c>
      <c r="W21" s="1">
        <v>67.0</v>
      </c>
      <c r="X21" s="1">
        <v>67.0</v>
      </c>
    </row>
    <row r="22">
      <c r="A22" s="1">
        <f t="shared" si="1"/>
        <v>19</v>
      </c>
      <c r="B22" s="1" t="s">
        <v>29</v>
      </c>
      <c r="C22" s="2">
        <v>28.0</v>
      </c>
      <c r="D22" s="2" t="s">
        <v>44</v>
      </c>
      <c r="E22" s="2">
        <v>250.0</v>
      </c>
      <c r="F22" s="2">
        <v>14849.0</v>
      </c>
      <c r="G22" s="3">
        <v>92.0</v>
      </c>
      <c r="H22" s="3">
        <v>94.0</v>
      </c>
      <c r="I22" s="3">
        <v>88.0</v>
      </c>
      <c r="J22" s="3">
        <v>89.0</v>
      </c>
      <c r="K22" s="3">
        <v>87.0</v>
      </c>
      <c r="L22" s="4">
        <v>68.0</v>
      </c>
      <c r="M22" s="1">
        <v>67.0</v>
      </c>
      <c r="N22" s="1">
        <v>69.0</v>
      </c>
      <c r="O22" s="1">
        <v>67.0</v>
      </c>
      <c r="P22" s="1">
        <v>68.0</v>
      </c>
      <c r="Q22" s="1">
        <v>67.0</v>
      </c>
      <c r="R22" s="1">
        <v>70.0</v>
      </c>
      <c r="S22" s="1">
        <v>69.0</v>
      </c>
      <c r="T22" s="1">
        <v>69.0</v>
      </c>
      <c r="U22" s="1">
        <v>69.0</v>
      </c>
      <c r="V22" s="1">
        <v>69.0</v>
      </c>
      <c r="W22" s="1">
        <v>70.0</v>
      </c>
      <c r="X22" s="1">
        <v>70.0</v>
      </c>
    </row>
    <row r="23">
      <c r="A23" s="1">
        <f t="shared" si="1"/>
        <v>20</v>
      </c>
      <c r="B23" s="1" t="s">
        <v>24</v>
      </c>
      <c r="C23" s="2">
        <v>14.0</v>
      </c>
      <c r="D23" s="2" t="s">
        <v>45</v>
      </c>
      <c r="E23" s="2">
        <v>352.0</v>
      </c>
      <c r="F23" s="2">
        <v>14612.0</v>
      </c>
      <c r="G23" s="3">
        <v>54.0</v>
      </c>
      <c r="H23" s="3">
        <v>55.0</v>
      </c>
      <c r="I23" s="3">
        <v>45.0</v>
      </c>
      <c r="J23" s="3">
        <v>46.0</v>
      </c>
      <c r="K23" s="3">
        <v>44.0</v>
      </c>
      <c r="L23" s="4">
        <v>15.0</v>
      </c>
      <c r="M23" s="1">
        <v>14.0</v>
      </c>
      <c r="N23" s="1">
        <v>15.0</v>
      </c>
      <c r="O23" s="1">
        <v>15.0</v>
      </c>
      <c r="P23" s="1">
        <v>15.0</v>
      </c>
      <c r="Q23" s="1">
        <v>15.0</v>
      </c>
      <c r="R23" s="1">
        <v>16.0</v>
      </c>
      <c r="S23" s="1">
        <v>17.0</v>
      </c>
      <c r="T23" s="1">
        <v>15.0</v>
      </c>
      <c r="U23" s="1">
        <v>18.0</v>
      </c>
      <c r="V23" s="1">
        <v>26.0</v>
      </c>
      <c r="W23" s="1">
        <v>25.0</v>
      </c>
      <c r="X23" s="1">
        <v>23.0</v>
      </c>
    </row>
    <row r="24">
      <c r="A24" s="1">
        <f t="shared" si="1"/>
        <v>21</v>
      </c>
      <c r="B24" s="1" t="s">
        <v>24</v>
      </c>
      <c r="C24" s="2">
        <v>14.0</v>
      </c>
      <c r="D24" s="2" t="s">
        <v>46</v>
      </c>
      <c r="E24" s="2">
        <v>385.0</v>
      </c>
      <c r="F24" s="2">
        <v>19095.0</v>
      </c>
      <c r="G24" s="3">
        <v>62.0</v>
      </c>
      <c r="H24" s="3">
        <v>64.0</v>
      </c>
      <c r="I24" s="3">
        <v>56.0</v>
      </c>
      <c r="J24" s="3">
        <v>60.0</v>
      </c>
      <c r="K24" s="3">
        <v>64.0</v>
      </c>
      <c r="L24" s="4">
        <v>15.0</v>
      </c>
      <c r="M24" s="1">
        <v>14.0</v>
      </c>
      <c r="N24" s="1">
        <v>14.0</v>
      </c>
      <c r="O24" s="1">
        <v>15.0</v>
      </c>
      <c r="P24" s="1">
        <v>15.0</v>
      </c>
      <c r="Q24" s="1">
        <v>15.0</v>
      </c>
      <c r="R24" s="1">
        <v>30.0</v>
      </c>
      <c r="S24" s="1">
        <v>15.0</v>
      </c>
      <c r="T24" s="1">
        <v>18.0</v>
      </c>
      <c r="U24" s="1">
        <v>28.0</v>
      </c>
      <c r="V24" s="1">
        <v>30.0</v>
      </c>
      <c r="W24" s="1">
        <v>33.0</v>
      </c>
      <c r="X24" s="1">
        <v>19.0</v>
      </c>
    </row>
    <row r="25">
      <c r="C25" s="7"/>
      <c r="D25" s="7"/>
      <c r="E25" s="7"/>
      <c r="F25" s="7"/>
      <c r="G25" s="8"/>
      <c r="H25" s="8"/>
      <c r="I25" s="3"/>
      <c r="J25" s="8"/>
      <c r="K25" s="8"/>
    </row>
    <row r="27">
      <c r="G27" s="9">
        <f t="shared" ref="G27:G47" si="2">(G4-C4)/C4</f>
        <v>0.2</v>
      </c>
      <c r="H27" s="9">
        <f t="shared" ref="H27:H47" si="3">(H4-C4)/C4</f>
        <v>0.2</v>
      </c>
      <c r="I27" s="9">
        <f t="shared" ref="I27:I47" si="4">(I4-C4)/C4</f>
        <v>0.2</v>
      </c>
      <c r="J27" s="9">
        <f t="shared" ref="J27:J47" si="5">(J4-C4)/C4</f>
        <v>0.2</v>
      </c>
      <c r="K27" s="9">
        <f t="shared" ref="K27:K47" si="6">(K4-C4)/C4</f>
        <v>0.2</v>
      </c>
      <c r="L27" s="9">
        <f t="shared" ref="L27:L47" si="7">(L4-C4)/C4</f>
        <v>0.2</v>
      </c>
      <c r="M27" s="9">
        <f t="shared" ref="M27:M47" si="8">(M4-C4)/C4</f>
        <v>0.2</v>
      </c>
      <c r="N27" s="9">
        <f t="shared" ref="N27:N47" si="9">(N4-C4)/C4</f>
        <v>0.2</v>
      </c>
      <c r="O27" s="9">
        <f t="shared" ref="O27:O47" si="10">(O4-C4)/C4</f>
        <v>0.2</v>
      </c>
      <c r="P27" s="9">
        <f t="shared" ref="P27:P47" si="11">(P4-C4)/C4</f>
        <v>0.2</v>
      </c>
      <c r="Q27" s="9">
        <f t="shared" ref="Q27:Q47" si="12">(Q4-C4)/C4</f>
        <v>0.2</v>
      </c>
      <c r="R27" s="9">
        <f t="shared" ref="R27:R47" si="13">(R4-C4)/C4</f>
        <v>0.2</v>
      </c>
      <c r="S27" s="9">
        <f t="shared" ref="S27:S47" si="14">(S4-C4)/C4</f>
        <v>0.2</v>
      </c>
      <c r="T27" s="9">
        <f t="shared" ref="T27:T47" si="15">(T4-C4)/C4</f>
        <v>0</v>
      </c>
      <c r="U27" s="9">
        <f t="shared" ref="U27:U47" si="16">(U4-C4)/C4</f>
        <v>0</v>
      </c>
      <c r="V27" s="9">
        <f t="shared" ref="V27:V47" si="17">(V4-C4)/C4</f>
        <v>0.2</v>
      </c>
      <c r="W27" s="9">
        <f t="shared" ref="W27:W47" si="18">(W4-C4)/C4</f>
        <v>0.2</v>
      </c>
      <c r="X27" s="9">
        <f t="shared" ref="X27:X47" si="19">(X4-C4)/C4</f>
        <v>0.2</v>
      </c>
    </row>
    <row r="28">
      <c r="G28" s="9">
        <f t="shared" si="2"/>
        <v>0.4117647059</v>
      </c>
      <c r="H28" s="9">
        <f t="shared" si="3"/>
        <v>0.3529411765</v>
      </c>
      <c r="I28" s="9">
        <f t="shared" si="4"/>
        <v>0.1764705882</v>
      </c>
      <c r="J28" s="9">
        <f t="shared" si="5"/>
        <v>0.2352941176</v>
      </c>
      <c r="K28" s="9">
        <f t="shared" si="6"/>
        <v>0.2941176471</v>
      </c>
      <c r="L28" s="9">
        <f t="shared" si="7"/>
        <v>0.1176470588</v>
      </c>
      <c r="M28" s="9">
        <f t="shared" si="8"/>
        <v>0.05882352941</v>
      </c>
      <c r="N28" s="9">
        <f t="shared" si="9"/>
        <v>0.05882352941</v>
      </c>
      <c r="O28" s="9">
        <f t="shared" si="10"/>
        <v>0.1764705882</v>
      </c>
      <c r="P28" s="9">
        <f t="shared" si="11"/>
        <v>0.1764705882</v>
      </c>
      <c r="Q28" s="9">
        <f t="shared" si="12"/>
        <v>0.1764705882</v>
      </c>
      <c r="R28" s="9">
        <f t="shared" si="13"/>
        <v>0.1176470588</v>
      </c>
      <c r="S28" s="9">
        <f t="shared" si="14"/>
        <v>0.05882352941</v>
      </c>
      <c r="T28" s="9">
        <f t="shared" si="15"/>
        <v>0.05882352941</v>
      </c>
      <c r="U28" s="9">
        <f t="shared" si="16"/>
        <v>0.05882352941</v>
      </c>
      <c r="V28" s="9">
        <f t="shared" si="17"/>
        <v>0.1176470588</v>
      </c>
      <c r="W28" s="9">
        <f t="shared" si="18"/>
        <v>0.1176470588</v>
      </c>
      <c r="X28" s="9">
        <f t="shared" si="19"/>
        <v>0.05882352941</v>
      </c>
    </row>
    <row r="29">
      <c r="G29" s="9">
        <f t="shared" si="2"/>
        <v>0.3636363636</v>
      </c>
      <c r="H29" s="9">
        <f t="shared" si="3"/>
        <v>0.3636363636</v>
      </c>
      <c r="I29" s="9">
        <f t="shared" si="4"/>
        <v>0.2954545455</v>
      </c>
      <c r="J29" s="9">
        <f t="shared" si="5"/>
        <v>0.2727272727</v>
      </c>
      <c r="K29" s="9">
        <f t="shared" si="6"/>
        <v>0.2954545455</v>
      </c>
      <c r="L29" s="9">
        <f t="shared" si="7"/>
        <v>0</v>
      </c>
      <c r="M29" s="9">
        <f t="shared" si="8"/>
        <v>0</v>
      </c>
      <c r="N29" s="9">
        <f t="shared" si="9"/>
        <v>0</v>
      </c>
      <c r="O29" s="9">
        <f t="shared" si="10"/>
        <v>0.02272727273</v>
      </c>
      <c r="P29" s="9">
        <f t="shared" si="11"/>
        <v>0</v>
      </c>
      <c r="Q29" s="9">
        <f t="shared" si="12"/>
        <v>0</v>
      </c>
      <c r="R29" s="9">
        <f t="shared" si="13"/>
        <v>0</v>
      </c>
      <c r="S29" s="9">
        <f t="shared" si="14"/>
        <v>0</v>
      </c>
      <c r="T29" s="9">
        <f t="shared" si="15"/>
        <v>0</v>
      </c>
      <c r="U29" s="9">
        <f t="shared" si="16"/>
        <v>0</v>
      </c>
      <c r="V29" s="9">
        <f t="shared" si="17"/>
        <v>0</v>
      </c>
      <c r="W29" s="9">
        <f t="shared" si="18"/>
        <v>0</v>
      </c>
      <c r="X29" s="9">
        <f t="shared" si="19"/>
        <v>0</v>
      </c>
    </row>
    <row r="30">
      <c r="G30" s="9">
        <f t="shared" si="2"/>
        <v>0.375</v>
      </c>
      <c r="H30" s="9">
        <f t="shared" si="3"/>
        <v>0.375</v>
      </c>
      <c r="I30" s="9">
        <f t="shared" si="4"/>
        <v>0.25</v>
      </c>
      <c r="J30" s="9">
        <f t="shared" si="5"/>
        <v>0.25</v>
      </c>
      <c r="K30" s="9">
        <f t="shared" si="6"/>
        <v>0.25</v>
      </c>
      <c r="L30" s="9">
        <f t="shared" si="7"/>
        <v>0.125</v>
      </c>
      <c r="M30" s="9">
        <f t="shared" si="8"/>
        <v>0.125</v>
      </c>
      <c r="N30" s="9">
        <f t="shared" si="9"/>
        <v>0.125</v>
      </c>
      <c r="O30" s="9">
        <f t="shared" si="10"/>
        <v>0.125</v>
      </c>
      <c r="P30" s="9">
        <f t="shared" si="11"/>
        <v>0.125</v>
      </c>
      <c r="Q30" s="9">
        <f t="shared" si="12"/>
        <v>0.125</v>
      </c>
      <c r="R30" s="9">
        <f t="shared" si="13"/>
        <v>0.125</v>
      </c>
      <c r="S30" s="9">
        <f t="shared" si="14"/>
        <v>0.125</v>
      </c>
      <c r="T30" s="9">
        <f t="shared" si="15"/>
        <v>0.125</v>
      </c>
      <c r="U30" s="9">
        <f t="shared" si="16"/>
        <v>0.125</v>
      </c>
      <c r="V30" s="9">
        <f t="shared" si="17"/>
        <v>0.125</v>
      </c>
      <c r="W30" s="9">
        <f t="shared" si="18"/>
        <v>0.125</v>
      </c>
      <c r="X30" s="9">
        <f t="shared" si="19"/>
        <v>0.125</v>
      </c>
    </row>
    <row r="31">
      <c r="G31" s="9">
        <f t="shared" si="2"/>
        <v>0.6785714286</v>
      </c>
      <c r="H31" s="9">
        <f t="shared" si="3"/>
        <v>0.75</v>
      </c>
      <c r="I31" s="9">
        <f t="shared" si="4"/>
        <v>0.6428571429</v>
      </c>
      <c r="J31" s="9">
        <f t="shared" si="5"/>
        <v>0.7142857143</v>
      </c>
      <c r="K31" s="9">
        <f t="shared" si="6"/>
        <v>0.7142857143</v>
      </c>
      <c r="L31" s="9">
        <f t="shared" si="7"/>
        <v>0.1428571429</v>
      </c>
      <c r="M31" s="9">
        <f t="shared" si="8"/>
        <v>0.1071428571</v>
      </c>
      <c r="N31" s="9">
        <f t="shared" si="9"/>
        <v>0.1071428571</v>
      </c>
      <c r="O31" s="9">
        <f t="shared" si="10"/>
        <v>0.1428571429</v>
      </c>
      <c r="P31" s="9">
        <f t="shared" si="11"/>
        <v>0.1785714286</v>
      </c>
      <c r="Q31" s="9">
        <f t="shared" si="12"/>
        <v>0.1071428571</v>
      </c>
      <c r="R31" s="9">
        <f t="shared" si="13"/>
        <v>0.1071428571</v>
      </c>
      <c r="S31" s="9">
        <f t="shared" si="14"/>
        <v>0.07142857143</v>
      </c>
      <c r="T31" s="9">
        <f t="shared" si="15"/>
        <v>0.07142857143</v>
      </c>
      <c r="U31" s="9">
        <f t="shared" si="16"/>
        <v>0.1071428571</v>
      </c>
      <c r="V31" s="9">
        <f t="shared" si="17"/>
        <v>0.1785714286</v>
      </c>
      <c r="W31" s="9">
        <f t="shared" si="18"/>
        <v>0.1071428571</v>
      </c>
      <c r="X31" s="9">
        <f t="shared" si="19"/>
        <v>0.1071428571</v>
      </c>
    </row>
    <row r="32">
      <c r="G32" s="9">
        <f t="shared" si="2"/>
        <v>0.875</v>
      </c>
      <c r="H32" s="9">
        <f t="shared" si="3"/>
        <v>0.8194444444</v>
      </c>
      <c r="I32" s="9">
        <f t="shared" si="4"/>
        <v>0.7777777778</v>
      </c>
      <c r="J32" s="9">
        <f t="shared" si="5"/>
        <v>0.8194444444</v>
      </c>
      <c r="K32" s="9">
        <f t="shared" si="6"/>
        <v>0.8472222222</v>
      </c>
      <c r="L32" s="9">
        <f t="shared" si="7"/>
        <v>0.06944444444</v>
      </c>
      <c r="M32" s="9">
        <f t="shared" si="8"/>
        <v>0.02777777778</v>
      </c>
      <c r="N32" s="9">
        <f t="shared" si="9"/>
        <v>0.02777777778</v>
      </c>
      <c r="O32" s="9">
        <f t="shared" si="10"/>
        <v>0.06944444444</v>
      </c>
      <c r="P32" s="9">
        <f t="shared" si="11"/>
        <v>0.04166666667</v>
      </c>
      <c r="Q32" s="9">
        <f t="shared" si="12"/>
        <v>0.04166666667</v>
      </c>
      <c r="R32" s="9">
        <f t="shared" si="13"/>
        <v>0.01388888889</v>
      </c>
      <c r="S32" s="9">
        <f t="shared" si="14"/>
        <v>0.01388888889</v>
      </c>
      <c r="T32" s="9">
        <f t="shared" si="15"/>
        <v>0.01388888889</v>
      </c>
      <c r="U32" s="9">
        <f t="shared" si="16"/>
        <v>0.01388888889</v>
      </c>
      <c r="V32" s="9">
        <f t="shared" si="17"/>
        <v>0.02777777778</v>
      </c>
      <c r="W32" s="9">
        <f t="shared" si="18"/>
        <v>0.02777777778</v>
      </c>
      <c r="X32" s="9">
        <f t="shared" si="19"/>
        <v>0.02777777778</v>
      </c>
    </row>
    <row r="33">
      <c r="G33" s="9">
        <f t="shared" si="2"/>
        <v>1.538461538</v>
      </c>
      <c r="H33" s="9">
        <f t="shared" si="3"/>
        <v>1.653846154</v>
      </c>
      <c r="I33" s="9">
        <f t="shared" si="4"/>
        <v>1.269230769</v>
      </c>
      <c r="J33" s="9">
        <f t="shared" si="5"/>
        <v>1.269230769</v>
      </c>
      <c r="K33" s="9">
        <f t="shared" si="6"/>
        <v>1.192307692</v>
      </c>
      <c r="L33" s="9">
        <f t="shared" si="7"/>
        <v>0.3461538462</v>
      </c>
      <c r="M33" s="9">
        <f t="shared" si="8"/>
        <v>0.3076923077</v>
      </c>
      <c r="N33" s="9">
        <f t="shared" si="9"/>
        <v>0.3076923077</v>
      </c>
      <c r="O33" s="9">
        <f t="shared" si="10"/>
        <v>0.3846153846</v>
      </c>
      <c r="P33" s="9">
        <f t="shared" si="11"/>
        <v>0.3461538462</v>
      </c>
      <c r="Q33" s="9">
        <f t="shared" si="12"/>
        <v>0.3461538462</v>
      </c>
      <c r="R33" s="9">
        <f t="shared" si="13"/>
        <v>0.3461538462</v>
      </c>
      <c r="S33" s="9">
        <f t="shared" si="14"/>
        <v>0.3076923077</v>
      </c>
      <c r="T33" s="9">
        <f t="shared" si="15"/>
        <v>0.3076923077</v>
      </c>
      <c r="U33" s="9">
        <f t="shared" si="16"/>
        <v>0.3076923077</v>
      </c>
      <c r="V33" s="9">
        <f t="shared" si="17"/>
        <v>0.3846153846</v>
      </c>
      <c r="W33" s="9">
        <f t="shared" si="18"/>
        <v>0.3846153846</v>
      </c>
      <c r="X33" s="9">
        <f t="shared" si="19"/>
        <v>0.3461538462</v>
      </c>
    </row>
    <row r="34">
      <c r="G34" s="9">
        <f t="shared" si="2"/>
        <v>1.321428571</v>
      </c>
      <c r="H34" s="9">
        <f t="shared" si="3"/>
        <v>1.25</v>
      </c>
      <c r="I34" s="9">
        <f t="shared" si="4"/>
        <v>1.142857143</v>
      </c>
      <c r="J34" s="9">
        <f t="shared" si="5"/>
        <v>1.107142857</v>
      </c>
      <c r="K34" s="9">
        <f t="shared" si="6"/>
        <v>1.071428571</v>
      </c>
      <c r="L34" s="9">
        <f t="shared" si="7"/>
        <v>0.2142857143</v>
      </c>
      <c r="M34" s="9">
        <f t="shared" si="8"/>
        <v>0.2142857143</v>
      </c>
      <c r="N34" s="9">
        <f t="shared" si="9"/>
        <v>0.2142857143</v>
      </c>
      <c r="O34" s="9">
        <f t="shared" si="10"/>
        <v>0.2857142857</v>
      </c>
      <c r="P34" s="9">
        <f t="shared" si="11"/>
        <v>0.2857142857</v>
      </c>
      <c r="Q34" s="9">
        <f t="shared" si="12"/>
        <v>0.2857142857</v>
      </c>
      <c r="R34" s="9">
        <f t="shared" si="13"/>
        <v>0.2142857143</v>
      </c>
      <c r="S34" s="9">
        <f t="shared" si="14"/>
        <v>0.2142857143</v>
      </c>
      <c r="T34" s="9">
        <f t="shared" si="15"/>
        <v>0.2142857143</v>
      </c>
      <c r="U34" s="9">
        <f t="shared" si="16"/>
        <v>0.2142857143</v>
      </c>
      <c r="V34" s="9">
        <f t="shared" si="17"/>
        <v>0.25</v>
      </c>
      <c r="W34" s="9">
        <f t="shared" si="18"/>
        <v>0.25</v>
      </c>
      <c r="X34" s="9">
        <f t="shared" si="19"/>
        <v>0.25</v>
      </c>
    </row>
    <row r="35">
      <c r="G35" s="9">
        <f t="shared" si="2"/>
        <v>0</v>
      </c>
      <c r="H35" s="9">
        <f t="shared" si="3"/>
        <v>0</v>
      </c>
      <c r="I35" s="9">
        <f t="shared" si="4"/>
        <v>0</v>
      </c>
      <c r="J35" s="9">
        <f t="shared" si="5"/>
        <v>0</v>
      </c>
      <c r="K35" s="9">
        <f t="shared" si="6"/>
        <v>0</v>
      </c>
      <c r="L35" s="9">
        <f t="shared" si="7"/>
        <v>0</v>
      </c>
      <c r="M35" s="9">
        <f t="shared" si="8"/>
        <v>0</v>
      </c>
      <c r="N35" s="9">
        <f t="shared" si="9"/>
        <v>0</v>
      </c>
      <c r="O35" s="9">
        <f t="shared" si="10"/>
        <v>0</v>
      </c>
      <c r="P35" s="9">
        <f t="shared" si="11"/>
        <v>0</v>
      </c>
      <c r="Q35" s="9">
        <f t="shared" si="12"/>
        <v>0</v>
      </c>
      <c r="R35" s="9">
        <f t="shared" si="13"/>
        <v>0</v>
      </c>
      <c r="S35" s="9">
        <f t="shared" si="14"/>
        <v>0</v>
      </c>
      <c r="T35" s="9">
        <f t="shared" si="15"/>
        <v>0</v>
      </c>
      <c r="U35" s="9">
        <f t="shared" si="16"/>
        <v>0</v>
      </c>
      <c r="V35" s="9">
        <f t="shared" si="17"/>
        <v>0</v>
      </c>
      <c r="W35" s="9">
        <f t="shared" si="18"/>
        <v>0</v>
      </c>
      <c r="X35" s="9">
        <f t="shared" si="19"/>
        <v>0</v>
      </c>
    </row>
    <row r="36">
      <c r="G36" s="9">
        <f t="shared" si="2"/>
        <v>0.5333333333</v>
      </c>
      <c r="H36" s="9">
        <f t="shared" si="3"/>
        <v>0.6</v>
      </c>
      <c r="I36" s="9">
        <f t="shared" si="4"/>
        <v>0.4666666667</v>
      </c>
      <c r="J36" s="9">
        <f t="shared" si="5"/>
        <v>0.4</v>
      </c>
      <c r="K36" s="9">
        <f t="shared" si="6"/>
        <v>0.4</v>
      </c>
      <c r="L36" s="9">
        <f t="shared" si="7"/>
        <v>0</v>
      </c>
      <c r="M36" s="9">
        <f t="shared" si="8"/>
        <v>0</v>
      </c>
      <c r="N36" s="9">
        <f t="shared" si="9"/>
        <v>0</v>
      </c>
      <c r="O36" s="9">
        <f t="shared" si="10"/>
        <v>0</v>
      </c>
      <c r="P36" s="9">
        <f t="shared" si="11"/>
        <v>0</v>
      </c>
      <c r="Q36" s="9">
        <f t="shared" si="12"/>
        <v>0</v>
      </c>
      <c r="R36" s="9">
        <f t="shared" si="13"/>
        <v>0.2</v>
      </c>
      <c r="S36" s="9">
        <f t="shared" si="14"/>
        <v>0.1333333333</v>
      </c>
      <c r="T36" s="9">
        <f t="shared" si="15"/>
        <v>0.1333333333</v>
      </c>
      <c r="U36" s="9">
        <f t="shared" si="16"/>
        <v>0.06666666667</v>
      </c>
      <c r="V36" s="9">
        <f t="shared" si="17"/>
        <v>0.2</v>
      </c>
      <c r="W36" s="9">
        <f t="shared" si="18"/>
        <v>0.1333333333</v>
      </c>
      <c r="X36" s="9">
        <f t="shared" si="19"/>
        <v>0.2</v>
      </c>
    </row>
    <row r="37">
      <c r="G37" s="9">
        <f t="shared" si="2"/>
        <v>1.533333333</v>
      </c>
      <c r="H37" s="9">
        <f t="shared" si="3"/>
        <v>1.733333333</v>
      </c>
      <c r="I37" s="9">
        <f t="shared" si="4"/>
        <v>1.466666667</v>
      </c>
      <c r="J37" s="9">
        <f t="shared" si="5"/>
        <v>1.4</v>
      </c>
      <c r="K37" s="9">
        <f t="shared" si="6"/>
        <v>1.533333333</v>
      </c>
      <c r="L37" s="9">
        <f t="shared" si="7"/>
        <v>0.4666666667</v>
      </c>
      <c r="M37" s="9">
        <f t="shared" si="8"/>
        <v>0.4666666667</v>
      </c>
      <c r="N37" s="9">
        <f t="shared" si="9"/>
        <v>0.4666666667</v>
      </c>
      <c r="O37" s="9">
        <f t="shared" si="10"/>
        <v>0.5333333333</v>
      </c>
      <c r="P37" s="9">
        <f t="shared" si="11"/>
        <v>0.4</v>
      </c>
      <c r="Q37" s="9">
        <f t="shared" si="12"/>
        <v>0.5333333333</v>
      </c>
      <c r="R37" s="9">
        <f t="shared" si="13"/>
        <v>0.6666666667</v>
      </c>
      <c r="S37" s="9">
        <f t="shared" si="14"/>
        <v>0.4666666667</v>
      </c>
      <c r="T37" s="9">
        <f t="shared" si="15"/>
        <v>0.5333333333</v>
      </c>
      <c r="U37" s="9">
        <f t="shared" si="16"/>
        <v>0.5333333333</v>
      </c>
      <c r="V37" s="9">
        <f t="shared" si="17"/>
        <v>0.7333333333</v>
      </c>
      <c r="W37" s="9">
        <f t="shared" si="18"/>
        <v>0.6666666667</v>
      </c>
      <c r="X37" s="9">
        <f t="shared" si="19"/>
        <v>0.6666666667</v>
      </c>
    </row>
    <row r="38">
      <c r="G38" s="9">
        <f t="shared" si="2"/>
        <v>1</v>
      </c>
      <c r="H38" s="9">
        <f t="shared" si="3"/>
        <v>1</v>
      </c>
      <c r="I38" s="9">
        <f t="shared" si="4"/>
        <v>1.4</v>
      </c>
      <c r="J38" s="9">
        <f t="shared" si="5"/>
        <v>1.4</v>
      </c>
      <c r="K38" s="9">
        <f t="shared" si="6"/>
        <v>1</v>
      </c>
      <c r="L38" s="9">
        <f t="shared" si="7"/>
        <v>0.4</v>
      </c>
      <c r="M38" s="9">
        <f t="shared" si="8"/>
        <v>0.4</v>
      </c>
      <c r="N38" s="9">
        <f t="shared" si="9"/>
        <v>0.4</v>
      </c>
      <c r="O38" s="9">
        <f t="shared" si="10"/>
        <v>0.8</v>
      </c>
      <c r="P38" s="9">
        <f t="shared" si="11"/>
        <v>0.8</v>
      </c>
      <c r="Q38" s="9">
        <f t="shared" si="12"/>
        <v>0.8</v>
      </c>
      <c r="R38" s="9">
        <f t="shared" si="13"/>
        <v>1</v>
      </c>
      <c r="S38" s="9">
        <f t="shared" si="14"/>
        <v>0.4</v>
      </c>
      <c r="T38" s="9">
        <f t="shared" si="15"/>
        <v>0.4</v>
      </c>
      <c r="U38" s="9">
        <f t="shared" si="16"/>
        <v>0.4</v>
      </c>
      <c r="V38" s="9">
        <f t="shared" si="17"/>
        <v>0.6</v>
      </c>
      <c r="W38" s="9">
        <f t="shared" si="18"/>
        <v>0.6</v>
      </c>
      <c r="X38" s="9">
        <f t="shared" si="19"/>
        <v>0.4</v>
      </c>
    </row>
    <row r="39">
      <c r="G39" s="9">
        <f t="shared" si="2"/>
        <v>1.6</v>
      </c>
      <c r="H39" s="9">
        <f t="shared" si="3"/>
        <v>2</v>
      </c>
      <c r="I39" s="9">
        <f t="shared" si="4"/>
        <v>1</v>
      </c>
      <c r="J39" s="9">
        <f t="shared" si="5"/>
        <v>1.4</v>
      </c>
      <c r="K39" s="9">
        <f t="shared" si="6"/>
        <v>1.4</v>
      </c>
      <c r="L39" s="9">
        <f t="shared" si="7"/>
        <v>0.4</v>
      </c>
      <c r="M39" s="9">
        <f t="shared" si="8"/>
        <v>0.6</v>
      </c>
      <c r="N39" s="9">
        <f t="shared" si="9"/>
        <v>0.4</v>
      </c>
      <c r="O39" s="9">
        <f t="shared" si="10"/>
        <v>0.4</v>
      </c>
      <c r="P39" s="9">
        <f t="shared" si="11"/>
        <v>0.4</v>
      </c>
      <c r="Q39" s="9">
        <f t="shared" si="12"/>
        <v>0.4</v>
      </c>
      <c r="R39" s="9">
        <f t="shared" si="13"/>
        <v>0.4</v>
      </c>
      <c r="S39" s="9">
        <f t="shared" si="14"/>
        <v>0.4</v>
      </c>
      <c r="T39" s="9">
        <f t="shared" si="15"/>
        <v>0.4</v>
      </c>
      <c r="U39" s="9">
        <f t="shared" si="16"/>
        <v>0.4</v>
      </c>
      <c r="V39" s="9">
        <f t="shared" si="17"/>
        <v>0.8</v>
      </c>
      <c r="W39" s="9">
        <f t="shared" si="18"/>
        <v>0.8</v>
      </c>
      <c r="X39" s="9">
        <f t="shared" si="19"/>
        <v>0.8</v>
      </c>
    </row>
    <row r="40">
      <c r="G40" s="9">
        <f t="shared" si="2"/>
        <v>0.65</v>
      </c>
      <c r="H40" s="9">
        <f t="shared" si="3"/>
        <v>0.45</v>
      </c>
      <c r="I40" s="9">
        <f t="shared" si="4"/>
        <v>0.45</v>
      </c>
      <c r="J40" s="9">
        <f t="shared" si="5"/>
        <v>0.4</v>
      </c>
      <c r="K40" s="9">
        <f t="shared" si="6"/>
        <v>0.35</v>
      </c>
      <c r="L40" s="9">
        <f t="shared" si="7"/>
        <v>0</v>
      </c>
      <c r="M40" s="9">
        <f t="shared" si="8"/>
        <v>0</v>
      </c>
      <c r="N40" s="9">
        <f t="shared" si="9"/>
        <v>0</v>
      </c>
      <c r="O40" s="9">
        <f t="shared" si="10"/>
        <v>0</v>
      </c>
      <c r="P40" s="9">
        <f t="shared" si="11"/>
        <v>0</v>
      </c>
      <c r="Q40" s="9">
        <f t="shared" si="12"/>
        <v>0</v>
      </c>
      <c r="R40" s="9">
        <f t="shared" si="13"/>
        <v>0</v>
      </c>
      <c r="S40" s="9">
        <f t="shared" si="14"/>
        <v>0</v>
      </c>
      <c r="T40" s="9">
        <f t="shared" si="15"/>
        <v>0</v>
      </c>
      <c r="U40" s="9">
        <f t="shared" si="16"/>
        <v>0</v>
      </c>
      <c r="V40" s="9">
        <f t="shared" si="17"/>
        <v>0</v>
      </c>
      <c r="W40" s="9">
        <f t="shared" si="18"/>
        <v>0</v>
      </c>
      <c r="X40" s="9">
        <f t="shared" si="19"/>
        <v>0</v>
      </c>
    </row>
    <row r="41">
      <c r="G41" s="9">
        <f t="shared" si="2"/>
        <v>0</v>
      </c>
      <c r="H41" s="9">
        <f t="shared" si="3"/>
        <v>0</v>
      </c>
      <c r="I41" s="9">
        <f t="shared" si="4"/>
        <v>0</v>
      </c>
      <c r="J41" s="9">
        <f t="shared" si="5"/>
        <v>0</v>
      </c>
      <c r="K41" s="9">
        <f t="shared" si="6"/>
        <v>0</v>
      </c>
      <c r="L41" s="9">
        <f t="shared" si="7"/>
        <v>0</v>
      </c>
      <c r="M41" s="9">
        <f t="shared" si="8"/>
        <v>0</v>
      </c>
      <c r="N41" s="9">
        <f t="shared" si="9"/>
        <v>0</v>
      </c>
      <c r="O41" s="9">
        <f t="shared" si="10"/>
        <v>0</v>
      </c>
      <c r="P41" s="9">
        <f t="shared" si="11"/>
        <v>0</v>
      </c>
      <c r="Q41" s="9">
        <f t="shared" si="12"/>
        <v>0</v>
      </c>
      <c r="R41" s="9">
        <f t="shared" si="13"/>
        <v>0</v>
      </c>
      <c r="S41" s="9">
        <f t="shared" si="14"/>
        <v>0</v>
      </c>
      <c r="T41" s="9">
        <f t="shared" si="15"/>
        <v>0</v>
      </c>
      <c r="U41" s="9">
        <f t="shared" si="16"/>
        <v>0</v>
      </c>
      <c r="V41" s="9">
        <f t="shared" si="17"/>
        <v>0</v>
      </c>
      <c r="W41" s="9">
        <f t="shared" si="18"/>
        <v>0</v>
      </c>
      <c r="X41" s="9">
        <f t="shared" si="19"/>
        <v>0</v>
      </c>
    </row>
    <row r="42">
      <c r="G42" s="9">
        <f t="shared" si="2"/>
        <v>0.2222222222</v>
      </c>
      <c r="H42" s="9">
        <f t="shared" si="3"/>
        <v>0.2777777778</v>
      </c>
      <c r="I42" s="9">
        <f t="shared" si="4"/>
        <v>0.1388888889</v>
      </c>
      <c r="J42" s="9">
        <f t="shared" si="5"/>
        <v>0.1388888889</v>
      </c>
      <c r="K42" s="9">
        <f t="shared" si="6"/>
        <v>0.1666666667</v>
      </c>
      <c r="L42" s="9">
        <f t="shared" si="7"/>
        <v>0.02777777778</v>
      </c>
      <c r="M42" s="9">
        <f t="shared" si="8"/>
        <v>0</v>
      </c>
      <c r="N42" s="9">
        <f t="shared" si="9"/>
        <v>0</v>
      </c>
      <c r="O42" s="9">
        <f t="shared" si="10"/>
        <v>0</v>
      </c>
      <c r="P42" s="9">
        <f t="shared" si="11"/>
        <v>0.02777777778</v>
      </c>
      <c r="Q42" s="9">
        <f t="shared" si="12"/>
        <v>0</v>
      </c>
      <c r="R42" s="9">
        <f t="shared" si="13"/>
        <v>0.02777777778</v>
      </c>
      <c r="S42" s="9">
        <f t="shared" si="14"/>
        <v>0.02777777778</v>
      </c>
      <c r="T42" s="9">
        <f t="shared" si="15"/>
        <v>0.02777777778</v>
      </c>
      <c r="U42" s="9">
        <f t="shared" si="16"/>
        <v>0.02777777778</v>
      </c>
      <c r="V42" s="9">
        <f t="shared" si="17"/>
        <v>0.02777777778</v>
      </c>
      <c r="W42" s="9">
        <f t="shared" si="18"/>
        <v>0.02777777778</v>
      </c>
      <c r="X42" s="9">
        <f t="shared" si="19"/>
        <v>0.02777777778</v>
      </c>
    </row>
    <row r="43">
      <c r="G43" s="9">
        <f t="shared" si="2"/>
        <v>0</v>
      </c>
      <c r="H43" s="9">
        <f t="shared" si="3"/>
        <v>0</v>
      </c>
      <c r="I43" s="9">
        <f t="shared" si="4"/>
        <v>0</v>
      </c>
      <c r="J43" s="9">
        <f t="shared" si="5"/>
        <v>0</v>
      </c>
      <c r="K43" s="9">
        <f t="shared" si="6"/>
        <v>0</v>
      </c>
      <c r="L43" s="9">
        <f t="shared" si="7"/>
        <v>0</v>
      </c>
      <c r="M43" s="9">
        <f t="shared" si="8"/>
        <v>0</v>
      </c>
      <c r="N43" s="9">
        <f t="shared" si="9"/>
        <v>0</v>
      </c>
      <c r="O43" s="9">
        <f t="shared" si="10"/>
        <v>0</v>
      </c>
      <c r="P43" s="9">
        <f t="shared" si="11"/>
        <v>0</v>
      </c>
      <c r="Q43" s="9">
        <f t="shared" si="12"/>
        <v>0</v>
      </c>
      <c r="R43" s="9">
        <f t="shared" si="13"/>
        <v>0</v>
      </c>
      <c r="S43" s="9">
        <f t="shared" si="14"/>
        <v>0</v>
      </c>
      <c r="T43" s="9">
        <f t="shared" si="15"/>
        <v>0</v>
      </c>
      <c r="U43" s="9">
        <f t="shared" si="16"/>
        <v>0</v>
      </c>
      <c r="V43" s="9">
        <f t="shared" si="17"/>
        <v>0</v>
      </c>
      <c r="W43" s="9">
        <f t="shared" si="18"/>
        <v>0</v>
      </c>
      <c r="X43" s="9">
        <f t="shared" si="19"/>
        <v>0</v>
      </c>
    </row>
    <row r="44">
      <c r="G44" s="9">
        <f t="shared" si="2"/>
        <v>1.84375</v>
      </c>
      <c r="H44" s="9">
        <f t="shared" si="3"/>
        <v>1.734375</v>
      </c>
      <c r="I44" s="9">
        <f t="shared" si="4"/>
        <v>1.625</v>
      </c>
      <c r="J44" s="9">
        <f t="shared" si="5"/>
        <v>1.671875</v>
      </c>
      <c r="K44" s="9">
        <f t="shared" si="6"/>
        <v>1.75</v>
      </c>
      <c r="L44" s="9">
        <f t="shared" si="7"/>
        <v>0</v>
      </c>
      <c r="M44" s="9">
        <f t="shared" si="8"/>
        <v>0</v>
      </c>
      <c r="N44" s="9">
        <f t="shared" si="9"/>
        <v>0</v>
      </c>
      <c r="O44" s="9">
        <f t="shared" si="10"/>
        <v>0</v>
      </c>
      <c r="P44" s="9">
        <f t="shared" si="11"/>
        <v>0</v>
      </c>
      <c r="Q44" s="9">
        <f t="shared" si="12"/>
        <v>0</v>
      </c>
      <c r="R44" s="9">
        <f t="shared" si="13"/>
        <v>0.046875</v>
      </c>
      <c r="S44" s="9">
        <f t="shared" si="14"/>
        <v>0.015625</v>
      </c>
      <c r="T44" s="9">
        <f t="shared" si="15"/>
        <v>0.03125</v>
      </c>
      <c r="U44" s="9">
        <f t="shared" si="16"/>
        <v>0.015625</v>
      </c>
      <c r="V44" s="9">
        <f t="shared" si="17"/>
        <v>0.046875</v>
      </c>
      <c r="W44" s="9">
        <f t="shared" si="18"/>
        <v>0.046875</v>
      </c>
      <c r="X44" s="9">
        <f t="shared" si="19"/>
        <v>0.046875</v>
      </c>
    </row>
    <row r="45">
      <c r="G45" s="9">
        <f t="shared" si="2"/>
        <v>2.285714286</v>
      </c>
      <c r="H45" s="9">
        <f t="shared" si="3"/>
        <v>2.357142857</v>
      </c>
      <c r="I45" s="9">
        <f t="shared" si="4"/>
        <v>2.142857143</v>
      </c>
      <c r="J45" s="9">
        <f t="shared" si="5"/>
        <v>2.178571429</v>
      </c>
      <c r="K45" s="9">
        <f t="shared" si="6"/>
        <v>2.107142857</v>
      </c>
      <c r="L45" s="9">
        <f t="shared" si="7"/>
        <v>1.428571429</v>
      </c>
      <c r="M45" s="9">
        <f t="shared" si="8"/>
        <v>1.392857143</v>
      </c>
      <c r="N45" s="9">
        <f t="shared" si="9"/>
        <v>1.464285714</v>
      </c>
      <c r="O45" s="9">
        <f t="shared" si="10"/>
        <v>1.392857143</v>
      </c>
      <c r="P45" s="9">
        <f t="shared" si="11"/>
        <v>1.428571429</v>
      </c>
      <c r="Q45" s="9">
        <f t="shared" si="12"/>
        <v>1.392857143</v>
      </c>
      <c r="R45" s="9">
        <f t="shared" si="13"/>
        <v>1.5</v>
      </c>
      <c r="S45" s="9">
        <f t="shared" si="14"/>
        <v>1.464285714</v>
      </c>
      <c r="T45" s="9">
        <f t="shared" si="15"/>
        <v>1.464285714</v>
      </c>
      <c r="U45" s="9">
        <f t="shared" si="16"/>
        <v>1.464285714</v>
      </c>
      <c r="V45" s="9">
        <f t="shared" si="17"/>
        <v>1.464285714</v>
      </c>
      <c r="W45" s="9">
        <f t="shared" si="18"/>
        <v>1.5</v>
      </c>
      <c r="X45" s="9">
        <f t="shared" si="19"/>
        <v>1.5</v>
      </c>
    </row>
    <row r="46">
      <c r="G46" s="9">
        <f t="shared" si="2"/>
        <v>2.857142857</v>
      </c>
      <c r="H46" s="9">
        <f t="shared" si="3"/>
        <v>2.928571429</v>
      </c>
      <c r="I46" s="9">
        <f t="shared" si="4"/>
        <v>2.214285714</v>
      </c>
      <c r="J46" s="9">
        <f t="shared" si="5"/>
        <v>2.285714286</v>
      </c>
      <c r="K46" s="9">
        <f t="shared" si="6"/>
        <v>2.142857143</v>
      </c>
      <c r="L46" s="9">
        <f t="shared" si="7"/>
        <v>0.07142857143</v>
      </c>
      <c r="M46" s="9">
        <f t="shared" si="8"/>
        <v>0</v>
      </c>
      <c r="N46" s="9">
        <f t="shared" si="9"/>
        <v>0.07142857143</v>
      </c>
      <c r="O46" s="9">
        <f t="shared" si="10"/>
        <v>0.07142857143</v>
      </c>
      <c r="P46" s="9">
        <f t="shared" si="11"/>
        <v>0.07142857143</v>
      </c>
      <c r="Q46" s="9">
        <f t="shared" si="12"/>
        <v>0.07142857143</v>
      </c>
      <c r="R46" s="9">
        <f t="shared" si="13"/>
        <v>0.1428571429</v>
      </c>
      <c r="S46" s="9">
        <f t="shared" si="14"/>
        <v>0.2142857143</v>
      </c>
      <c r="T46" s="9">
        <f t="shared" si="15"/>
        <v>0.07142857143</v>
      </c>
      <c r="U46" s="9">
        <f t="shared" si="16"/>
        <v>0.2857142857</v>
      </c>
      <c r="V46" s="9">
        <f t="shared" si="17"/>
        <v>0.8571428571</v>
      </c>
      <c r="W46" s="9">
        <f t="shared" si="18"/>
        <v>0.7857142857</v>
      </c>
      <c r="X46" s="9">
        <f t="shared" si="19"/>
        <v>0.6428571429</v>
      </c>
    </row>
    <row r="47">
      <c r="G47" s="9">
        <f t="shared" si="2"/>
        <v>3.428571429</v>
      </c>
      <c r="H47" s="9">
        <f t="shared" si="3"/>
        <v>3.571428571</v>
      </c>
      <c r="I47" s="9">
        <f t="shared" si="4"/>
        <v>3</v>
      </c>
      <c r="J47" s="9">
        <f t="shared" si="5"/>
        <v>3.285714286</v>
      </c>
      <c r="K47" s="9">
        <f t="shared" si="6"/>
        <v>3.571428571</v>
      </c>
      <c r="L47" s="9">
        <f t="shared" si="7"/>
        <v>0.07142857143</v>
      </c>
      <c r="M47" s="9">
        <f t="shared" si="8"/>
        <v>0</v>
      </c>
      <c r="N47" s="9">
        <f t="shared" si="9"/>
        <v>0</v>
      </c>
      <c r="O47" s="9">
        <f t="shared" si="10"/>
        <v>0.07142857143</v>
      </c>
      <c r="P47" s="9">
        <f t="shared" si="11"/>
        <v>0.07142857143</v>
      </c>
      <c r="Q47" s="9">
        <f t="shared" si="12"/>
        <v>0.07142857143</v>
      </c>
      <c r="R47" s="9">
        <f t="shared" si="13"/>
        <v>1.142857143</v>
      </c>
      <c r="S47" s="9">
        <f t="shared" si="14"/>
        <v>0.07142857143</v>
      </c>
      <c r="T47" s="9">
        <f t="shared" si="15"/>
        <v>0.2857142857</v>
      </c>
      <c r="U47" s="9">
        <f t="shared" si="16"/>
        <v>1</v>
      </c>
      <c r="V47" s="9">
        <f t="shared" si="17"/>
        <v>1.142857143</v>
      </c>
      <c r="W47" s="9">
        <f t="shared" si="18"/>
        <v>1.357142857</v>
      </c>
      <c r="X47" s="9">
        <f t="shared" si="19"/>
        <v>0.3571428571</v>
      </c>
    </row>
    <row r="48">
      <c r="G48" s="9">
        <f t="shared" ref="G48:X48" si="20">AVERAGE(G27:G47)</f>
        <v>1.034187146</v>
      </c>
      <c r="H48" s="9">
        <f t="shared" si="20"/>
        <v>1.067499862</v>
      </c>
      <c r="I48" s="9">
        <f t="shared" si="20"/>
        <v>0.8885244308</v>
      </c>
      <c r="J48" s="9">
        <f t="shared" si="20"/>
        <v>0.9251851935</v>
      </c>
      <c r="K48" s="9">
        <f t="shared" si="20"/>
        <v>0.9183926173</v>
      </c>
      <c r="L48" s="9">
        <f t="shared" si="20"/>
        <v>0.1943457725</v>
      </c>
      <c r="M48" s="9">
        <f t="shared" si="20"/>
        <v>0.1857259998</v>
      </c>
      <c r="N48" s="9">
        <f t="shared" si="20"/>
        <v>0.1830049114</v>
      </c>
      <c r="O48" s="9">
        <f t="shared" si="20"/>
        <v>0.222660797</v>
      </c>
      <c r="P48" s="9">
        <f t="shared" si="20"/>
        <v>0.2167991983</v>
      </c>
      <c r="Q48" s="9">
        <f t="shared" si="20"/>
        <v>0.2167236125</v>
      </c>
      <c r="R48" s="9">
        <f t="shared" si="20"/>
        <v>0.2976739093</v>
      </c>
      <c r="S48" s="9">
        <f t="shared" si="20"/>
        <v>0.1992629424</v>
      </c>
      <c r="T48" s="9">
        <f t="shared" si="20"/>
        <v>0.1970591442</v>
      </c>
      <c r="U48" s="9">
        <f t="shared" si="20"/>
        <v>0.2390588607</v>
      </c>
      <c r="V48" s="9">
        <f t="shared" si="20"/>
        <v>0.340756356</v>
      </c>
      <c r="W48" s="9">
        <f t="shared" si="20"/>
        <v>0.3395091904</v>
      </c>
      <c r="X48" s="9">
        <f t="shared" si="20"/>
        <v>0.2741055931</v>
      </c>
    </row>
  </sheetData>
  <drawing r:id="rId1"/>
  <tableParts count="1">
    <tablePart r:id="rId3"/>
  </tableParts>
</worksheet>
</file>