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1-04/Begin/"/>
    </mc:Choice>
  </mc:AlternateContent>
  <xr:revisionPtr revIDLastSave="1" documentId="8_{85399453-95DD-4C19-9A95-B4BF471D5BC3}" xr6:coauthVersionLast="47" xr6:coauthVersionMax="47" xr10:uidLastSave="{FDF6BEB0-7560-4C65-A622-90E905838057}"/>
  <bookViews>
    <workbookView xWindow="28680" yWindow="-120" windowWidth="29040" windowHeight="16440" xr2:uid="{9D233C76-0C11-4A06-B98D-DD18FB6CA9C0}"/>
  </bookViews>
  <sheets>
    <sheet name="Rep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4" l="1"/>
  <c r="C29" i="4"/>
  <c r="E28" i="4"/>
  <c r="D28" i="4"/>
  <c r="C28" i="4"/>
  <c r="B28" i="4"/>
  <c r="F27" i="4"/>
  <c r="E27" i="4"/>
  <c r="D27" i="4"/>
  <c r="C27" i="4"/>
  <c r="B27" i="4"/>
  <c r="F23" i="4"/>
  <c r="F28" i="4" s="1"/>
  <c r="E23" i="4"/>
  <c r="D23" i="4"/>
  <c r="C23" i="4"/>
  <c r="B23" i="4"/>
  <c r="F16" i="4"/>
  <c r="E16" i="4"/>
  <c r="E29" i="4" s="1"/>
  <c r="D16" i="4"/>
  <c r="C16" i="4"/>
  <c r="B16" i="4"/>
  <c r="B29" i="4" s="1"/>
  <c r="F29" i="4" l="1"/>
</calcChain>
</file>

<file path=xl/sharedStrings.xml><?xml version="1.0" encoding="utf-8"?>
<sst xmlns="http://schemas.openxmlformats.org/spreadsheetml/2006/main" count="27" uniqueCount="27">
  <si>
    <t>Five Year Review Ending in 2018</t>
  </si>
  <si>
    <t>(US dollar, in thousands)</t>
  </si>
  <si>
    <t>Balance Sheet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</si>
  <si>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</si>
  <si>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</si>
  <si>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</si>
  <si>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</si>
  <si>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</si>
  <si>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</si>
  <si>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</si>
  <si>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</si>
  <si>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</si>
  <si>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</si>
  <si>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</si>
  <si>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</si>
  <si>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</si>
  <si>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</si>
  <si>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</si>
  <si>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</si>
  <si>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</si>
  <si>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</si>
  <si>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</si>
  <si>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</si>
  <si>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</si>
  <si>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</si>
  <si>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</si>
  <si>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r>
      <rPr>
        <sz val="16"/>
        <color rgb="FFFF0000"/>
        <rFont val="Verdana"/>
        <family val="2"/>
      </rPr>
      <t>Red</t>
    </r>
    <r>
      <rPr>
        <sz val="16"/>
        <color rgb="FF18046C"/>
        <rFont val="Verdana"/>
        <family val="2"/>
      </rPr>
      <t>30 Tech Balance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</si>
</sst>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18046C"/>
      <name val="Verdana"/>
      <family val="2"/>
    </font>
    <font>
      <sz val="16"/>
      <color rgb="FFFF0000"/>
      <name val="Verdana"/>
      <family val="2"/>
    </font>
    <font>
      <sz val="13"/>
      <color theme="1"/>
      <name val="Calibri"/>
      <family val="2"/>
      <scheme val="minor"/>
    </font>
    <font>
      <b/>
      <sz val="12"/>
      <color rgb="FF18046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8046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/>
    <xf numFmtId="0" fontId="5" fillId="0" borderId="0" xfId="1" applyFont="1"/>
    <xf numFmtId="0" fontId="7" fillId="0" borderId="0" xfId="1" applyFont="1"/>
    <xf numFmtId="0" fontId="9" fillId="0" borderId="0" xfId="1" applyFont="1"/>
    <xf numFmtId="0" fontId="6" fillId="3" borderId="0" xfId="1" applyFont="1" applyFill="1"/>
    <xf numFmtId="0" fontId="10" fillId="0" borderId="1" xfId="1" applyFont="1" applyBorder="1"/>
    <xf numFmtId="0" fontId="3" fillId="0" borderId="2" xfId="1" applyBorder="1"/>
    <xf numFmtId="0" fontId="3" fillId="0" borderId="0" xfId="1" applyAlignment="1">
      <alignment horizontal="right"/>
    </xf>
    <xf numFmtId="0" fontId="10" fillId="0" borderId="1" xfId="1" applyFont="1" applyBorder="1" applyAlignment="1">
      <alignment horizontal="right"/>
    </xf>
    <xf numFmtId="0" fontId="3" fillId="0" borderId="2" xfId="1" applyBorder="1" applyAlignment="1">
      <alignment horizontal="right"/>
    </xf>
    <xf numFmtId="0" fontId="6" fillId="3" borderId="0" xfId="1" applyFont="1" applyFill="1" applyAlignment="1">
      <alignment horizontal="right"/>
    </xf>
    <xf numFmtId="0" fontId="3" fillId="0" borderId="0" xfId="1" applyAlignment="1">
      <alignment horizontal="left" indent="1"/>
    </xf>
    <xf numFmtId="0" fontId="4" fillId="2" borderId="0" xfId="1" applyFont="1" applyFill="1" applyAlignment="1">
      <alignment horizontal="centerContinuous"/>
    </xf>
    <xf numFmtId="0" fontId="4" fillId="2" borderId="3" xfId="1" applyFont="1" applyFill="1" applyBorder="1" applyAlignment="1">
      <alignment horizontal="centerContinuous"/>
    </xf>
    <xf numFmtId="0" fontId="4" fillId="2" borderId="0" xfId="1" applyFont="1" applyFill="1" applyAlignment="1">
      <alignment horizontal="left"/>
    </xf>
    <xf numFmtId="0" fontId="4" fillId="2" borderId="3" xfId="1" applyFont="1" applyFill="1" applyBorder="1" applyAlignment="1">
      <alignment horizontal="left"/>
    </xf>
  </cellXfs>
  <cellStyles count="2">
    <cellStyle name="Normal" xfId="0" builtinId="0"/>
    <cellStyle name="Normal 2" xfId="1" xr:uid="{24EED1F9-354E-4F53-9EBB-2E09F958DE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4814-E1B2-445C-B1A1-260B8311143E}">
  <dimension ref="A2:F29"/>
  <sheetViews>
    <sheetView showGridLines="0" tabSelected="1" zoomScale="110" zoomScaleNormal="110" workbookViewId="0">
      <selection activeCell="B8" sqref="B8:F29"/>
    </sheetView>
  </sheetViews>
  <sheetFormatPr defaultColWidth="12.5703125" defaultRowHeight="15.75" x14ac:dyDescent="0.25"/>
  <cols>
    <col min="1" max="1" width="33.140625" style="3" customWidth="1"/>
    <col min="2" max="2" width="13.28515625" style="3" bestFit="1" customWidth="1"/>
    <col min="3" max="5" width="12.5703125" style="3"/>
    <col min="6" max="6" width="13.28515625" style="3" bestFit="1" customWidth="1"/>
    <col min="7" max="16384" width="12.5703125" style="3"/>
  </cols>
  <sheetData>
    <row r="2" spans="1:6" ht="19.5" x14ac:dyDescent="0.25">
      <c r="A2" s="5" t="s">
        <v>26</v>
      </c>
      <c r="B2" s="1"/>
      <c r="C2" s="2"/>
      <c r="D2" s="1"/>
      <c r="E2" s="1"/>
      <c r="F2" s="1"/>
    </row>
    <row r="3" spans="1:6" ht="17.25" x14ac:dyDescent="0.3">
      <c r="A3" s="6" t="s">
        <v>0</v>
      </c>
      <c r="B3" s="1"/>
      <c r="C3" s="2"/>
      <c r="D3" s="1"/>
      <c r="E3" s="1"/>
      <c r="F3" s="1"/>
    </row>
    <row r="4" spans="1:6" x14ac:dyDescent="0.25">
      <c r="A4" s="4" t="s">
        <v>1</v>
      </c>
      <c r="B4" s="1"/>
      <c r="C4" s="2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7" t="s">
        <v>2</v>
      </c>
      <c r="B6" s="13">
        <v>2014</v>
      </c>
      <c r="C6" s="13">
        <v>2015</v>
      </c>
      <c r="D6" s="13">
        <v>2016</v>
      </c>
      <c r="E6" s="13">
        <v>2017</v>
      </c>
      <c r="F6" s="13">
        <v>2018</v>
      </c>
    </row>
    <row r="7" spans="1:6" x14ac:dyDescent="0.25">
      <c r="A7" s="17" t="s">
        <v>3</v>
      </c>
      <c r="B7" s="15"/>
      <c r="C7" s="15"/>
      <c r="D7" s="15"/>
      <c r="E7" s="15"/>
      <c r="F7" s="15"/>
    </row>
    <row r="8" spans="1:6" x14ac:dyDescent="0.25">
      <c r="A8" s="14" t="s">
        <v>4</v>
      </c>
      <c r="B8" s="10">
        <v>145689.72460000002</v>
      </c>
      <c r="C8" s="10">
        <v>151081.69999999998</v>
      </c>
      <c r="D8" s="10">
        <v>159190.4376</v>
      </c>
      <c r="E8" s="10">
        <v>168253.726</v>
      </c>
      <c r="F8" s="10">
        <v>182852.51260000002</v>
      </c>
    </row>
    <row r="9" spans="1:6" x14ac:dyDescent="0.25">
      <c r="A9" s="14" t="s">
        <v>5</v>
      </c>
      <c r="B9" s="10">
        <v>21685</v>
      </c>
      <c r="C9" s="10">
        <v>27697</v>
      </c>
      <c r="D9" s="10">
        <v>29993</v>
      </c>
      <c r="E9" s="10">
        <v>38987</v>
      </c>
      <c r="F9" s="10">
        <v>39329</v>
      </c>
    </row>
    <row r="10" spans="1:6" x14ac:dyDescent="0.25">
      <c r="A10" s="14" t="s">
        <v>6</v>
      </c>
      <c r="B10" s="10">
        <v>23995</v>
      </c>
      <c r="C10" s="10">
        <v>26573</v>
      </c>
      <c r="D10" s="10">
        <v>28098</v>
      </c>
      <c r="E10" s="10">
        <v>34048</v>
      </c>
      <c r="F10" s="10">
        <v>37290</v>
      </c>
    </row>
    <row r="11" spans="1:6" x14ac:dyDescent="0.25">
      <c r="A11" s="14" t="s">
        <v>7</v>
      </c>
      <c r="B11" s="10">
        <v>9860</v>
      </c>
      <c r="C11" s="10">
        <v>11984</v>
      </c>
      <c r="D11" s="10">
        <v>12329</v>
      </c>
      <c r="E11" s="10">
        <v>14555</v>
      </c>
      <c r="F11" s="10">
        <v>17341</v>
      </c>
    </row>
    <row r="12" spans="1:6" x14ac:dyDescent="0.25">
      <c r="A12" s="14" t="s">
        <v>8</v>
      </c>
      <c r="B12" s="10">
        <v>67224</v>
      </c>
      <c r="C12" s="10">
        <v>69576</v>
      </c>
      <c r="D12" s="10">
        <v>73645</v>
      </c>
      <c r="E12" s="10">
        <v>77542</v>
      </c>
      <c r="F12" s="10">
        <v>80298</v>
      </c>
    </row>
    <row r="13" spans="1:6" x14ac:dyDescent="0.25">
      <c r="A13" s="14" t="s">
        <v>9</v>
      </c>
      <c r="B13" s="10">
        <v>18773</v>
      </c>
      <c r="C13" s="10">
        <v>19321</v>
      </c>
      <c r="D13" s="10">
        <v>22324</v>
      </c>
      <c r="E13" s="10">
        <v>24321</v>
      </c>
      <c r="F13" s="10">
        <v>29610</v>
      </c>
    </row>
    <row r="14" spans="1:6" x14ac:dyDescent="0.25">
      <c r="A14" s="14" t="s">
        <v>10</v>
      </c>
      <c r="B14" s="10">
        <v>9898</v>
      </c>
      <c r="C14" s="10">
        <v>11762</v>
      </c>
      <c r="D14" s="10">
        <v>14984</v>
      </c>
      <c r="E14" s="10">
        <v>17425</v>
      </c>
      <c r="F14" s="10">
        <v>22021</v>
      </c>
    </row>
    <row r="15" spans="1:6" x14ac:dyDescent="0.25">
      <c r="A15" s="14" t="s">
        <v>11</v>
      </c>
      <c r="B15" s="10">
        <v>6743</v>
      </c>
      <c r="C15" s="10">
        <v>7839</v>
      </c>
      <c r="D15" s="10">
        <v>9898</v>
      </c>
      <c r="E15" s="10">
        <v>12111</v>
      </c>
      <c r="F15" s="10">
        <v>14327</v>
      </c>
    </row>
    <row r="16" spans="1:6" x14ac:dyDescent="0.25">
      <c r="A16" s="8" t="s">
        <v>12</v>
      </c>
      <c r="B16" s="11">
        <f>SUM(B8:B15)</f>
        <v>303867.72460000002</v>
      </c>
      <c r="C16" s="11">
        <f t="shared" ref="C16:F16" si="0">SUM(C8:C15)</f>
        <v>325833.69999999995</v>
      </c>
      <c r="D16" s="11">
        <f t="shared" si="0"/>
        <v>350461.4376</v>
      </c>
      <c r="E16" s="11">
        <f t="shared" si="0"/>
        <v>387242.72600000002</v>
      </c>
      <c r="F16" s="11">
        <f t="shared" si="0"/>
        <v>423068.51260000002</v>
      </c>
    </row>
    <row r="17" spans="1:6" x14ac:dyDescent="0.25">
      <c r="A17" s="18" t="s">
        <v>13</v>
      </c>
      <c r="B17" s="16"/>
      <c r="C17" s="16"/>
      <c r="D17" s="16"/>
      <c r="E17" s="16"/>
      <c r="F17" s="16"/>
    </row>
    <row r="18" spans="1:6" x14ac:dyDescent="0.25">
      <c r="A18" s="14" t="s">
        <v>14</v>
      </c>
      <c r="B18" s="10">
        <v>47987</v>
      </c>
      <c r="C18" s="10">
        <v>46287</v>
      </c>
      <c r="D18" s="10">
        <v>47921</v>
      </c>
      <c r="E18" s="10">
        <v>44098</v>
      </c>
      <c r="F18" s="10">
        <v>45356</v>
      </c>
    </row>
    <row r="19" spans="1:6" x14ac:dyDescent="0.25">
      <c r="A19" s="14" t="s">
        <v>15</v>
      </c>
      <c r="B19" s="10">
        <v>48938</v>
      </c>
      <c r="C19" s="10">
        <v>43123</v>
      </c>
      <c r="D19" s="10">
        <v>41933</v>
      </c>
      <c r="E19" s="10">
        <v>39632</v>
      </c>
      <c r="F19" s="10">
        <v>37143</v>
      </c>
    </row>
    <row r="20" spans="1:6" x14ac:dyDescent="0.25">
      <c r="A20" s="14" t="s">
        <v>16</v>
      </c>
      <c r="B20" s="10">
        <v>23876</v>
      </c>
      <c r="C20" s="10">
        <v>24289</v>
      </c>
      <c r="D20" s="10">
        <v>23875</v>
      </c>
      <c r="E20" s="10">
        <v>22432</v>
      </c>
      <c r="F20" s="10">
        <v>19004</v>
      </c>
    </row>
    <row r="21" spans="1:6" x14ac:dyDescent="0.25">
      <c r="A21" s="14" t="s">
        <v>17</v>
      </c>
      <c r="B21" s="10">
        <v>45975</v>
      </c>
      <c r="C21" s="10">
        <v>44134</v>
      </c>
      <c r="D21" s="10">
        <v>41934</v>
      </c>
      <c r="E21" s="10">
        <v>38320</v>
      </c>
      <c r="F21" s="10">
        <v>32350</v>
      </c>
    </row>
    <row r="22" spans="1:6" x14ac:dyDescent="0.25">
      <c r="A22" s="14" t="s">
        <v>18</v>
      </c>
      <c r="B22" s="10">
        <v>20409</v>
      </c>
      <c r="C22" s="10">
        <v>24329</v>
      </c>
      <c r="D22" s="10">
        <v>19853</v>
      </c>
      <c r="E22" s="10">
        <v>21306</v>
      </c>
      <c r="F22" s="10">
        <v>18810</v>
      </c>
    </row>
    <row r="23" spans="1:6" x14ac:dyDescent="0.25">
      <c r="A23" s="8" t="s">
        <v>19</v>
      </c>
      <c r="B23" s="11">
        <f>SUM(B18:B22)</f>
        <v>187185</v>
      </c>
      <c r="C23" s="11">
        <f t="shared" ref="C23:F23" si="1">SUM(C18:C22)</f>
        <v>182162</v>
      </c>
      <c r="D23" s="11">
        <f t="shared" si="1"/>
        <v>175516</v>
      </c>
      <c r="E23" s="11">
        <f t="shared" si="1"/>
        <v>165788</v>
      </c>
      <c r="F23" s="11">
        <f t="shared" si="1"/>
        <v>152663</v>
      </c>
    </row>
    <row r="24" spans="1:6" x14ac:dyDescent="0.25">
      <c r="A24" s="18" t="s">
        <v>20</v>
      </c>
      <c r="B24" s="16"/>
      <c r="C24" s="16"/>
      <c r="D24" s="16"/>
      <c r="E24" s="16"/>
      <c r="F24" s="16"/>
    </row>
    <row r="25" spans="1:6" x14ac:dyDescent="0.25">
      <c r="A25" s="14" t="s">
        <v>21</v>
      </c>
      <c r="B25" s="10">
        <v>76374</v>
      </c>
      <c r="C25" s="10">
        <v>77987</v>
      </c>
      <c r="D25" s="10">
        <v>78234</v>
      </c>
      <c r="E25" s="10">
        <v>79646</v>
      </c>
      <c r="F25" s="10">
        <v>79981</v>
      </c>
    </row>
    <row r="26" spans="1:6" x14ac:dyDescent="0.25">
      <c r="A26" s="14" t="s">
        <v>22</v>
      </c>
      <c r="B26" s="10">
        <v>40309.11</v>
      </c>
      <c r="C26" s="10">
        <v>65684.7</v>
      </c>
      <c r="D26" s="10">
        <v>96711.16</v>
      </c>
      <c r="E26" s="10">
        <v>141809.1</v>
      </c>
      <c r="F26" s="10">
        <v>190424.91</v>
      </c>
    </row>
    <row r="27" spans="1:6" x14ac:dyDescent="0.25">
      <c r="A27" s="8" t="s">
        <v>23</v>
      </c>
      <c r="B27" s="11">
        <f>SUM(B25:B26)</f>
        <v>116683.11</v>
      </c>
      <c r="C27" s="11">
        <f t="shared" ref="C27:F27" si="2">SUM(C25:C26)</f>
        <v>143671.70000000001</v>
      </c>
      <c r="D27" s="11">
        <f t="shared" si="2"/>
        <v>174945.16</v>
      </c>
      <c r="E27" s="11">
        <f t="shared" si="2"/>
        <v>221455.1</v>
      </c>
      <c r="F27" s="11">
        <f t="shared" si="2"/>
        <v>270405.91000000003</v>
      </c>
    </row>
    <row r="28" spans="1:6" ht="16.5" thickBot="1" x14ac:dyDescent="0.3">
      <c r="A28" s="9" t="s">
        <v>24</v>
      </c>
      <c r="B28" s="12">
        <f>B23+B27</f>
        <v>303868.11</v>
      </c>
      <c r="C28" s="12">
        <f t="shared" ref="C28:F28" si="3">C23+C27</f>
        <v>325833.7</v>
      </c>
      <c r="D28" s="12">
        <f t="shared" si="3"/>
        <v>350461.16000000003</v>
      </c>
      <c r="E28" s="12">
        <f t="shared" si="3"/>
        <v>387243.1</v>
      </c>
      <c r="F28" s="12">
        <f t="shared" si="3"/>
        <v>423068.91000000003</v>
      </c>
    </row>
    <row r="29" spans="1:6" ht="16.5" thickTop="1" x14ac:dyDescent="0.25">
      <c r="A29" s="3" t="s">
        <v>25</v>
      </c>
      <c r="B29" s="10">
        <f>SUM(B16-B28)</f>
        <v>-0.38539999997010455</v>
      </c>
      <c r="C29" s="10">
        <f t="shared" ref="C29:F29" si="4">SUM(C16-C28)</f>
        <v>-5.8207660913467407E-11</v>
      </c>
      <c r="D29" s="10">
        <f t="shared" si="4"/>
        <v>0.27759999997215346</v>
      </c>
      <c r="E29" s="10">
        <f t="shared" si="4"/>
        <v>-0.37399999995250255</v>
      </c>
      <c r="F29" s="10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2023-05-19T10:24:07Z</dcterms:created>
  <dcterms:modified xsi:type="dcterms:W3CDTF">2023-05-26T04:34:05Z</dcterms:modified>
</cp:coreProperties>
</file>