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<sst xmlns="http://schemas.openxmlformats.org/spreadsheetml/2006/main" count="461" uniqueCount="424">
  <si>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</si>
  <si>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</si>
  <si>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</si>
  <si>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</si>
  <si>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</si>
  <si>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</si>
  <si>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</si>
  <si>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</si>
  <si>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</si>
  <si>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</si>
  <si>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</si>
  <si>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</si>
  <si>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</si>
  <si>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</si>
  <si>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</si>
  <si>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</si>
  <si>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</si>
  <si>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</si>
  <si>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</si>
  <si>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</si>
  <si>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</si>
  <si>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</si>
  <si>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</si>
  <si>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</si>
  <si>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</si>
  <si>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</si>
  <si>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</si>
  <si>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</si>
  <si>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</si>
  <si>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</si>
  <si>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</si>
  <si>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</si>
  <si>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</si>
  <si>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</si>
  <si>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</si>
  <si>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</si>
  <si>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</si>
  <si>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</si>
  <si>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</si>
  <si>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</si>
  <si>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</si>
  <si>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</si>
  <si>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</si>
  <si>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</si>
  <si>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</si>
  <si>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</si>
  <si>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</si>
  <si>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</si>
  <si>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</si>
  <si>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</si>
  <si>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</si>
  <si>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</si>
  <si>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</si>
  <si>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</si>
  <si>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</si>
  <si>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</si>
  <si>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</si>
  <si>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</si>
  <si>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</si>
  <si>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</si>
  <si>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</si>
  <si>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</si>
  <si>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</si>
  <si>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</si>
  <si>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</si>
  <si>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</si>
  <si>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</si>
  <si>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</si>
  <si>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</si>
  <si>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</si>
  <si>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</si>
  <si>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</si>
  <si>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</si>
  <si>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</si>
  <si>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</si>
  <si>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</si>
  <si>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</si>
  <si>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</si>
  <si>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</si>
  <si>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</si>
  <si>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</si>
  <si>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</si>
  <si>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</si>
  <si>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</si>
  <si>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</si>
  <si>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</si>
  <si>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</si>
  <si>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</si>
  <si>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</si>
  <si>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</si>
  <si>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</si>
  <si>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</si>
  <si>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</si>
  <si>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</si>
  <si>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</si>
  <si>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</si>
  <si>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</si>
  <si>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</si>
  <si>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</si>
  <si>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</si>
  <si>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</si>
  <si>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</si>
  <si>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</si>
  <si>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</si>
  <si>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</si>
  <si>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</si>
  <si>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</si>
  <si>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</si>
  <si>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</si>
  <si>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</si>
  <si>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</si>
  <si>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</si>
  <si>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</si>
  <si>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</si>
  <si>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</si>
  <si>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</si>
  <si>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</si>
  <si>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</si>
  <si>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</si>
  <si>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</si>
  <si>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</si>
  <si>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</si>
  <si>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</si>
  <si>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</si>
  <si>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</si>
  <si>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</si>
  <si>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</si>
  <si>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</si>
  <si>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</si>
  <si>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</si>
  <si>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</si>
  <si>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</si>
  <si>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</si>
  <si>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</si>
  <si>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</si>
  <si>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</si>
  <si>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</si>
  <si>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</si>
  <si>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</si>
  <si>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</si>
  <si>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</si>
  <si>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</si>
  <si>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</si>
  <si>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</si>
  <si>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</si>
  <si>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</si>
  <si>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</si>
  <si>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</si>
  <si>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</si>
  <si>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</si>
  <si>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</si>
  <si>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</si>
  <si>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</si>
  <si>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</si>
  <si>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</si>
  <si>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</si>
  <si>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</si>
  <si>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</si>
  <si>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</si>
  <si>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</si>
  <si>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</si>
  <si>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</si>
  <si>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</si>
  <si>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</si>
  <si>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</si>
  <si>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</si>
  <si>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</si>
  <si>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</si>
  <si>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</si>
  <si>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</si>
  <si>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</si>
  <si>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</si>
  <si>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</si>
  <si>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</si>
  <si>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</si>
  <si>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</si>
  <si>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</si>
  <si>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</si>
  <si>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</si>
  <si>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</si>
  <si>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</si>
  <si>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</si>
  <si>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</si>
  <si>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</si>
  <si>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</si>
  <si>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</si>
  <si>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</si>
  <si>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</si>
  <si>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</si>
  <si>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</si>
  <si>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</si>
  <si>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</si>
  <si>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</si>
  <si>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</si>
  <si>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</si>
  <si>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</si>
  <si>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</si>
  <si>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</si>
  <si>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</si>
  <si>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</si>
  <si>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</si>
  <si>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</si>
  <si>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</si>
  <si>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</si>
  <si>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</si>
  <si>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</si>
  <si>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</si>
  <si>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</si>
  <si>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</si>
  <si>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</si>
  <si>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</si>
  <si>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</si>
  <si>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</si>
  <si>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</si>
  <si>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</si>
  <si>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</si>
  <si>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</si>
  <si>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</si>
  <si>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</si>
  <si>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</si>
  <si>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</si>
  <si>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</si>
  <si>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</si>
  <si>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</si>
  <si>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</si>
  <si>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</si>
  <si>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</si>
  <si>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</si>
  <si>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</si>
  <si>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</si>
  <si>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</si>
  <si>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</si>
  <si>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</si>
  <si>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</si>
  <si>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</si>
  <si>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</si>
  <si>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</si>
  <si>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</si>
  <si>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</si>
  <si>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</si>
  <si>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</si>
  <si>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</si>
  <si>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</si>
  <si>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</si>
  <si>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</si>
  <si>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</si>
  <si>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</si>
  <si>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</si>
  <si>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</si>
  <si>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</si>
  <si>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</si>
  <si>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</si>
  <si>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</si>
  <si>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</si>
  <si>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</si>
  <si>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</si>
  <si>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</si>
  <si>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</si>
  <si>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</si>
  <si>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</si>
  <si>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</si>
  <si>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</si>
  <si>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</si>
  <si>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</si>
  <si>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</si>
  <si>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</si>
  <si>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</si>
  <si>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</si>
  <si>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</si>
  <si>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</si>
  <si>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</si>
  <si>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</si>
  <si>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</si>
  <si>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</si>
  <si>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</si>
  <si>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</si>
  <si>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</si>
  <si>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</si>
  <si>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</si>
  <si>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</si>
  <si>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</si>
  <si>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</si>
  <si>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</si>
  <si>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</si>
  <si>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</si>
  <si>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</si>
  <si>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</si>
  <si>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</si>
  <si>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</si>
  <si>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</si>
  <si>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</si>
  <si>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</si>
  <si>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</si>
  <si>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</si>
  <si>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</si>
  <si>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</si>
  <si>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</si>
  <si>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</si>
  <si>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</si>
  <si>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</si>
  <si>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</si>
  <si>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</si>
  <si>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</si>
  <si>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</si>
  <si>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</si>
  <si>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</si>
  <si>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</si>
  <si>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</si>
  <si>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</si>
  <si>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</si>
  <si>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</si>
  <si>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</si>
  <si>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</si>
  <si>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</si>
  <si>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</si>
  <si>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</si>
  <si>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</si>
  <si>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</si>
  <si>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</si>
  <si>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</si>
  <si>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</si>
  <si>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</si>
  <si>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</si>
  <si>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</si>
  <si>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</si>
  <si>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</si>
  <si>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</si>
  <si>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</si>
  <si>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</si>
  <si>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</si>
  <si>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</si>
  <si>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</si>
  <si>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</si>
  <si>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</si>
  <si>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</si>
  <si>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</si>
  <si>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</si>
  <si>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</si>
  <si>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</si>
  <si>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</si>
  <si>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</si>
  <si>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</si>
  <si>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</si>
  <si>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</si>
  <si>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</si>
  <si>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</si>
  <si>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</si>
  <si>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</si>
  <si>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</si>
  <si>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</si>
  <si>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</si>
  <si>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</si>
  <si>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</si>
  <si>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</si>
  <si>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</si>
  <si>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</si>
  <si>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</si>
  <si>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</si>
  <si>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</si>
  <si>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</si>
  <si>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</si>
  <si>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</si>
  <si>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</si>
  <si>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</si>
  <si>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</si>
  <si>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</si>
  <si>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</si>
  <si>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</si>
  <si>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</si>
  <si>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</si>
  <si>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</si>
  <si>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</si>
  <si>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</si>
  <si>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</si>
  <si>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</si>
  <si>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</si>
  <si>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</si>
  <si>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</si>
  <si>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</si>
  <si>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</si>
  <si>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</si>
  <si>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</si>
  <si>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</si>
  <si>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</si>
  <si>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</si>
  <si>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</si>
  <si>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</si>
  <si>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</si>
  <si>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</si>
  <si>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</si>
  <si>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</si>
  <si>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</si>
  <si>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</si>
  <si>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</si>
  <si>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</si>
  <si>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</si>
  <si>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</si>
  <si>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</si>
  <si>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</si>
  <si>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</si>
  <si>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</si>
  <si>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</si>
  <si>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</si>
  <si>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</si>
  <si>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</si>
  <si>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</si>
  <si>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</si>
  <si>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</si>
  <si>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</si>
  <si>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</si>
  <si>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</si>
  <si>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</si>
  <si>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03</t>
    <phoneticPr fontId="19"/>
  </si>
  <si>
    <t>ダイエット</t>
    <phoneticPr fontId="19"/>
  </si>
  <si>
    <t>アサヒフード＆ヘルスケア</t>
    <phoneticPr fontId="19"/>
  </si>
  <si>
    <t>スリムアップスリム</t>
    <phoneticPr fontId="19"/>
  </si>
  <si>
    <t>030101</t>
    <phoneticPr fontId="19"/>
  </si>
  <si>
    <t>-</t>
    <phoneticPr fontId="19"/>
  </si>
  <si>
    <t>360g</t>
    <phoneticPr fontId="19"/>
  </si>
  <si>
    <t>(</t>
    <phoneticPr fontId="19"/>
  </si>
  <si>
    <t>4946842636105</t>
    <phoneticPr fontId="19"/>
  </si>
  <si>
    <t>野菜ポタージュ</t>
    <rPh sb="0" eb="2">
      <t>ヤサイ</t>
    </rPh>
    <phoneticPr fontId="19"/>
  </si>
  <si>
    <t>0014</t>
    <phoneticPr fontId="19"/>
  </si>
  <si>
    <t>◆味も量も自分好みに調整できる、濃厚コーンスープ。
野菜の食感が楽しめる、うまみたっぷり野菜ポタージュ。ダイエット中に不足しがちな成分や美容ケア成分もしっかり配合して、スリム＆キレイを応援します。味や量を調整することができるので、1食置きかえ（約170kcal)はもちろん、栄養補給、美容ケアのためのサイドメニューとしてなど、いろいろなダイエットシーンにフィットします。</t>
    <rPh sb="1" eb="2">
      <t>アジ</t>
    </rPh>
    <rPh sb="3" eb="4">
      <t>リョウ</t>
    </rPh>
    <rPh sb="5" eb="7">
      <t>ジブン</t>
    </rPh>
    <rPh sb="7" eb="8">
      <t>コノ</t>
    </rPh>
    <rPh sb="10" eb="12">
      <t>チョウセイ</t>
    </rPh>
    <rPh sb="16" eb="17">
      <t>コ</t>
    </rPh>
    <rPh sb="17" eb="18">
      <t>アツ</t>
    </rPh>
    <rPh sb="26" eb="28">
      <t>ヤサイ</t>
    </rPh>
    <rPh sb="29" eb="31">
      <t>ショクカン</t>
    </rPh>
    <rPh sb="32" eb="33">
      <t>タノ</t>
    </rPh>
    <rPh sb="44" eb="46">
      <t>ヤサイ</t>
    </rPh>
    <rPh sb="57" eb="58">
      <t>チュウ</t>
    </rPh>
    <rPh sb="59" eb="61">
      <t>フソク</t>
    </rPh>
    <rPh sb="65" eb="67">
      <t>セイブン</t>
    </rPh>
    <rPh sb="68" eb="70">
      <t>ビヨウ</t>
    </rPh>
    <rPh sb="72" eb="74">
      <t>セイブン</t>
    </rPh>
    <rPh sb="79" eb="81">
      <t>ハイゴウ</t>
    </rPh>
    <rPh sb="92" eb="94">
      <t>オウエン</t>
    </rPh>
    <rPh sb="98" eb="99">
      <t>アジ</t>
    </rPh>
    <rPh sb="100" eb="101">
      <t>リョウ</t>
    </rPh>
    <rPh sb="102" eb="104">
      <t>チョウセイ</t>
    </rPh>
    <rPh sb="116" eb="117">
      <t>ショク</t>
    </rPh>
    <rPh sb="117" eb="118">
      <t>オ</t>
    </rPh>
    <rPh sb="122" eb="123">
      <t>ヤク</t>
    </rPh>
    <rPh sb="137" eb="139">
      <t>エイヨウ</t>
    </rPh>
    <rPh sb="139" eb="141">
      <t>ホキュウ</t>
    </rPh>
    <rPh sb="142" eb="144">
      <t>ビヨウ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</si>
</sst>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112060</xdr:colOff>
      <xdr:row>9</xdr:row>
      <xdr:rowOff>89647</xdr:rowOff>
    </xdr:from>
    <xdr:to>
      <xdr:col>13</xdr:col>
      <xdr:colOff>55061</xdr:colOff>
      <xdr:row>21</xdr:row>
      <xdr:rowOff>224117</xdr:rowOff>
    </xdr:to>
    <xdr:pic>
      <xdr:nvPicPr>
        <xdr:cNvPr id="11" name="図 10"/>
        <xdr:cNvPicPr>
          <a:picLocks noChangeAspect="1"/>
        </xdr:cNvPicPr>
      </xdr:nvPicPr>
      <xdr:blipFill>
        <a:blip xmlns:r="http://schemas.openxmlformats.org/officeDocument/2006/relationships" r:embed="rId1"/>
        <a:stretch>
          <a:fillRect/>
        </a:stretch>
      </xdr:blipFill>
      <xdr:spPr>
        <a:xfrm>
          <a:off x="560295" y="2476500"/>
          <a:ext cx="2408295" cy="309282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8" zoomScale="85" zoomScaleNormal="85" zoomScalePageLayoutView="80" workbookViewId="0">
      <selection activeCell="AX21" sqref="AX21"/>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42411</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420</v>
      </c>
      <c r="C6" s="138"/>
      <c r="D6" s="138"/>
      <c r="E6" s="138"/>
      <c r="F6" s="138"/>
      <c r="G6" s="138"/>
      <c r="H6" s="138"/>
      <c r="I6" s="97" t="s">
        <v>414</v>
      </c>
      <c r="J6" s="97"/>
      <c r="K6" s="97"/>
      <c r="L6" s="97"/>
      <c r="M6" s="97"/>
      <c r="N6" s="99" t="s">
        <v>415</v>
      </c>
      <c r="O6" s="99"/>
      <c r="P6" s="99"/>
      <c r="Q6" s="99"/>
      <c r="R6" s="99"/>
      <c r="S6" s="99"/>
      <c r="T6" s="99"/>
      <c r="U6" s="99"/>
      <c r="V6" s="99"/>
      <c r="W6" s="99"/>
      <c r="X6" s="99" t="s">
        <v>421</v>
      </c>
      <c r="Y6" s="99"/>
      <c r="Z6" s="99"/>
      <c r="AA6" s="99"/>
      <c r="AB6" s="99"/>
      <c r="AC6" s="99"/>
      <c r="AD6" s="99"/>
      <c r="AE6" s="99"/>
      <c r="AF6" s="99"/>
      <c r="AG6" s="99"/>
      <c r="AH6" s="97" t="s">
        <v>417</v>
      </c>
      <c r="AI6" s="97"/>
      <c r="AJ6" s="97"/>
      <c r="AK6" s="97"/>
      <c r="AL6" s="97" t="s">
        <v>418</v>
      </c>
      <c r="AM6" s="97"/>
      <c r="AN6" s="97"/>
      <c r="AO6" s="97"/>
      <c r="AP6" s="102">
        <v>2095</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385</v>
      </c>
      <c r="C9" s="153"/>
      <c r="D9" s="153"/>
      <c r="E9" s="153"/>
      <c r="F9" s="153"/>
      <c r="G9" s="153"/>
      <c r="H9" s="153"/>
      <c r="I9" s="153"/>
      <c r="J9" s="153"/>
      <c r="K9" s="153"/>
      <c r="L9" s="153"/>
      <c r="M9" s="153"/>
      <c r="N9" s="154"/>
      <c r="O9" s="20"/>
      <c r="P9" s="104" t="s">
        <v>412</v>
      </c>
      <c r="Q9" s="87"/>
      <c r="R9" s="87"/>
      <c r="S9" s="87"/>
      <c r="T9" s="84" t="str">
        <f>VLOOKUP($P9,DATA1!$1:$214,2,FALSE)</f>
        <v>健康食品</v>
      </c>
      <c r="U9" s="85"/>
      <c r="V9" s="85"/>
      <c r="W9" s="85"/>
      <c r="X9" s="85"/>
      <c r="Y9" s="86"/>
      <c r="Z9" s="87" t="s">
        <v>380</v>
      </c>
      <c r="AA9" s="87"/>
      <c r="AB9" s="87"/>
      <c r="AC9" s="87"/>
      <c r="AD9" s="88" t="s">
        <v>413</v>
      </c>
      <c r="AE9" s="89"/>
      <c r="AF9" s="89"/>
      <c r="AG9" s="89"/>
      <c r="AH9" s="89"/>
      <c r="AI9" s="90"/>
      <c r="AJ9" s="87" t="s">
        <v>416</v>
      </c>
      <c r="AK9" s="87"/>
      <c r="AL9" s="87"/>
      <c r="AM9" s="87"/>
      <c r="AN9" s="84" t="str">
        <f>VLOOKUP($AJ9,DATA1!$1:$158,2,FALSE)</f>
        <v>ダイエット</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408</v>
      </c>
      <c r="Q11" s="114"/>
      <c r="R11" s="114"/>
      <c r="S11" s="114"/>
      <c r="T11" s="114"/>
      <c r="U11" s="114"/>
      <c r="V11" s="114"/>
      <c r="W11" s="114"/>
      <c r="X11" s="114"/>
      <c r="Y11" s="114"/>
      <c r="Z11" s="116" t="str">
        <f>AJ9</f>
        <v>030101</v>
      </c>
      <c r="AA11" s="117"/>
      <c r="AB11" s="117"/>
      <c r="AC11" s="117"/>
      <c r="AD11" s="117"/>
      <c r="AE11" s="117"/>
      <c r="AF11" s="117"/>
      <c r="AG11" s="117"/>
      <c r="AH11" s="117"/>
      <c r="AI11" s="118"/>
      <c r="AJ11" s="119" t="s">
        <v>422</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381</v>
      </c>
      <c r="Q13" s="105"/>
      <c r="R13" s="105"/>
      <c r="S13" s="105"/>
      <c r="T13" s="105" t="s">
        <v>382</v>
      </c>
      <c r="U13" s="105"/>
      <c r="V13" s="105"/>
      <c r="W13" s="105"/>
      <c r="X13" s="105"/>
      <c r="Y13" s="105"/>
      <c r="Z13" s="105"/>
      <c r="AA13" s="105"/>
      <c r="AB13" s="105"/>
      <c r="AC13" s="105"/>
      <c r="AD13" s="105"/>
      <c r="AE13" s="105" t="s">
        <v>383</v>
      </c>
      <c r="AF13" s="105"/>
      <c r="AG13" s="105"/>
      <c r="AH13" s="105"/>
      <c r="AI13" s="105"/>
      <c r="AJ13" s="105"/>
      <c r="AK13" s="105"/>
      <c r="AL13" s="105" t="s">
        <v>384</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411</v>
      </c>
      <c r="Q14" s="108"/>
      <c r="R14" s="108"/>
      <c r="S14" s="109"/>
      <c r="T14" s="110" t="s">
        <v>411</v>
      </c>
      <c r="U14" s="108"/>
      <c r="V14" s="108"/>
      <c r="W14" s="108"/>
      <c r="X14" s="108"/>
      <c r="Y14" s="108"/>
      <c r="Z14" s="108"/>
      <c r="AA14" s="108"/>
      <c r="AB14" s="108"/>
      <c r="AC14" s="108"/>
      <c r="AD14" s="109"/>
      <c r="AE14" s="110" t="s">
        <v>411</v>
      </c>
      <c r="AF14" s="108"/>
      <c r="AG14" s="108"/>
      <c r="AH14" s="108"/>
      <c r="AI14" s="108"/>
      <c r="AJ14" s="108"/>
      <c r="AK14" s="109"/>
      <c r="AL14" s="110" t="s">
        <v>411</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386</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423</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c r="P24" s="52" t="s">
        <v>419</v>
      </c>
    </row>
    <row r="25" spans="1:45" s="52" customFormat="1" ht="19.5" customHeight="1" thickBot="1" x14ac:dyDescent="0.2">
      <c r="A25" s="21"/>
      <c r="B25" s="160" t="s">
        <v>406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407</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387</v>
      </c>
      <c r="C57" s="192"/>
      <c r="D57" s="192"/>
      <c r="E57" s="192"/>
      <c r="F57" s="192"/>
      <c r="G57" s="192"/>
      <c r="H57" s="192"/>
      <c r="I57" s="192"/>
      <c r="J57" s="192"/>
      <c r="K57" s="193"/>
      <c r="L57" s="191" t="s">
        <v>388</v>
      </c>
      <c r="M57" s="192"/>
      <c r="N57" s="192"/>
      <c r="O57" s="192"/>
      <c r="P57" s="192"/>
      <c r="Q57" s="192"/>
      <c r="R57" s="192"/>
      <c r="S57" s="192"/>
      <c r="T57" s="192"/>
      <c r="U57" s="194"/>
      <c r="V57" s="195" t="s">
        <v>393</v>
      </c>
      <c r="W57" s="192"/>
      <c r="X57" s="192"/>
      <c r="Y57" s="193"/>
      <c r="Z57" s="191" t="s">
        <v>394</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389</v>
      </c>
      <c r="W58" s="62" t="s">
        <v>390</v>
      </c>
      <c r="X58" s="62" t="s">
        <v>391</v>
      </c>
      <c r="Y58" s="63" t="s">
        <v>392</v>
      </c>
      <c r="Z58" s="196" t="s">
        <v>395</v>
      </c>
      <c r="AA58" s="197"/>
      <c r="AB58" s="197"/>
      <c r="AC58" s="197"/>
      <c r="AD58" s="197"/>
      <c r="AE58" s="197"/>
      <c r="AF58" s="197"/>
      <c r="AG58" s="197" t="s">
        <v>396</v>
      </c>
      <c r="AH58" s="197"/>
      <c r="AI58" s="197"/>
      <c r="AJ58" s="197"/>
      <c r="AK58" s="197"/>
      <c r="AL58" s="197"/>
      <c r="AM58" s="197"/>
      <c r="AN58" s="197" t="s">
        <v>397</v>
      </c>
      <c r="AO58" s="197"/>
      <c r="AP58" s="197"/>
      <c r="AQ58" s="197"/>
      <c r="AR58" s="197"/>
      <c r="AS58" s="198"/>
      <c r="AT58" s="53"/>
    </row>
    <row r="59" spans="1:46" s="20" customFormat="1" ht="19.5" customHeight="1" thickBot="1" x14ac:dyDescent="0.2">
      <c r="A59" s="52"/>
      <c r="B59" s="65" t="s">
        <v>411</v>
      </c>
      <c r="C59" s="66" t="s">
        <v>411</v>
      </c>
      <c r="D59" s="66" t="s">
        <v>411</v>
      </c>
      <c r="E59" s="66" t="s">
        <v>411</v>
      </c>
      <c r="F59" s="66" t="s">
        <v>411</v>
      </c>
      <c r="G59" s="66" t="s">
        <v>411</v>
      </c>
      <c r="H59" s="66" t="s">
        <v>411</v>
      </c>
      <c r="I59" s="66" t="s">
        <v>411</v>
      </c>
      <c r="J59" s="66" t="s">
        <v>411</v>
      </c>
      <c r="K59" s="67" t="s">
        <v>411</v>
      </c>
      <c r="L59" s="65" t="s">
        <v>411</v>
      </c>
      <c r="M59" s="66" t="s">
        <v>411</v>
      </c>
      <c r="N59" s="66" t="s">
        <v>411</v>
      </c>
      <c r="O59" s="66" t="s">
        <v>411</v>
      </c>
      <c r="P59" s="66" t="s">
        <v>411</v>
      </c>
      <c r="Q59" s="66" t="s">
        <v>411</v>
      </c>
      <c r="R59" s="66" t="s">
        <v>411</v>
      </c>
      <c r="S59" s="66" t="s">
        <v>411</v>
      </c>
      <c r="T59" s="66" t="s">
        <v>411</v>
      </c>
      <c r="U59" s="68" t="s">
        <v>411</v>
      </c>
      <c r="V59" s="69">
        <v>1</v>
      </c>
      <c r="W59" s="66">
        <v>1</v>
      </c>
      <c r="X59" s="66">
        <v>1</v>
      </c>
      <c r="Y59" s="67">
        <v>1</v>
      </c>
      <c r="Z59" s="143" t="s">
        <v>411</v>
      </c>
      <c r="AA59" s="144"/>
      <c r="AB59" s="144"/>
      <c r="AC59" s="144"/>
      <c r="AD59" s="144"/>
      <c r="AE59" s="144"/>
      <c r="AF59" s="144"/>
      <c r="AG59" s="144" t="s">
        <v>411</v>
      </c>
      <c r="AH59" s="144"/>
      <c r="AI59" s="144"/>
      <c r="AJ59" s="144"/>
      <c r="AK59" s="144"/>
      <c r="AL59" s="144"/>
      <c r="AM59" s="144"/>
      <c r="AN59" s="144" t="s">
        <v>411</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398</v>
      </c>
      <c r="C61" s="147"/>
      <c r="D61" s="147" t="s">
        <v>399</v>
      </c>
      <c r="E61" s="147"/>
      <c r="F61" s="147" t="s">
        <v>400</v>
      </c>
      <c r="G61" s="147"/>
      <c r="H61" s="147" t="s">
        <v>401</v>
      </c>
      <c r="I61" s="149"/>
      <c r="J61" s="64"/>
      <c r="K61" s="146" t="s">
        <v>402</v>
      </c>
      <c r="L61" s="147"/>
      <c r="M61" s="147"/>
      <c r="N61" s="147"/>
      <c r="O61" s="147"/>
      <c r="P61" s="147"/>
      <c r="Q61" s="147"/>
      <c r="R61" s="147"/>
      <c r="S61" s="147"/>
      <c r="T61" s="147" t="s">
        <v>403</v>
      </c>
      <c r="U61" s="147"/>
      <c r="V61" s="147"/>
      <c r="W61" s="147"/>
      <c r="X61" s="147"/>
      <c r="Y61" s="147"/>
      <c r="Z61" s="147"/>
      <c r="AA61" s="147"/>
      <c r="AB61" s="147"/>
      <c r="AC61" s="147" t="s">
        <v>404</v>
      </c>
      <c r="AD61" s="147"/>
      <c r="AE61" s="147"/>
      <c r="AF61" s="147"/>
      <c r="AG61" s="147"/>
      <c r="AH61" s="147"/>
      <c r="AI61" s="147"/>
      <c r="AJ61" s="147"/>
      <c r="AK61" s="147"/>
      <c r="AL61" s="147" t="s">
        <v>405</v>
      </c>
      <c r="AM61" s="147"/>
      <c r="AN61" s="147"/>
      <c r="AO61" s="147"/>
      <c r="AP61" s="147"/>
      <c r="AQ61" s="147"/>
      <c r="AR61" s="147"/>
      <c r="AS61" s="149"/>
    </row>
    <row r="62" spans="1:46" s="53" customFormat="1" ht="19.5" customHeight="1" thickBot="1" x14ac:dyDescent="0.2">
      <c r="B62" s="148">
        <v>1</v>
      </c>
      <c r="C62" s="123"/>
      <c r="D62" s="123" t="s">
        <v>411</v>
      </c>
      <c r="E62" s="123"/>
      <c r="F62" s="123" t="s">
        <v>411</v>
      </c>
      <c r="G62" s="123"/>
      <c r="H62" s="123" t="s">
        <v>411</v>
      </c>
      <c r="I62" s="124"/>
      <c r="K62" s="150">
        <v>42410</v>
      </c>
      <c r="L62" s="151"/>
      <c r="M62" s="151"/>
      <c r="N62" s="151"/>
      <c r="O62" s="151"/>
      <c r="P62" s="151"/>
      <c r="Q62" s="151"/>
      <c r="R62" s="151"/>
      <c r="S62" s="151"/>
      <c r="T62" s="122" t="s">
        <v>409</v>
      </c>
      <c r="U62" s="123"/>
      <c r="V62" s="123"/>
      <c r="W62" s="123"/>
      <c r="X62" s="123"/>
      <c r="Y62" s="123"/>
      <c r="Z62" s="123"/>
      <c r="AA62" s="123"/>
      <c r="AB62" s="123"/>
      <c r="AC62" s="123" t="s">
        <v>410</v>
      </c>
      <c r="AD62" s="123"/>
      <c r="AE62" s="123"/>
      <c r="AF62" s="123"/>
      <c r="AG62" s="123"/>
      <c r="AH62" s="123"/>
      <c r="AI62" s="123"/>
      <c r="AJ62" s="123"/>
      <c r="AK62" s="123"/>
      <c r="AL62" s="122" t="s">
        <v>410</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03</v>
      </c>
      <c r="C4" s="8" t="str">
        <f>商品登録書!Z9</f>
        <v>01</v>
      </c>
      <c r="D4" s="8" t="str">
        <f>商品登録書!AJ9</f>
        <v>030101</v>
      </c>
      <c r="E4" s="8" t="str">
        <f>商品登録書!AJ11</f>
        <v>0014</v>
      </c>
      <c r="F4" s="8" t="str">
        <f>商品登録書!P14</f>
        <v>-</v>
      </c>
      <c r="G4" s="8" t="str">
        <f>商品登録書!T14</f>
        <v>-</v>
      </c>
      <c r="H4" s="8" t="str">
        <f>商品登録書!AE14</f>
        <v>-</v>
      </c>
      <c r="I4" s="8" t="str">
        <f>商品登録書!AL14</f>
        <v>-</v>
      </c>
      <c r="J4" s="74" t="str">
        <f>商品登録書!I6</f>
        <v>アサヒフード＆ヘルスケア</v>
      </c>
      <c r="K4" s="74" t="str">
        <f>商品登録書!N6</f>
        <v>スリムアップスリム</v>
      </c>
      <c r="L4" s="74" t="str">
        <f>商品登録書!X6</f>
        <v>野菜ポタージュ</v>
      </c>
      <c r="M4" s="74" t="str">
        <f>商品登録書!AH6</f>
        <v>-</v>
      </c>
      <c r="N4" s="74" t="str">
        <f>商品登録書!AL6</f>
        <v>360g</v>
      </c>
      <c r="O4" s="10" t="str">
        <f>商品登録書!B6</f>
        <v>4946842636105</v>
      </c>
      <c r="P4" s="74">
        <f>商品登録書!AP6</f>
        <v>2095</v>
      </c>
      <c r="Q4" s="77" t="str">
        <f>商品登録書!P17</f>
        <v>◆味も量も自分好みに調整できる、濃厚コーンスープ。
野菜の食感が楽しめる、うまみたっぷり野菜ポタージュ。ダイエット中に不足しがちな成分や美容ケア成分もしっかり配合して、スリム＆キレイを応援します。味や量を調整することができるので、1食置きかえ（約170kcal)はもちろん、栄養補給、美容ケアのためのサイドメニューとしてなど、いろいろなダイエットシーンにフィットします。</v>
      </c>
      <c r="R4" s="77">
        <f>商品登録書!B26</f>
        <v>0</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2016-02-11T23:24:14Z</dcterms:modified>
</cp:coreProperties>
</file>