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<sst xmlns="http://schemas.openxmlformats.org/spreadsheetml/2006/main" count="461" uniqueCount="424">
  <si>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</si>
  <si>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</si>
  <si>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</si>
  <si>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</si>
  <si>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</si>
  <si>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</si>
  <si>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</si>
  <si>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</si>
  <si>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</si>
  <si>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</si>
  <si>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</si>
  <si>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</si>
  <si>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</si>
  <si>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</si>
  <si>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</si>
  <si>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</si>
  <si>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</si>
  <si>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</si>
  <si>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</si>
  <si>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</si>
  <si>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</si>
  <si>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</si>
  <si>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</si>
  <si>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</si>
  <si>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</si>
  <si>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</si>
  <si>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</si>
  <si>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</si>
  <si>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</si>
  <si>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</si>
  <si>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</si>
  <si>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</si>
  <si>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</si>
  <si>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</si>
  <si>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</si>
  <si>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</si>
  <si>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</si>
  <si>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</si>
  <si>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</si>
  <si>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</si>
  <si>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</si>
  <si>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</si>
  <si>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</si>
  <si>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</si>
  <si>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</si>
  <si>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</si>
  <si>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</si>
  <si>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</si>
  <si>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</si>
  <si>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</si>
  <si>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</si>
  <si>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</si>
  <si>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</si>
  <si>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</si>
  <si>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</si>
  <si>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</si>
  <si>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</si>
  <si>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</si>
  <si>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</si>
  <si>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</si>
  <si>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</si>
  <si>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</si>
  <si>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</si>
  <si>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</si>
  <si>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</si>
  <si>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</si>
  <si>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</si>
  <si>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</si>
  <si>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</si>
  <si>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</si>
  <si>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</si>
  <si>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</si>
  <si>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</si>
  <si>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</si>
  <si>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</si>
  <si>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</si>
  <si>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</si>
  <si>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</si>
  <si>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</si>
  <si>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</si>
  <si>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</si>
  <si>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</si>
  <si>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</si>
  <si>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</si>
  <si>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</si>
  <si>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</si>
  <si>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</si>
  <si>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</si>
  <si>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</si>
  <si>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</si>
  <si>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</si>
  <si>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</si>
  <si>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</si>
  <si>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</si>
  <si>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</si>
  <si>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</si>
  <si>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</si>
  <si>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</si>
  <si>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</si>
  <si>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</si>
  <si>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</si>
  <si>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</si>
  <si>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</si>
  <si>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</si>
  <si>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</si>
  <si>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</si>
  <si>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</si>
  <si>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</si>
  <si>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</si>
  <si>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</si>
  <si>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</si>
  <si>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</si>
  <si>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</si>
  <si>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</si>
  <si>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</si>
  <si>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</si>
  <si>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</si>
  <si>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</si>
  <si>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</si>
  <si>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</si>
  <si>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</si>
  <si>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</si>
  <si>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</si>
  <si>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</si>
  <si>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</si>
  <si>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</si>
  <si>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</si>
  <si>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</si>
  <si>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</si>
  <si>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</si>
  <si>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</si>
  <si>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</si>
  <si>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</si>
  <si>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</si>
  <si>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</si>
  <si>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</si>
  <si>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</si>
  <si>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</si>
  <si>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</si>
  <si>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</si>
  <si>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</si>
  <si>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</si>
  <si>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</si>
  <si>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</si>
  <si>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</si>
  <si>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</si>
  <si>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</si>
  <si>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</si>
  <si>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</si>
  <si>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</si>
  <si>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</si>
  <si>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</si>
  <si>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</si>
  <si>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</si>
  <si>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</si>
  <si>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</si>
  <si>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</si>
  <si>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</si>
  <si>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</si>
  <si>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</si>
  <si>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</si>
  <si>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</si>
  <si>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</si>
  <si>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</si>
  <si>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</si>
  <si>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</si>
  <si>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</si>
  <si>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</si>
  <si>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</si>
  <si>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</si>
  <si>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</si>
  <si>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</si>
  <si>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</si>
  <si>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</si>
  <si>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</si>
  <si>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</si>
  <si>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</si>
  <si>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</si>
  <si>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</si>
  <si>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</si>
  <si>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</si>
  <si>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</si>
  <si>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</si>
  <si>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</si>
  <si>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</si>
  <si>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</si>
  <si>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</si>
  <si>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</si>
  <si>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</si>
  <si>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</si>
  <si>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</si>
  <si>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</si>
  <si>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</si>
  <si>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</si>
  <si>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</si>
  <si>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</si>
  <si>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</si>
  <si>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</si>
  <si>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</si>
  <si>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</si>
  <si>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</si>
  <si>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</si>
  <si>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</si>
  <si>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</si>
  <si>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</si>
  <si>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</si>
  <si>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</si>
  <si>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</si>
  <si>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</si>
  <si>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</si>
  <si>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</si>
  <si>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</si>
  <si>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</si>
  <si>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</si>
  <si>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</si>
  <si>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</si>
  <si>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</si>
  <si>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</si>
  <si>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</si>
  <si>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</si>
  <si>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</si>
  <si>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</si>
  <si>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</si>
  <si>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</si>
  <si>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</si>
  <si>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</si>
  <si>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</si>
  <si>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</si>
  <si>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</si>
  <si>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</si>
  <si>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</si>
  <si>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</si>
  <si>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</si>
  <si>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</si>
  <si>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</si>
  <si>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</si>
  <si>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</si>
  <si>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</si>
  <si>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</si>
  <si>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</si>
  <si>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</si>
  <si>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</si>
  <si>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</si>
  <si>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</si>
  <si>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</si>
  <si>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</si>
  <si>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</si>
  <si>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</si>
  <si>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</si>
  <si>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</si>
  <si>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</si>
  <si>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</si>
  <si>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</si>
  <si>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</si>
  <si>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</si>
  <si>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</si>
  <si>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</si>
  <si>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</si>
  <si>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</si>
  <si>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</si>
  <si>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</si>
  <si>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</si>
  <si>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</si>
  <si>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</si>
  <si>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</si>
  <si>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</si>
  <si>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</si>
  <si>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</si>
  <si>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</si>
  <si>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</si>
  <si>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</si>
  <si>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</si>
  <si>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</si>
  <si>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</si>
  <si>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</si>
  <si>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</si>
  <si>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</si>
  <si>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</si>
  <si>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</si>
  <si>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</si>
  <si>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</si>
  <si>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</si>
  <si>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</si>
  <si>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</si>
  <si>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</si>
  <si>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</si>
  <si>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</si>
  <si>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</si>
  <si>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</si>
  <si>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</si>
  <si>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</si>
  <si>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</si>
  <si>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</si>
  <si>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</si>
  <si>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</si>
  <si>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</si>
  <si>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</si>
  <si>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</si>
  <si>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</si>
  <si>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</si>
  <si>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</si>
  <si>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</si>
  <si>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</si>
  <si>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</si>
  <si>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</si>
  <si>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</si>
  <si>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</si>
  <si>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</si>
  <si>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</si>
  <si>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</si>
  <si>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</si>
  <si>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</si>
  <si>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</si>
  <si>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</si>
  <si>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</si>
  <si>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</si>
  <si>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</si>
  <si>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</si>
  <si>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</si>
  <si>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</si>
  <si>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</si>
  <si>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</si>
  <si>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</si>
  <si>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</si>
  <si>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</si>
  <si>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</si>
  <si>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</si>
  <si>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</si>
  <si>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</si>
  <si>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</si>
  <si>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</si>
  <si>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</si>
  <si>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</si>
  <si>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</si>
  <si>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</si>
  <si>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</si>
  <si>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</si>
  <si>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</si>
  <si>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</si>
  <si>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</si>
  <si>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</si>
  <si>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</si>
  <si>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</si>
  <si>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</si>
  <si>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</si>
  <si>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</si>
  <si>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</si>
  <si>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</si>
  <si>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</si>
  <si>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</si>
  <si>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</si>
  <si>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</si>
  <si>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</si>
  <si>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</si>
  <si>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</si>
  <si>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</si>
  <si>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</si>
  <si>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</si>
  <si>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</si>
  <si>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</si>
  <si>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</si>
  <si>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</si>
  <si>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</si>
  <si>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</si>
  <si>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</si>
  <si>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</si>
  <si>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</si>
  <si>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</si>
  <si>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</si>
  <si>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</si>
  <si>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</si>
  <si>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</si>
  <si>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</si>
  <si>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</si>
  <si>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</si>
  <si>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</si>
  <si>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</si>
  <si>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</si>
  <si>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</si>
  <si>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</si>
  <si>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</si>
  <si>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</si>
  <si>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</si>
  <si>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</si>
  <si>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</si>
  <si>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</si>
  <si>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</si>
  <si>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</si>
  <si>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</si>
  <si>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</si>
  <si>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</si>
  <si>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</si>
  <si>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</si>
  <si>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</si>
  <si>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</si>
  <si>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</si>
  <si>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</si>
  <si>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</si>
  <si>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</si>
  <si>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</si>
  <si>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</si>
  <si>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</si>
  <si>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</si>
  <si>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</si>
  <si>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</si>
  <si>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</si>
  <si>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</si>
  <si>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</si>
  <si>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</si>
  <si>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</si>
  <si>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</si>
  <si>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</si>
  <si>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03</t>
    <phoneticPr fontId="19"/>
  </si>
  <si>
    <t>ダイエット</t>
    <phoneticPr fontId="19"/>
  </si>
  <si>
    <t>アサヒフード＆ヘルスケア</t>
    <phoneticPr fontId="19"/>
  </si>
  <si>
    <t>スリムアップスリム</t>
    <phoneticPr fontId="19"/>
  </si>
  <si>
    <t>030101</t>
    <phoneticPr fontId="19"/>
  </si>
  <si>
    <t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t>
    <rPh sb="0" eb="2">
      <t>ツウジョウ</t>
    </rPh>
    <rPh sb="3" eb="5">
      <t>ショクジ</t>
    </rPh>
    <rPh sb="16" eb="17">
      <t>オ</t>
    </rPh>
    <rPh sb="18" eb="19">
      <t>カ</t>
    </rPh>
    <rPh sb="20" eb="21">
      <t>クダ</t>
    </rPh>
    <rPh sb="28" eb="29">
      <t>オ</t>
    </rPh>
    <rPh sb="30" eb="31">
      <t>カ</t>
    </rPh>
    <rPh sb="34" eb="35">
      <t>ニチ</t>
    </rPh>
    <rPh sb="36" eb="37">
      <t>ショク</t>
    </rPh>
    <rPh sb="45" eb="47">
      <t>ムリ</t>
    </rPh>
    <rPh sb="60" eb="62">
      <t>ゲンイン</t>
    </rPh>
    <rPh sb="70" eb="71">
      <t>ショク</t>
    </rPh>
    <rPh sb="71" eb="73">
      <t>イジョウ</t>
    </rPh>
    <rPh sb="74" eb="75">
      <t>カナラ</t>
    </rPh>
    <rPh sb="77" eb="79">
      <t>シュショク</t>
    </rPh>
    <rPh sb="80" eb="82">
      <t>シュサイ</t>
    </rPh>
    <rPh sb="83" eb="85">
      <t>フクサイ</t>
    </rPh>
    <rPh sb="86" eb="88">
      <t>シルモノ</t>
    </rPh>
    <rPh sb="93" eb="94">
      <t>ソロ</t>
    </rPh>
    <rPh sb="105" eb="107">
      <t>エイヨウ</t>
    </rPh>
    <rPh sb="112" eb="113">
      <t>ト</t>
    </rPh>
    <rPh sb="126" eb="127">
      <t>サイ</t>
    </rPh>
    <rPh sb="127" eb="129">
      <t>ミマン</t>
    </rPh>
    <rPh sb="130" eb="132">
      <t>ケンコウ</t>
    </rPh>
    <rPh sb="133" eb="134">
      <t>カタ</t>
    </rPh>
    <rPh sb="136" eb="138">
      <t>シヨウ</t>
    </rPh>
    <rPh sb="149" eb="152">
      <t>ニンシンチュウ</t>
    </rPh>
    <rPh sb="153" eb="156">
      <t>ジュニュウチュウ</t>
    </rPh>
    <rPh sb="157" eb="158">
      <t>カタ</t>
    </rPh>
    <rPh sb="160" eb="162">
      <t>シヨウ</t>
    </rPh>
    <rPh sb="164" eb="165">
      <t>ヒカ</t>
    </rPh>
    <rPh sb="172" eb="173">
      <t>ミズ</t>
    </rPh>
    <rPh sb="175" eb="176">
      <t>ユ</t>
    </rPh>
    <rPh sb="177" eb="179">
      <t>ギュウニュウ</t>
    </rPh>
    <rPh sb="182" eb="183">
      <t>ト</t>
    </rPh>
    <rPh sb="186" eb="187">
      <t>メ</t>
    </rPh>
    <rPh sb="188" eb="189">
      <t>ア</t>
    </rPh>
    <phoneticPr fontId="19"/>
  </si>
  <si>
    <t>シェイクカフェラテ</t>
    <phoneticPr fontId="19"/>
  </si>
  <si>
    <t>-</t>
    <phoneticPr fontId="19"/>
  </si>
  <si>
    <t>4946842635351</t>
    <phoneticPr fontId="19"/>
  </si>
  <si>
    <t>0002</t>
    <phoneticPr fontId="19"/>
  </si>
  <si>
    <t>◆ほんのりビターテイストで、食事代わりにも、ティータイムにも
ほんのりビターな大人テイストのカフェラテ味。
1食置きかえはもちろん、ティータイムの美容ケアなど、お好みのさじ加減でダイエットをカスタマイズできます。置き換えの場合は、ダイエットをサポートする46種の成分が１度に摂れて、1食あたり約160kcalです。「レベルアップコラーゲン」や「美体質乳酸菌」などの美容ケア成分もチャージできます。</t>
    <rPh sb="14" eb="16">
      <t>ショクジ</t>
    </rPh>
    <rPh sb="16" eb="17">
      <t>カ</t>
    </rPh>
    <rPh sb="39" eb="41">
      <t>オトナ</t>
    </rPh>
    <rPh sb="51" eb="52">
      <t>アジ</t>
    </rPh>
    <rPh sb="55" eb="56">
      <t>ショク</t>
    </rPh>
    <rPh sb="56" eb="57">
      <t>オ</t>
    </rPh>
    <rPh sb="73" eb="75">
      <t>ビヨウ</t>
    </rPh>
    <rPh sb="81" eb="82">
      <t>コノ</t>
    </rPh>
    <rPh sb="86" eb="88">
      <t>カゲン</t>
    </rPh>
    <rPh sb="106" eb="107">
      <t>オ</t>
    </rPh>
    <rPh sb="108" eb="109">
      <t>カ</t>
    </rPh>
    <rPh sb="111" eb="113">
      <t>バアイ</t>
    </rPh>
    <rPh sb="129" eb="130">
      <t>シュ</t>
    </rPh>
    <rPh sb="131" eb="133">
      <t>セイブン</t>
    </rPh>
    <rPh sb="135" eb="136">
      <t>ド</t>
    </rPh>
    <rPh sb="137" eb="138">
      <t>ト</t>
    </rPh>
    <rPh sb="142" eb="143">
      <t>ショク</t>
    </rPh>
    <rPh sb="146" eb="147">
      <t>ヤク</t>
    </rPh>
    <rPh sb="172" eb="173">
      <t>ビ</t>
    </rPh>
    <rPh sb="173" eb="175">
      <t>タイシツ</t>
    </rPh>
    <rPh sb="175" eb="178">
      <t>ニュウサンキン</t>
    </rPh>
    <rPh sb="182" eb="184">
      <t>ビヨウ</t>
    </rPh>
    <rPh sb="186" eb="188">
      <t>セイブン</t>
    </rPh>
    <phoneticPr fontId="19"/>
  </si>
  <si>
    <t>360ｇ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</si>
</sst>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134471</xdr:colOff>
      <xdr:row>8</xdr:row>
      <xdr:rowOff>201705</xdr:rowOff>
    </xdr:from>
    <xdr:to>
      <xdr:col>13</xdr:col>
      <xdr:colOff>20702</xdr:colOff>
      <xdr:row>22</xdr:row>
      <xdr:rowOff>22411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9" y="2342029"/>
          <a:ext cx="2575642" cy="327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L7" sqref="AL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42410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420</v>
      </c>
      <c r="C6" s="155"/>
      <c r="D6" s="155"/>
      <c r="E6" s="155"/>
      <c r="F6" s="155"/>
      <c r="G6" s="155"/>
      <c r="H6" s="155"/>
      <c r="I6" s="190" t="s">
        <v>414</v>
      </c>
      <c r="J6" s="190"/>
      <c r="K6" s="190"/>
      <c r="L6" s="190"/>
      <c r="M6" s="190"/>
      <c r="N6" s="191" t="s">
        <v>415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419</v>
      </c>
      <c r="AI6" s="190"/>
      <c r="AJ6" s="190"/>
      <c r="AK6" s="190"/>
      <c r="AL6" s="190" t="s">
        <v>423</v>
      </c>
      <c r="AM6" s="190"/>
      <c r="AN6" s="190"/>
      <c r="AO6" s="190"/>
      <c r="AP6" s="161">
        <v>2095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健康食品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416</v>
      </c>
      <c r="AK9" s="164"/>
      <c r="AL9" s="164"/>
      <c r="AM9" s="164"/>
      <c r="AN9" s="173" t="str">
        <f>VLOOKUP($AJ9,DATA1!$1:$158,2,FALSE)</f>
        <v>ダイエット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030101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42410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アサヒフード＆ヘルスケア</v>
      </c>
      <c r="K4" s="74" t="str">
        <f>商品登録書!N6</f>
        <v>スリムアップスリム</v>
      </c>
      <c r="L4" s="74" t="str">
        <f>商品登録書!X6</f>
        <v>シェイクカフェラテ</v>
      </c>
      <c r="M4" s="74" t="str">
        <f>商品登録書!AH6</f>
        <v>-</v>
      </c>
      <c r="N4" s="74" t="str">
        <f>商品登録書!AL6</f>
        <v>360ｇ</v>
      </c>
      <c r="O4" s="10" t="str">
        <f>商品登録書!B6</f>
        <v>4946842635351</v>
      </c>
      <c r="P4" s="74">
        <f>商品登録書!AP6</f>
        <v>2095</v>
      </c>
      <c r="Q4" s="77" t="str">
        <f>商品登録書!P17</f>
        <v>◆ほんのりビターテイストで、食事代わりにも、ティータイムにも
ほんのりビターな大人テイストのカフェラテ味。
1食置きかえはもちろん、ティータイムの美容ケアなど、お好みのさじ加減でダイエットをカスタマイズできます。置き換えの場合は、ダイエットをサポートする46種の成分が１度に摂れて、1食あたり約160kcalです。「レベルアップコラーゲン」や「美体質乳酸菌」などの美容ケア成分もチャージできます。</v>
      </c>
      <c r="R4" s="77" t="str">
        <f>商品登録書!B26</f>
        <v>通常の食事をスリムアップスリムに置き換え下さい。ただし、置き換えは1日2食までとなります。無理なダイエットはリバウンドの原因になりますので1食以上は必ず「主食・主菜・副菜・汁物」の4つが揃うメニューをこころがけ栄養バランスを摂りましょう。また18-70歳未満の健康な方のご使用をおすすめしています。妊娠中・授乳中の方はご使用をお控えください。お水、お湯、牛乳などに溶いてお召し上がり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2016-02-11T07:05:52Z</dcterms:modified>
</cp:coreProperties>
</file>