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<sst xmlns="http://schemas.openxmlformats.org/spreadsheetml/2006/main" count="462" uniqueCount="424">
  <si>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</si>
  <si>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</si>
  <si>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</si>
  <si>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</si>
  <si>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</si>
  <si>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</si>
  <si>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</si>
  <si>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</si>
  <si>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</si>
  <si>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</si>
  <si>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</si>
  <si>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</si>
  <si>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</si>
  <si>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</si>
  <si>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</si>
  <si>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</si>
  <si>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</si>
  <si>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</si>
  <si>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</si>
  <si>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</si>
  <si>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</si>
  <si>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</si>
  <si>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</si>
  <si>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</si>
  <si>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</si>
  <si>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</si>
  <si>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</si>
  <si>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</si>
  <si>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</si>
  <si>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</si>
  <si>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</si>
  <si>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</si>
  <si>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</si>
  <si>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</si>
  <si>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</si>
  <si>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</si>
  <si>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</si>
  <si>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</si>
  <si>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</si>
  <si>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</si>
  <si>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</si>
  <si>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</si>
  <si>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</si>
  <si>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</si>
  <si>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</si>
  <si>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</si>
  <si>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</si>
  <si>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</si>
  <si>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</si>
  <si>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</si>
  <si>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</si>
  <si>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</si>
  <si>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</si>
  <si>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</si>
  <si>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</si>
  <si>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</si>
  <si>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</si>
  <si>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</si>
  <si>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</si>
  <si>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</si>
  <si>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</si>
  <si>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</si>
  <si>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</si>
  <si>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</si>
  <si>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</si>
  <si>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</si>
  <si>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</si>
  <si>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</si>
  <si>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</si>
  <si>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</si>
  <si>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</si>
  <si>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</si>
  <si>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</si>
  <si>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</si>
  <si>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</si>
  <si>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</si>
  <si>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</si>
  <si>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</si>
  <si>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</si>
  <si>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</si>
  <si>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</si>
  <si>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</si>
  <si>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</si>
  <si>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</si>
  <si>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</si>
  <si>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</si>
  <si>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</si>
  <si>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</si>
  <si>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</si>
  <si>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</si>
  <si>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</si>
  <si>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</si>
  <si>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</si>
  <si>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</si>
  <si>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</si>
  <si>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</si>
  <si>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</si>
  <si>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</si>
  <si>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</si>
  <si>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</si>
  <si>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</si>
  <si>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</si>
  <si>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</si>
  <si>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</si>
  <si>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</si>
  <si>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</si>
  <si>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</si>
  <si>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</si>
  <si>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</si>
  <si>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</si>
  <si>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</si>
  <si>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</si>
  <si>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</si>
  <si>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</si>
  <si>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</si>
  <si>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</si>
  <si>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</si>
  <si>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</si>
  <si>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</si>
  <si>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</si>
  <si>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</si>
  <si>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</si>
  <si>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</si>
  <si>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</si>
  <si>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</si>
  <si>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</si>
  <si>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</si>
  <si>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</si>
  <si>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</si>
  <si>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</si>
  <si>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</si>
  <si>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</si>
  <si>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</si>
  <si>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</si>
  <si>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</si>
  <si>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</si>
  <si>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</si>
  <si>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</si>
  <si>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</si>
  <si>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</si>
  <si>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</si>
  <si>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</si>
  <si>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</si>
  <si>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</si>
  <si>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</si>
  <si>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</si>
  <si>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</si>
  <si>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</si>
  <si>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</si>
  <si>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</si>
  <si>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</si>
  <si>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</si>
  <si>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</si>
  <si>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</si>
  <si>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</si>
  <si>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</si>
  <si>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</si>
  <si>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</si>
  <si>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</si>
  <si>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</si>
  <si>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</si>
  <si>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</si>
  <si>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</si>
  <si>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</si>
  <si>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</si>
  <si>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</si>
  <si>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</si>
  <si>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</si>
  <si>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</si>
  <si>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</si>
  <si>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</si>
  <si>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</si>
  <si>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</si>
  <si>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</si>
  <si>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</si>
  <si>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</si>
  <si>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</si>
  <si>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</si>
  <si>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</si>
  <si>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</si>
  <si>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</si>
  <si>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</si>
  <si>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</si>
  <si>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</si>
  <si>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</si>
  <si>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</si>
  <si>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</si>
  <si>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</si>
  <si>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</si>
  <si>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</si>
  <si>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</si>
  <si>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</si>
  <si>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</si>
  <si>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</si>
  <si>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</si>
  <si>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</si>
  <si>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</si>
  <si>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</si>
  <si>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</si>
  <si>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</si>
  <si>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</si>
  <si>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</si>
  <si>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</si>
  <si>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</si>
  <si>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</si>
  <si>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</si>
  <si>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</si>
  <si>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</si>
  <si>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</si>
  <si>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</si>
  <si>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</si>
  <si>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</si>
  <si>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</si>
  <si>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</si>
  <si>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</si>
  <si>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</si>
  <si>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</si>
  <si>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</si>
  <si>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</si>
  <si>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</si>
  <si>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</si>
  <si>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</si>
  <si>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</si>
  <si>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</si>
  <si>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</si>
  <si>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</si>
  <si>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</si>
  <si>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</si>
  <si>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</si>
  <si>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</si>
  <si>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</si>
  <si>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</si>
  <si>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</si>
  <si>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</si>
  <si>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</si>
  <si>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</si>
  <si>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</si>
  <si>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</si>
  <si>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</si>
  <si>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</si>
  <si>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</si>
  <si>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</si>
  <si>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</si>
  <si>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</si>
  <si>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</si>
  <si>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</si>
  <si>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</si>
  <si>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</si>
  <si>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</si>
  <si>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</si>
  <si>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</si>
  <si>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</si>
  <si>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</si>
  <si>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</si>
  <si>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</si>
  <si>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</si>
  <si>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</si>
  <si>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</si>
  <si>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</si>
  <si>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</si>
  <si>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</si>
  <si>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</si>
  <si>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</si>
  <si>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</si>
  <si>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</si>
  <si>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</si>
  <si>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</si>
  <si>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</si>
  <si>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</si>
  <si>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</si>
  <si>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</si>
  <si>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</si>
  <si>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</si>
  <si>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</si>
  <si>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</si>
  <si>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</si>
  <si>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</si>
  <si>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</si>
  <si>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</si>
  <si>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</si>
  <si>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</si>
  <si>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</si>
  <si>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</si>
  <si>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</si>
  <si>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</si>
  <si>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</si>
  <si>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</si>
  <si>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</si>
  <si>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</si>
  <si>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</si>
  <si>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</si>
  <si>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</si>
  <si>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</si>
  <si>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</si>
  <si>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</si>
  <si>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</si>
  <si>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</si>
  <si>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</si>
  <si>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</si>
  <si>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</si>
  <si>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</si>
  <si>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</si>
  <si>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</si>
  <si>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</si>
  <si>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</si>
  <si>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</si>
  <si>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</si>
  <si>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</si>
  <si>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</si>
  <si>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</si>
  <si>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</si>
  <si>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</si>
  <si>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</si>
  <si>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</si>
  <si>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</si>
  <si>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</si>
  <si>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</si>
  <si>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</si>
  <si>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</si>
  <si>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</si>
  <si>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</si>
  <si>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</si>
  <si>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</si>
  <si>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</si>
  <si>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</si>
  <si>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</si>
  <si>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</si>
  <si>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</si>
  <si>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</si>
  <si>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</si>
  <si>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</si>
  <si>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</si>
  <si>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</si>
  <si>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</si>
  <si>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</si>
  <si>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</si>
  <si>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</si>
  <si>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</si>
  <si>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</si>
  <si>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</si>
  <si>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</si>
  <si>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</si>
  <si>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</si>
  <si>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</si>
  <si>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</si>
  <si>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</si>
  <si>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</si>
  <si>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</si>
  <si>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</si>
  <si>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</si>
  <si>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</si>
  <si>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</si>
  <si>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</si>
  <si>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</si>
  <si>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</si>
  <si>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</si>
  <si>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</si>
  <si>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</si>
  <si>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</si>
  <si>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</si>
  <si>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</si>
  <si>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</si>
  <si>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</si>
  <si>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</si>
  <si>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</si>
  <si>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</si>
  <si>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</si>
  <si>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</si>
  <si>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</si>
  <si>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</si>
  <si>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</si>
  <si>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</si>
  <si>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</si>
  <si>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</si>
  <si>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</si>
  <si>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</si>
  <si>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</si>
  <si>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</si>
  <si>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</si>
  <si>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</si>
  <si>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</si>
  <si>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</si>
  <si>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</si>
  <si>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</si>
  <si>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</si>
  <si>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</si>
  <si>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</si>
  <si>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</si>
  <si>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</si>
  <si>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</si>
  <si>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</si>
  <si>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</si>
  <si>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</si>
  <si>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</si>
  <si>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</si>
  <si>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</si>
  <si>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</si>
  <si>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</si>
  <si>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</si>
  <si>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</si>
  <si>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</si>
  <si>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</si>
  <si>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</si>
  <si>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</si>
  <si>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</si>
  <si>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</si>
  <si>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</si>
  <si>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</si>
  <si>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</si>
  <si>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</si>
  <si>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</si>
  <si>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</si>
  <si>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ユニチャーム</t>
    <phoneticPr fontId="19"/>
  </si>
  <si>
    <t>オープン</t>
    <phoneticPr fontId="19"/>
  </si>
  <si>
    <t>14</t>
    <phoneticPr fontId="19"/>
  </si>
  <si>
    <t>紙おむつ</t>
    <rPh sb="0" eb="1">
      <t>カミ</t>
    </rPh>
    <phoneticPr fontId="19"/>
  </si>
  <si>
    <t>ムーニーマンエアフィット</t>
    <phoneticPr fontId="19"/>
  </si>
  <si>
    <t>140102</t>
    <phoneticPr fontId="19"/>
  </si>
  <si>
    <t>適応体重：スーパービッグ 18kg～35kg
適応胴囲：47～68cm</t>
    <rPh sb="0" eb="2">
      <t>テキオウ</t>
    </rPh>
    <rPh sb="2" eb="4">
      <t>タイジュウ</t>
    </rPh>
    <rPh sb="23" eb="25">
      <t>テキオウ</t>
    </rPh>
    <rPh sb="25" eb="27">
      <t>ドウイ</t>
    </rPh>
    <phoneticPr fontId="19"/>
  </si>
  <si>
    <t>体重35kgの大きいお子様でもゆったりはけて下着のような快適さ！
●「ビッグより大きいサイズよりも一回り大きい安心サイズ」ゆったりはけて、快適に過ごせます。
●「たっぷりおしっこも安心のワイド吸収体」からだにあわせたワイド設計の吸収体採用で、一晩中のおしっこもしっかり吸収します。
●「やわらかタッチギャザー」ゴム跡がつきにくい。
●「まとめるテープ」後処理が簡単。
●下着のようなシンプルデザイン採用。
男の子か気に入るかっこいいデザイン、女の子が気に入るかわいいデザインが、それぞれ6種類！</t>
    <rPh sb="0" eb="2">
      <t>タイジュウ</t>
    </rPh>
    <rPh sb="7" eb="8">
      <t>オオ</t>
    </rPh>
    <rPh sb="11" eb="13">
      <t>コサマ</t>
    </rPh>
    <rPh sb="22" eb="24">
      <t>シタギ</t>
    </rPh>
    <rPh sb="28" eb="30">
      <t>カイテキ</t>
    </rPh>
    <rPh sb="40" eb="41">
      <t>オオ</t>
    </rPh>
    <rPh sb="49" eb="51">
      <t>ヒトマワ</t>
    </rPh>
    <rPh sb="52" eb="53">
      <t>オオ</t>
    </rPh>
    <rPh sb="55" eb="57">
      <t>アンシン</t>
    </rPh>
    <rPh sb="69" eb="71">
      <t>カイテキ</t>
    </rPh>
    <rPh sb="72" eb="73">
      <t>ス</t>
    </rPh>
    <rPh sb="90" eb="92">
      <t>アンシン</t>
    </rPh>
    <rPh sb="96" eb="98">
      <t>キュウシュウ</t>
    </rPh>
    <rPh sb="98" eb="99">
      <t>タイ</t>
    </rPh>
    <rPh sb="111" eb="113">
      <t>セッケイ</t>
    </rPh>
    <rPh sb="114" eb="116">
      <t>キュウシュウ</t>
    </rPh>
    <rPh sb="116" eb="117">
      <t>タイ</t>
    </rPh>
    <rPh sb="117" eb="119">
      <t>サイヨウ</t>
    </rPh>
    <rPh sb="121" eb="123">
      <t>ヒトバン</t>
    </rPh>
    <rPh sb="123" eb="124">
      <t>チュウ</t>
    </rPh>
    <rPh sb="134" eb="136">
      <t>キュウシュウ</t>
    </rPh>
    <rPh sb="157" eb="158">
      <t>アト</t>
    </rPh>
    <rPh sb="176" eb="177">
      <t>アト</t>
    </rPh>
    <rPh sb="177" eb="179">
      <t>ショリ</t>
    </rPh>
    <rPh sb="180" eb="182">
      <t>カンタン</t>
    </rPh>
    <rPh sb="185" eb="187">
      <t>シタギ</t>
    </rPh>
    <rPh sb="199" eb="201">
      <t>サイヨウ</t>
    </rPh>
    <rPh sb="203" eb="204">
      <t>オトコ</t>
    </rPh>
    <rPh sb="205" eb="206">
      <t>コ</t>
    </rPh>
    <rPh sb="207" eb="208">
      <t>キ</t>
    </rPh>
    <rPh sb="209" eb="210">
      <t>イ</t>
    </rPh>
    <rPh sb="221" eb="222">
      <t>オンナ</t>
    </rPh>
    <rPh sb="223" eb="224">
      <t>コ</t>
    </rPh>
    <rPh sb="225" eb="226">
      <t>キ</t>
    </rPh>
    <rPh sb="227" eb="228">
      <t>イ</t>
    </rPh>
    <rPh sb="244" eb="246">
      <t>シュルイ</t>
    </rPh>
    <phoneticPr fontId="19"/>
  </si>
  <si>
    <t>14枚</t>
    <rPh sb="2" eb="3">
      <t>マイ</t>
    </rPh>
    <phoneticPr fontId="19"/>
  </si>
  <si>
    <t>0011</t>
    <phoneticPr fontId="19"/>
  </si>
  <si>
    <t>スーパービッグ女の子用</t>
    <rPh sb="7" eb="8">
      <t>オンナ</t>
    </rPh>
    <rPh sb="9" eb="11">
      <t>コヨウ</t>
    </rPh>
    <phoneticPr fontId="19"/>
  </si>
  <si>
    <t>4903111171750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</si>
</sst>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134472</xdr:colOff>
      <xdr:row>8</xdr:row>
      <xdr:rowOff>145676</xdr:rowOff>
    </xdr:from>
    <xdr:to>
      <xdr:col>12</xdr:col>
      <xdr:colOff>67235</xdr:colOff>
      <xdr:row>22</xdr:row>
      <xdr:rowOff>65885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2707" y="2286000"/>
          <a:ext cx="2173940" cy="3371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13" zoomScale="85" zoomScaleNormal="85" zoomScalePageLayoutView="80" workbookViewId="0">
      <selection activeCell="R3" sqref="R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42416</v>
      </c>
      <c r="AN3" s="144"/>
      <c r="AO3" s="144"/>
      <c r="AP3" s="144"/>
      <c r="AQ3" s="144"/>
      <c r="AR3" s="144"/>
      <c r="AS3" s="145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>
      <c r="A6" s="31"/>
      <c r="B6" s="154" t="s">
        <v>423</v>
      </c>
      <c r="C6" s="155"/>
      <c r="D6" s="155"/>
      <c r="E6" s="155"/>
      <c r="F6" s="155"/>
      <c r="G6" s="155"/>
      <c r="H6" s="155"/>
      <c r="I6" s="190" t="s">
        <v>412</v>
      </c>
      <c r="J6" s="190"/>
      <c r="K6" s="190"/>
      <c r="L6" s="190"/>
      <c r="M6" s="190"/>
      <c r="N6" s="191" t="s">
        <v>416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422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420</v>
      </c>
      <c r="AM6" s="190"/>
      <c r="AN6" s="190"/>
      <c r="AO6" s="190"/>
      <c r="AP6" s="161" t="s">
        <v>413</v>
      </c>
      <c r="AQ6" s="161"/>
      <c r="AR6" s="161"/>
      <c r="AS6" s="162"/>
    </row>
    <row r="7" spans="1:47" s="20" customFormat="1" ht="19.5" customHeight="1" thickBot="1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414</v>
      </c>
      <c r="Q9" s="164"/>
      <c r="R9" s="164"/>
      <c r="S9" s="164"/>
      <c r="T9" s="173" t="str">
        <f>VLOOKUP($P9,DATA1!$1:$214,2,FALSE)</f>
        <v>ベビー用品</v>
      </c>
      <c r="U9" s="174"/>
      <c r="V9" s="174"/>
      <c r="W9" s="174"/>
      <c r="X9" s="174"/>
      <c r="Y9" s="195"/>
      <c r="Z9" s="164" t="s">
        <v>411</v>
      </c>
      <c r="AA9" s="164"/>
      <c r="AB9" s="164"/>
      <c r="AC9" s="164"/>
      <c r="AD9" s="196" t="s">
        <v>415</v>
      </c>
      <c r="AE9" s="197"/>
      <c r="AF9" s="197"/>
      <c r="AG9" s="197"/>
      <c r="AH9" s="197"/>
      <c r="AI9" s="198"/>
      <c r="AJ9" s="164" t="s">
        <v>417</v>
      </c>
      <c r="AK9" s="164"/>
      <c r="AL9" s="164"/>
      <c r="AM9" s="164"/>
      <c r="AN9" s="173" t="str">
        <f>VLOOKUP($AJ9,DATA1!$1:$158,2,FALSE)</f>
        <v>紙おむつ　パンツタイプ</v>
      </c>
      <c r="AO9" s="174"/>
      <c r="AP9" s="174"/>
      <c r="AQ9" s="174"/>
      <c r="AR9" s="174"/>
      <c r="AS9" s="175"/>
    </row>
    <row r="10" spans="1:47" ht="19.5" customHeight="1" thickBot="1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140102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421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419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>
      <c r="A26" s="21"/>
      <c r="B26" s="105" t="s">
        <v>418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/>
    <row r="48" spans="1:45" s="52" customFormat="1" ht="19.5" customHeight="1" thickBot="1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/>
    <row r="57" spans="1:46" s="56" customFormat="1" ht="19.5" customHeight="1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42416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>
      <c r="A4" s="73">
        <v>1</v>
      </c>
      <c r="B4" s="8" t="str">
        <f>商品登録書!P9</f>
        <v>14</v>
      </c>
      <c r="C4" s="8" t="str">
        <f>商品登録書!Z9</f>
        <v>01</v>
      </c>
      <c r="D4" s="8" t="str">
        <f>商品登録書!AJ9</f>
        <v>140102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ユニチャーム</v>
      </c>
      <c r="K4" s="74" t="str">
        <f>商品登録書!N6</f>
        <v>ムーニーマンエアフィット</v>
      </c>
      <c r="L4" s="74" t="str">
        <f>商品登録書!X6</f>
        <v>スーパービッグ女の子用</v>
      </c>
      <c r="M4" s="74" t="str">
        <f>商品登録書!AH6</f>
        <v>-</v>
      </c>
      <c r="N4" s="74" t="str">
        <f>商品登録書!AL6</f>
        <v>14枚</v>
      </c>
      <c r="O4" s="10" t="str">
        <f>商品登録書!B6</f>
        <v>4903111171750</v>
      </c>
      <c r="P4" s="74" t="str">
        <f>商品登録書!AP6</f>
        <v>オープン</v>
      </c>
      <c r="Q4" s="77" t="str">
        <f>商品登録書!P17</f>
        <v>体重35kgの大きいお子様でもゆったりはけて下着のような快適さ！
●「ビッグより大きいサイズよりも一回り大きい安心サイズ」ゆったりはけて、快適に過ごせます。
●「たっぷりおしっこも安心のワイド吸収体」からだにあわせたワイド設計の吸収体採用で、一晩中のおしっこもしっかり吸収します。
●「やわらかタッチギャザー」ゴム跡がつきにくい。
●「まとめるテープ」後処理が簡単。
●下着のようなシンプルデザイン採用。
男の子か気に入るかっこいいデザイン、女の子が気に入るかわいいデザインが、それぞれ6種類！</v>
      </c>
      <c r="R4" s="77" t="str">
        <f>商品登録書!B26</f>
        <v>適応体重：スーパービッグ 18kg～35kg
適応胴囲：47～68cm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42416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2016-02-16T03:40:55Z</dcterms:modified>
</cp:coreProperties>
</file>