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<sst xmlns="http://schemas.openxmlformats.org/spreadsheetml/2006/main" count="462" uniqueCount="424">
  <si>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</si>
  <si>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</si>
  <si>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</si>
  <si>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</si>
  <si>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</si>
  <si>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</si>
  <si>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</si>
  <si>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</si>
  <si>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</si>
  <si>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</si>
  <si>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</si>
  <si>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</si>
  <si>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</si>
  <si>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</si>
  <si>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</si>
  <si>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</si>
  <si>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</si>
  <si>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</si>
  <si>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</si>
  <si>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</si>
  <si>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</si>
  <si>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</si>
  <si>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</si>
  <si>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</si>
  <si>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</si>
  <si>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</si>
  <si>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</si>
  <si>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</si>
  <si>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</si>
  <si>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</si>
  <si>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</si>
  <si>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</si>
  <si>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</si>
  <si>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</si>
  <si>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</si>
  <si>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</si>
  <si>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</si>
  <si>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</si>
  <si>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</si>
  <si>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</si>
  <si>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</si>
  <si>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</si>
  <si>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</si>
  <si>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</si>
  <si>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</si>
  <si>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</si>
  <si>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</si>
  <si>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</si>
  <si>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</si>
  <si>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</si>
  <si>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</si>
  <si>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</si>
  <si>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</si>
  <si>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</si>
  <si>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</si>
  <si>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</si>
  <si>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</si>
  <si>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</si>
  <si>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</si>
  <si>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</si>
  <si>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</si>
  <si>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</si>
  <si>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</si>
  <si>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</si>
  <si>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</si>
  <si>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</si>
  <si>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</si>
  <si>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</si>
  <si>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</si>
  <si>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</si>
  <si>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</si>
  <si>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</si>
  <si>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</si>
  <si>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</si>
  <si>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</si>
  <si>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</si>
  <si>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</si>
  <si>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</si>
  <si>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</si>
  <si>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</si>
  <si>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</si>
  <si>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</si>
  <si>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</si>
  <si>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</si>
  <si>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</si>
  <si>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</si>
  <si>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</si>
  <si>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</si>
  <si>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</si>
  <si>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</si>
  <si>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</si>
  <si>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</si>
  <si>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</si>
  <si>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</si>
  <si>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</si>
  <si>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</si>
  <si>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</si>
  <si>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</si>
  <si>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</si>
  <si>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</si>
  <si>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</si>
  <si>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</si>
  <si>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</si>
  <si>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</si>
  <si>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</si>
  <si>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</si>
  <si>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</si>
  <si>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</si>
  <si>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</si>
  <si>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</si>
  <si>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</si>
  <si>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</si>
  <si>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</si>
  <si>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</si>
  <si>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</si>
  <si>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</si>
  <si>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</si>
  <si>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</si>
  <si>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</si>
  <si>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</si>
  <si>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</si>
  <si>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</si>
  <si>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</si>
  <si>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</si>
  <si>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</si>
  <si>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</si>
  <si>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</si>
  <si>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</si>
  <si>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</si>
  <si>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</si>
  <si>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</si>
  <si>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</si>
  <si>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</si>
  <si>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</si>
  <si>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</si>
  <si>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</si>
  <si>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</si>
  <si>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</si>
  <si>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</si>
  <si>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</si>
  <si>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</si>
  <si>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</si>
  <si>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</si>
  <si>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</si>
  <si>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</si>
  <si>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</si>
  <si>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</si>
  <si>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</si>
  <si>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</si>
  <si>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</si>
  <si>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</si>
  <si>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</si>
  <si>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</si>
  <si>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</si>
  <si>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</si>
  <si>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</si>
  <si>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</si>
  <si>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</si>
  <si>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</si>
  <si>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</si>
  <si>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</si>
  <si>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</si>
  <si>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</si>
  <si>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</si>
  <si>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</si>
  <si>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</si>
  <si>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</si>
  <si>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</si>
  <si>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</si>
  <si>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</si>
  <si>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</si>
  <si>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</si>
  <si>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</si>
  <si>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</si>
  <si>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</si>
  <si>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</si>
  <si>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</si>
  <si>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</si>
  <si>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</si>
  <si>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</si>
  <si>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</si>
  <si>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</si>
  <si>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</si>
  <si>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</si>
  <si>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</si>
  <si>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</si>
  <si>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</si>
  <si>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</si>
  <si>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</si>
  <si>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</si>
  <si>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</si>
  <si>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</si>
  <si>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</si>
  <si>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</si>
  <si>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</si>
  <si>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</si>
  <si>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</si>
  <si>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</si>
  <si>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</si>
  <si>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</si>
  <si>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</si>
  <si>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</si>
  <si>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</si>
  <si>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</si>
  <si>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</si>
  <si>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</si>
  <si>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</si>
  <si>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</si>
  <si>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</si>
  <si>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</si>
  <si>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</si>
  <si>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</si>
  <si>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</si>
  <si>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</si>
  <si>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</si>
  <si>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</si>
  <si>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</si>
  <si>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</si>
  <si>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</si>
  <si>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</si>
  <si>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</si>
  <si>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</si>
  <si>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</si>
  <si>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</si>
  <si>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</si>
  <si>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</si>
  <si>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</si>
  <si>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</si>
  <si>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</si>
  <si>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</si>
  <si>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</si>
  <si>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</si>
  <si>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</si>
  <si>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</si>
  <si>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</si>
  <si>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</si>
  <si>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</si>
  <si>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</si>
  <si>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</si>
  <si>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</si>
  <si>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</si>
  <si>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</si>
  <si>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</si>
  <si>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</si>
  <si>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</si>
  <si>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</si>
  <si>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</si>
  <si>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</si>
  <si>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</si>
  <si>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</si>
  <si>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</si>
  <si>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</si>
  <si>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</si>
  <si>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</si>
  <si>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</si>
  <si>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</si>
  <si>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</si>
  <si>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</si>
  <si>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</si>
  <si>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</si>
  <si>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</si>
  <si>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</si>
  <si>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</si>
  <si>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</si>
  <si>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</si>
  <si>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</si>
  <si>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</si>
  <si>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</si>
  <si>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</si>
  <si>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</si>
  <si>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</si>
  <si>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</si>
  <si>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</si>
  <si>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</si>
  <si>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</si>
  <si>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</si>
  <si>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</si>
  <si>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</si>
  <si>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</si>
  <si>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</si>
  <si>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</si>
  <si>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</si>
  <si>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</si>
  <si>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</si>
  <si>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</si>
  <si>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</si>
  <si>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</si>
  <si>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</si>
  <si>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</si>
  <si>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</si>
  <si>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</si>
  <si>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</si>
  <si>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</si>
  <si>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</si>
  <si>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</si>
  <si>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</si>
  <si>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</si>
  <si>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</si>
  <si>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</si>
  <si>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</si>
  <si>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</si>
  <si>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</si>
  <si>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</si>
  <si>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</si>
  <si>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</si>
  <si>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</si>
  <si>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</si>
  <si>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</si>
  <si>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</si>
  <si>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</si>
  <si>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</si>
  <si>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</si>
  <si>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</si>
  <si>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</si>
  <si>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</si>
  <si>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</si>
  <si>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</si>
  <si>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</si>
  <si>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</si>
  <si>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</si>
  <si>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</si>
  <si>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</si>
  <si>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</si>
  <si>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</si>
  <si>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</si>
  <si>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</si>
  <si>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</si>
  <si>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</si>
  <si>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</si>
  <si>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</si>
  <si>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</si>
  <si>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</si>
  <si>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</si>
  <si>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</si>
  <si>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</si>
  <si>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</si>
  <si>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</si>
  <si>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</si>
  <si>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</si>
  <si>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</si>
  <si>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</si>
  <si>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</si>
  <si>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</si>
  <si>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</si>
  <si>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</si>
  <si>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</si>
  <si>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</si>
  <si>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</si>
  <si>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</si>
  <si>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</si>
  <si>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</si>
  <si>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</si>
  <si>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</si>
  <si>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</si>
  <si>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</si>
  <si>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</si>
  <si>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</si>
  <si>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</si>
  <si>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</si>
  <si>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</si>
  <si>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</si>
  <si>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</si>
  <si>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</si>
  <si>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</si>
  <si>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</si>
  <si>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</si>
  <si>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</si>
  <si>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</si>
  <si>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</si>
  <si>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</si>
  <si>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</si>
  <si>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</si>
  <si>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</si>
  <si>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</si>
  <si>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</si>
  <si>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</si>
  <si>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</si>
  <si>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</si>
  <si>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</si>
  <si>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</si>
  <si>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</si>
  <si>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</si>
  <si>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</si>
  <si>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</si>
  <si>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</si>
  <si>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</si>
  <si>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</si>
  <si>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</si>
  <si>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</si>
  <si>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</si>
  <si>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</si>
  <si>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</si>
  <si>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</si>
  <si>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</si>
  <si>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</si>
  <si>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</si>
  <si>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</si>
  <si>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</si>
  <si>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</si>
  <si>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</si>
  <si>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</si>
  <si>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</si>
  <si>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</si>
  <si>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</si>
  <si>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</si>
  <si>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</si>
  <si>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</si>
  <si>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</si>
  <si>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</si>
  <si>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</si>
  <si>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</si>
  <si>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</si>
  <si>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</si>
  <si>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</si>
  <si>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</si>
  <si>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花王</t>
    <rPh sb="0" eb="2">
      <t>カオウ</t>
    </rPh>
    <phoneticPr fontId="19"/>
  </si>
  <si>
    <t>メリーズパンツ　さらさらエアスルー</t>
    <phoneticPr fontId="19"/>
  </si>
  <si>
    <t>140102</t>
    <phoneticPr fontId="19"/>
  </si>
  <si>
    <t>4901301230638</t>
    <phoneticPr fontId="19"/>
  </si>
  <si>
    <t>Lサイズ</t>
    <phoneticPr fontId="19"/>
  </si>
  <si>
    <t>44枚</t>
    <rPh sb="2" eb="3">
      <t>マイ</t>
    </rPh>
    <phoneticPr fontId="19"/>
  </si>
  <si>
    <t>0013</t>
    <phoneticPr fontId="19"/>
  </si>
  <si>
    <t>全面通気性シートと、お腹まわりをふんわり包みこむ独自の「空気トンネル」で、おしっこや汗のムレおｗ追い出すから、おしりまるごとエアスルーで肌さらさら！肌にふれる内側は、極細せんいの「なめらかシルキーシート」を採用。大切な肌をやさしく考えた「やわらかフィットギャザー」で、お腹まわりはしめつけず、腰で支えてズレを防ぎます。</t>
    <rPh sb="0" eb="2">
      <t>ゼンメン</t>
    </rPh>
    <rPh sb="2" eb="5">
      <t>ツウキセイ</t>
    </rPh>
    <rPh sb="11" eb="12">
      <t>ナカ</t>
    </rPh>
    <rPh sb="20" eb="21">
      <t>ツツ</t>
    </rPh>
    <rPh sb="24" eb="26">
      <t>ドクジ</t>
    </rPh>
    <rPh sb="28" eb="30">
      <t>クウキ</t>
    </rPh>
    <rPh sb="42" eb="43">
      <t>アセ</t>
    </rPh>
    <rPh sb="48" eb="49">
      <t>オ</t>
    </rPh>
    <rPh sb="50" eb="51">
      <t>ダ</t>
    </rPh>
    <rPh sb="68" eb="69">
      <t>ハダ</t>
    </rPh>
    <rPh sb="74" eb="75">
      <t>ハダ</t>
    </rPh>
    <rPh sb="79" eb="81">
      <t>ウチガワ</t>
    </rPh>
    <rPh sb="83" eb="85">
      <t>ゴクボソ</t>
    </rPh>
    <rPh sb="103" eb="105">
      <t>サイヨウ</t>
    </rPh>
    <rPh sb="106" eb="108">
      <t>タイセツ</t>
    </rPh>
    <rPh sb="109" eb="110">
      <t>ハダ</t>
    </rPh>
    <rPh sb="115" eb="116">
      <t>カンガ</t>
    </rPh>
    <rPh sb="135" eb="136">
      <t>ナカ</t>
    </rPh>
    <rPh sb="146" eb="147">
      <t>コシ</t>
    </rPh>
    <rPh sb="148" eb="149">
      <t>ササ</t>
    </rPh>
    <rPh sb="154" eb="155">
      <t>フセ</t>
    </rPh>
    <phoneticPr fontId="19"/>
  </si>
  <si>
    <t xml:space="preserve">適応体重：Lイズ 9kg～14kg
</t>
    <rPh sb="0" eb="2">
      <t>テキオウ</t>
    </rPh>
    <rPh sb="2" eb="4">
      <t>タイジュウ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</si>
</sst>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</xdr:colOff>
      <xdr:row>8</xdr:row>
      <xdr:rowOff>100853</xdr:rowOff>
    </xdr:from>
    <xdr:to>
      <xdr:col>12</xdr:col>
      <xdr:colOff>168088</xdr:colOff>
      <xdr:row>22</xdr:row>
      <xdr:rowOff>134086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8236" y="2241177"/>
          <a:ext cx="2409264" cy="3484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AY21" sqref="AY21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42416</v>
      </c>
      <c r="AN3" s="144"/>
      <c r="AO3" s="144"/>
      <c r="AP3" s="144"/>
      <c r="AQ3" s="144"/>
      <c r="AR3" s="144"/>
      <c r="AS3" s="145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>
      <c r="A6" s="31"/>
      <c r="B6" s="154" t="s">
        <v>418</v>
      </c>
      <c r="C6" s="155"/>
      <c r="D6" s="155"/>
      <c r="E6" s="155"/>
      <c r="F6" s="155"/>
      <c r="G6" s="155"/>
      <c r="H6" s="155"/>
      <c r="I6" s="190" t="s">
        <v>415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419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420</v>
      </c>
      <c r="AM6" s="190"/>
      <c r="AN6" s="190"/>
      <c r="AO6" s="190"/>
      <c r="AP6" s="161" t="s">
        <v>412</v>
      </c>
      <c r="AQ6" s="161"/>
      <c r="AR6" s="161"/>
      <c r="AS6" s="162"/>
    </row>
    <row r="7" spans="1:47" s="20" customFormat="1" ht="19.5" customHeight="1" thickBot="1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413</v>
      </c>
      <c r="Q9" s="164"/>
      <c r="R9" s="164"/>
      <c r="S9" s="164"/>
      <c r="T9" s="173" t="str">
        <f>VLOOKUP($P9,DATA1!$1:$214,2,FALSE)</f>
        <v>ベビー用品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414</v>
      </c>
      <c r="AE9" s="197"/>
      <c r="AF9" s="197"/>
      <c r="AG9" s="197"/>
      <c r="AH9" s="197"/>
      <c r="AI9" s="198"/>
      <c r="AJ9" s="164" t="s">
        <v>417</v>
      </c>
      <c r="AK9" s="164"/>
      <c r="AL9" s="164"/>
      <c r="AM9" s="164"/>
      <c r="AN9" s="173" t="str">
        <f>VLOOKUP($AJ9,DATA1!$1:$158,2,FALSE)</f>
        <v>紙おむつ　パンツタイプ</v>
      </c>
      <c r="AO9" s="174"/>
      <c r="AP9" s="174"/>
      <c r="AQ9" s="174"/>
      <c r="AR9" s="174"/>
      <c r="AS9" s="175"/>
    </row>
    <row r="10" spans="1:47" ht="19.5" customHeight="1" thickBot="1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140102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>
      <c r="A26" s="21"/>
      <c r="B26" s="105" t="s">
        <v>423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/>
    <row r="48" spans="1:45" s="52" customFormat="1" ht="19.5" customHeight="1" thickBot="1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/>
    <row r="57" spans="1:46" s="56" customFormat="1" ht="19.5" customHeight="1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42416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140102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メリーズパンツ　さらさらエアスルー</v>
      </c>
      <c r="L4" s="74" t="str">
        <f>商品登録書!X6</f>
        <v>Lサイズ</v>
      </c>
      <c r="M4" s="74" t="str">
        <f>商品登録書!AH6</f>
        <v>-</v>
      </c>
      <c r="N4" s="74" t="str">
        <f>商品登録書!AL6</f>
        <v>44枚</v>
      </c>
      <c r="O4" s="10" t="str">
        <f>商品登録書!B6</f>
        <v>4901301230638</v>
      </c>
      <c r="P4" s="74" t="str">
        <f>商品登録書!AP6</f>
        <v>オープン</v>
      </c>
      <c r="Q4" s="77" t="str">
        <f>商品登録書!P17</f>
        <v>全面通気性シートと、お腹まわりをふんわり包みこむ独自の「空気トンネル」で、おしっこや汗のムレおｗ追い出すから、おしりまるごとエアスルーで肌さらさら！肌にふれる内側は、極細せんいの「なめらかシルキーシート」を採用。大切な肌をやさしく考えた「やわらかフィットギャザー」で、お腹まわりはしめつけず、腰で支えてズレを防ぎます。</v>
      </c>
      <c r="R4" s="77" t="str">
        <f>商品登録書!B26</f>
        <v xml:space="preserve">適応体重：Lイズ 9kg～14kg
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42416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2016-02-16T04:50:23Z</dcterms:modified>
</cp:coreProperties>
</file>