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<sst xmlns="http://schemas.openxmlformats.org/spreadsheetml/2006/main" count="462" uniqueCount="424">
  <si>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</si>
  <si>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</si>
  <si>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</si>
  <si>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</si>
  <si>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</si>
  <si>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</si>
  <si>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</si>
  <si>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</si>
  <si>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</si>
  <si>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</si>
  <si>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</si>
  <si>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</si>
  <si>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</si>
  <si>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</si>
  <si>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</si>
  <si>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</si>
  <si>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</si>
  <si>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</si>
  <si>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</si>
  <si>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</si>
  <si>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</si>
  <si>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</si>
  <si>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</si>
  <si>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</si>
  <si>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</si>
  <si>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</si>
  <si>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</si>
  <si>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</si>
  <si>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</si>
  <si>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</si>
  <si>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</si>
  <si>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</si>
  <si>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</si>
  <si>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</si>
  <si>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</si>
  <si>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</si>
  <si>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</si>
  <si>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</si>
  <si>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</si>
  <si>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</si>
  <si>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</si>
  <si>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</si>
  <si>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</si>
  <si>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</si>
  <si>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</si>
  <si>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</si>
  <si>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</si>
  <si>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</si>
  <si>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</si>
  <si>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</si>
  <si>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</si>
  <si>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</si>
  <si>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</si>
  <si>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</si>
  <si>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</si>
  <si>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</si>
  <si>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</si>
  <si>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</si>
  <si>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</si>
  <si>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</si>
  <si>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</si>
  <si>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</si>
  <si>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</si>
  <si>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</si>
  <si>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</si>
  <si>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</si>
  <si>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</si>
  <si>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</si>
  <si>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</si>
  <si>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</si>
  <si>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</si>
  <si>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</si>
  <si>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</si>
  <si>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</si>
  <si>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</si>
  <si>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</si>
  <si>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</si>
  <si>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</si>
  <si>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</si>
  <si>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</si>
  <si>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</si>
  <si>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</si>
  <si>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</si>
  <si>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</si>
  <si>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</si>
  <si>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</si>
  <si>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</si>
  <si>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</si>
  <si>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</si>
  <si>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</si>
  <si>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</si>
  <si>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</si>
  <si>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</si>
  <si>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</si>
  <si>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</si>
  <si>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</si>
  <si>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</si>
  <si>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</si>
  <si>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</si>
  <si>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</si>
  <si>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</si>
  <si>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</si>
  <si>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</si>
  <si>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</si>
  <si>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</si>
  <si>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</si>
  <si>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</si>
  <si>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</si>
  <si>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</si>
  <si>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</si>
  <si>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</si>
  <si>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</si>
  <si>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</si>
  <si>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</si>
  <si>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</si>
  <si>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</si>
  <si>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</si>
  <si>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</si>
  <si>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</si>
  <si>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</si>
  <si>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</si>
  <si>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</si>
  <si>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</si>
  <si>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</si>
  <si>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</si>
  <si>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</si>
  <si>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</si>
  <si>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</si>
  <si>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</si>
  <si>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</si>
  <si>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</si>
  <si>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</si>
  <si>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</si>
  <si>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</si>
  <si>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</si>
  <si>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</si>
  <si>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</si>
  <si>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</si>
  <si>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</si>
  <si>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</si>
  <si>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</si>
  <si>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</si>
  <si>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</si>
  <si>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</si>
  <si>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</si>
  <si>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</si>
  <si>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</si>
  <si>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</si>
  <si>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</si>
  <si>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</si>
  <si>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</si>
  <si>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</si>
  <si>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</si>
  <si>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</si>
  <si>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</si>
  <si>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</si>
  <si>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</si>
  <si>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</si>
  <si>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</si>
  <si>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</si>
  <si>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</si>
  <si>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</si>
  <si>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</si>
  <si>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</si>
  <si>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</si>
  <si>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</si>
  <si>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</si>
  <si>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</si>
  <si>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</si>
  <si>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</si>
  <si>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</si>
  <si>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</si>
  <si>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</si>
  <si>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</si>
  <si>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</si>
  <si>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</si>
  <si>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</si>
  <si>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</si>
  <si>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</si>
  <si>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</si>
  <si>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</si>
  <si>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</si>
  <si>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</si>
  <si>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</si>
  <si>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</si>
  <si>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</si>
  <si>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</si>
  <si>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</si>
  <si>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</si>
  <si>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</si>
  <si>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</si>
  <si>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</si>
  <si>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</si>
  <si>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</si>
  <si>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</si>
  <si>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</si>
  <si>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</si>
  <si>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</si>
  <si>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</si>
  <si>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</si>
  <si>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</si>
  <si>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</si>
  <si>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</si>
  <si>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</si>
  <si>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</si>
  <si>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</si>
  <si>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</si>
  <si>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</si>
  <si>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</si>
  <si>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</si>
  <si>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</si>
  <si>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</si>
  <si>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</si>
  <si>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</si>
  <si>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</si>
  <si>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</si>
  <si>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</si>
  <si>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</si>
  <si>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</si>
  <si>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</si>
  <si>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</si>
  <si>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</si>
  <si>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</si>
  <si>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</si>
  <si>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</si>
  <si>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</si>
  <si>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</si>
  <si>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</si>
  <si>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</si>
  <si>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</si>
  <si>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</si>
  <si>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</si>
  <si>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</si>
  <si>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</si>
  <si>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</si>
  <si>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</si>
  <si>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</si>
  <si>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</si>
  <si>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</si>
  <si>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</si>
  <si>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</si>
  <si>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</si>
  <si>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</si>
  <si>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</si>
  <si>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</si>
  <si>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</si>
  <si>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</si>
  <si>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</si>
  <si>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</si>
  <si>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</si>
  <si>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</si>
  <si>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</si>
  <si>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</si>
  <si>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</si>
  <si>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</si>
  <si>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</si>
  <si>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</si>
  <si>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</si>
  <si>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</si>
  <si>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</si>
  <si>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</si>
  <si>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</si>
  <si>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</si>
  <si>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</si>
  <si>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</si>
  <si>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</si>
  <si>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</si>
  <si>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</si>
  <si>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</si>
  <si>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</si>
  <si>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</si>
  <si>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</si>
  <si>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</si>
  <si>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</si>
  <si>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</si>
  <si>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</si>
  <si>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</si>
  <si>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</si>
  <si>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</si>
  <si>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</si>
  <si>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</si>
  <si>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</si>
  <si>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</si>
  <si>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</si>
  <si>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</si>
  <si>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</si>
  <si>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</si>
  <si>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</si>
  <si>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</si>
  <si>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</si>
  <si>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</si>
  <si>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</si>
  <si>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</si>
  <si>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</si>
  <si>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</si>
  <si>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</si>
  <si>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</si>
  <si>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</si>
  <si>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</si>
  <si>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</si>
  <si>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</si>
  <si>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</si>
  <si>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</si>
  <si>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</si>
  <si>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</si>
  <si>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</si>
  <si>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</si>
  <si>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</si>
  <si>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</si>
  <si>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</si>
  <si>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</si>
  <si>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</si>
  <si>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</si>
  <si>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</si>
  <si>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</si>
  <si>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</si>
  <si>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</si>
  <si>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</si>
  <si>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</si>
  <si>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</si>
  <si>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</si>
  <si>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</si>
  <si>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</si>
  <si>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</si>
  <si>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</si>
  <si>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</si>
  <si>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</si>
  <si>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</si>
  <si>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</si>
  <si>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</si>
  <si>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</si>
  <si>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</si>
  <si>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</si>
  <si>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</si>
  <si>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</si>
  <si>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</si>
  <si>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</si>
  <si>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</si>
  <si>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</si>
  <si>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</si>
  <si>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</si>
  <si>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</si>
  <si>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</si>
  <si>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</si>
  <si>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</si>
  <si>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</si>
  <si>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</si>
  <si>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</si>
  <si>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</si>
  <si>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</si>
  <si>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</si>
  <si>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</si>
  <si>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</si>
  <si>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</si>
  <si>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</si>
  <si>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</si>
  <si>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</si>
  <si>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</si>
  <si>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</si>
  <si>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</si>
  <si>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</si>
  <si>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</si>
  <si>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</si>
  <si>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</si>
  <si>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</si>
  <si>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</si>
  <si>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</si>
  <si>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</si>
  <si>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</si>
  <si>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</si>
  <si>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</si>
  <si>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</si>
  <si>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</si>
  <si>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</si>
  <si>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</si>
  <si>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</si>
  <si>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</si>
  <si>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</si>
  <si>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</si>
  <si>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</si>
  <si>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</si>
  <si>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</si>
  <si>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</si>
  <si>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</si>
  <si>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</si>
  <si>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</si>
  <si>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</si>
  <si>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</si>
  <si>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</si>
  <si>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</si>
  <si>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</si>
  <si>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</si>
  <si>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</si>
  <si>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</si>
  <si>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</si>
  <si>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</si>
  <si>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</si>
  <si>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</si>
  <si>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</si>
  <si>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</si>
  <si>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</si>
  <si>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</si>
  <si>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</si>
  <si>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</si>
  <si>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</si>
  <si>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</si>
  <si>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</si>
  <si>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</si>
  <si>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</si>
  <si>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</si>
  <si>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</si>
  <si>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</si>
  <si>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ユニチャーム</t>
    <phoneticPr fontId="19"/>
  </si>
  <si>
    <t>オープン</t>
    <phoneticPr fontId="19"/>
  </si>
  <si>
    <t>14</t>
    <phoneticPr fontId="19"/>
  </si>
  <si>
    <t>紙おむつ</t>
    <rPh sb="0" eb="1">
      <t>カミ</t>
    </rPh>
    <phoneticPr fontId="19"/>
  </si>
  <si>
    <t>ムーニーマンエアフィット</t>
    <phoneticPr fontId="19"/>
  </si>
  <si>
    <t>適応体重：Sサイズ　4kg～8kg</t>
    <rPh sb="0" eb="2">
      <t>テキオウ</t>
    </rPh>
    <rPh sb="2" eb="4">
      <t>タイジュウ</t>
    </rPh>
    <phoneticPr fontId="19"/>
  </si>
  <si>
    <t>Sサイズ 男女兼用</t>
    <rPh sb="5" eb="7">
      <t>ダンジョ</t>
    </rPh>
    <rPh sb="7" eb="9">
      <t>ケンヨウ</t>
    </rPh>
    <phoneticPr fontId="19"/>
  </si>
  <si>
    <t>140102</t>
    <phoneticPr fontId="19"/>
  </si>
  <si>
    <t>0001</t>
    <phoneticPr fontId="19"/>
  </si>
  <si>
    <t>●新採用！お肌にやさしい！エアシルキー素材。肌に触れる内側シートに絹のような極細繊維を使用した「エアシルキー」を採用。お肌にもっとやさしくなりました。
●ゆるゆるうんちがひろがりにくい！独自の波状構造で、ゆるゆるうんちを広げにくいからモレ安心。
●「ふんわりぴたりギャザー」しなやか素材がお肌にやさしくフィットしてモレ安心！
●ウエストまわりに「しなやかソフトレッチ」布のように気持ちいいはきごこちの新素材が動きにあわせてやさしくフィット。
●ウエスト&amp;足まわりに「ふんわりぴたりギャザー」しなやかな素材がお肌にやさしくフィットしてモレ安心！
●「背モレ防止シート」ゆるゆるうんちの染み出しモレを防止します。
●「スーパースリム吸収体」最長12時間吸収。すっきり軽やか、モラしません。
●「全面通気シート」ムレを防いでお肌さらさら。</t>
    <rPh sb="1" eb="4">
      <t>シンサイヨウ</t>
    </rPh>
    <rPh sb="6" eb="7">
      <t>ハダ</t>
    </rPh>
    <rPh sb="19" eb="21">
      <t>ソザイ</t>
    </rPh>
    <rPh sb="22" eb="23">
      <t>ハダ</t>
    </rPh>
    <rPh sb="24" eb="25">
      <t>フ</t>
    </rPh>
    <rPh sb="27" eb="29">
      <t>ウチガワ</t>
    </rPh>
    <rPh sb="33" eb="34">
      <t>キヌ</t>
    </rPh>
    <rPh sb="38" eb="40">
      <t>ゴクボソ</t>
    </rPh>
    <rPh sb="40" eb="42">
      <t>センイ</t>
    </rPh>
    <rPh sb="43" eb="45">
      <t>シヨウ</t>
    </rPh>
    <rPh sb="56" eb="58">
      <t>サイヨウ</t>
    </rPh>
    <rPh sb="60" eb="61">
      <t>ハダ</t>
    </rPh>
    <rPh sb="93" eb="95">
      <t>ドクジ</t>
    </rPh>
    <rPh sb="96" eb="98">
      <t>ハジョウ</t>
    </rPh>
    <rPh sb="98" eb="100">
      <t>コウゾウ</t>
    </rPh>
    <rPh sb="110" eb="111">
      <t>ヒロ</t>
    </rPh>
    <rPh sb="119" eb="121">
      <t>アンシン</t>
    </rPh>
    <rPh sb="141" eb="143">
      <t>ソザイ</t>
    </rPh>
    <rPh sb="145" eb="146">
      <t>ハダ</t>
    </rPh>
    <rPh sb="159" eb="161">
      <t>アンシン</t>
    </rPh>
    <rPh sb="184" eb="185">
      <t>ヌノ</t>
    </rPh>
    <rPh sb="189" eb="191">
      <t>キモ</t>
    </rPh>
    <rPh sb="200" eb="203">
      <t>シンソザイ</t>
    </rPh>
    <rPh sb="204" eb="205">
      <t>ウゴ</t>
    </rPh>
    <rPh sb="250" eb="252">
      <t>ソザイ</t>
    </rPh>
    <rPh sb="254" eb="255">
      <t>ハダ</t>
    </rPh>
    <rPh sb="268" eb="270">
      <t>アンシン</t>
    </rPh>
    <phoneticPr fontId="19"/>
  </si>
  <si>
    <t>62枚</t>
    <rPh sb="2" eb="3">
      <t>マイ</t>
    </rPh>
    <phoneticPr fontId="19"/>
  </si>
  <si>
    <t>490311178261</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</si>
</sst>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89648</xdr:colOff>
      <xdr:row>8</xdr:row>
      <xdr:rowOff>168088</xdr:rowOff>
    </xdr:from>
    <xdr:to>
      <xdr:col>12</xdr:col>
      <xdr:colOff>190500</xdr:colOff>
      <xdr:row>22</xdr:row>
      <xdr:rowOff>48434</xdr:rowOff>
    </xdr:to>
    <xdr:pic>
      <xdr:nvPicPr>
        <xdr:cNvPr id="5" name="図 4"/>
        <xdr:cNvPicPr>
          <a:picLocks noChangeAspect="1"/>
        </xdr:cNvPicPr>
      </xdr:nvPicPr>
      <xdr:blipFill>
        <a:blip xmlns:r="http://schemas.openxmlformats.org/officeDocument/2006/relationships" r:embed="rId1"/>
        <a:stretch>
          <a:fillRect/>
        </a:stretch>
      </xdr:blipFill>
      <xdr:spPr>
        <a:xfrm>
          <a:off x="537883" y="2308412"/>
          <a:ext cx="2342029" cy="33317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B7" sqref="B7:E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42415</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423</v>
      </c>
      <c r="C6" s="138"/>
      <c r="D6" s="138"/>
      <c r="E6" s="138"/>
      <c r="F6" s="138"/>
      <c r="G6" s="138"/>
      <c r="H6" s="138"/>
      <c r="I6" s="97" t="s">
        <v>412</v>
      </c>
      <c r="J6" s="97"/>
      <c r="K6" s="97"/>
      <c r="L6" s="97"/>
      <c r="M6" s="97"/>
      <c r="N6" s="99" t="s">
        <v>416</v>
      </c>
      <c r="O6" s="99"/>
      <c r="P6" s="99"/>
      <c r="Q6" s="99"/>
      <c r="R6" s="99"/>
      <c r="S6" s="99"/>
      <c r="T6" s="99"/>
      <c r="U6" s="99"/>
      <c r="V6" s="99"/>
      <c r="W6" s="99"/>
      <c r="X6" s="99" t="s">
        <v>418</v>
      </c>
      <c r="Y6" s="99"/>
      <c r="Z6" s="99"/>
      <c r="AA6" s="99"/>
      <c r="AB6" s="99"/>
      <c r="AC6" s="99"/>
      <c r="AD6" s="99"/>
      <c r="AE6" s="99"/>
      <c r="AF6" s="99"/>
      <c r="AG6" s="99"/>
      <c r="AH6" s="97" t="s">
        <v>410</v>
      </c>
      <c r="AI6" s="97"/>
      <c r="AJ6" s="97"/>
      <c r="AK6" s="97"/>
      <c r="AL6" s="97" t="s">
        <v>422</v>
      </c>
      <c r="AM6" s="97"/>
      <c r="AN6" s="97"/>
      <c r="AO6" s="97"/>
      <c r="AP6" s="102" t="s">
        <v>413</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414</v>
      </c>
      <c r="Q9" s="87"/>
      <c r="R9" s="87"/>
      <c r="S9" s="87"/>
      <c r="T9" s="84" t="str">
        <f>VLOOKUP($P9,DATA1!$1:$214,2,FALSE)</f>
        <v>ベビー用品</v>
      </c>
      <c r="U9" s="85"/>
      <c r="V9" s="85"/>
      <c r="W9" s="85"/>
      <c r="X9" s="85"/>
      <c r="Y9" s="86"/>
      <c r="Z9" s="87" t="s">
        <v>411</v>
      </c>
      <c r="AA9" s="87"/>
      <c r="AB9" s="87"/>
      <c r="AC9" s="87"/>
      <c r="AD9" s="88" t="s">
        <v>415</v>
      </c>
      <c r="AE9" s="89"/>
      <c r="AF9" s="89"/>
      <c r="AG9" s="89"/>
      <c r="AH9" s="89"/>
      <c r="AI9" s="90"/>
      <c r="AJ9" s="87" t="s">
        <v>419</v>
      </c>
      <c r="AK9" s="87"/>
      <c r="AL9" s="87"/>
      <c r="AM9" s="87"/>
      <c r="AN9" s="84" t="str">
        <f>VLOOKUP($AJ9,DATA1!$1:$158,2,FALSE)</f>
        <v>紙おむつ　パンツタイプ</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140102</v>
      </c>
      <c r="AA11" s="117"/>
      <c r="AB11" s="117"/>
      <c r="AC11" s="117"/>
      <c r="AD11" s="117"/>
      <c r="AE11" s="117"/>
      <c r="AF11" s="117"/>
      <c r="AG11" s="117"/>
      <c r="AH11" s="117"/>
      <c r="AI11" s="118"/>
      <c r="AJ11" s="119" t="s">
        <v>420</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421</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417</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42415</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14</v>
      </c>
      <c r="C4" s="8" t="str">
        <f>商品登録書!Z9</f>
        <v>01</v>
      </c>
      <c r="D4" s="8" t="str">
        <f>商品登録書!AJ9</f>
        <v>140102</v>
      </c>
      <c r="E4" s="8" t="str">
        <f>商品登録書!AJ11</f>
        <v>0001</v>
      </c>
      <c r="F4" s="8" t="str">
        <f>商品登録書!P14</f>
        <v>-</v>
      </c>
      <c r="G4" s="8" t="str">
        <f>商品登録書!T14</f>
        <v>-</v>
      </c>
      <c r="H4" s="8" t="str">
        <f>商品登録書!AE14</f>
        <v>-</v>
      </c>
      <c r="I4" s="8" t="str">
        <f>商品登録書!AL14</f>
        <v>-</v>
      </c>
      <c r="J4" s="74" t="str">
        <f>商品登録書!I6</f>
        <v>ユニチャーム</v>
      </c>
      <c r="K4" s="74" t="str">
        <f>商品登録書!N6</f>
        <v>ムーニーマンエアフィット</v>
      </c>
      <c r="L4" s="74" t="str">
        <f>商品登録書!X6</f>
        <v>Sサイズ 男女兼用</v>
      </c>
      <c r="M4" s="74" t="str">
        <f>商品登録書!AH6</f>
        <v>-</v>
      </c>
      <c r="N4" s="74" t="str">
        <f>商品登録書!AL6</f>
        <v>62枚</v>
      </c>
      <c r="O4" s="10" t="str">
        <f>商品登録書!B6</f>
        <v>490311178261</v>
      </c>
      <c r="P4" s="74" t="str">
        <f>商品登録書!AP6</f>
        <v>オープン</v>
      </c>
      <c r="Q4" s="77" t="str">
        <f>商品登録書!P17</f>
        <v>●新採用！お肌にやさしい！エアシルキー素材。肌に触れる内側シートに絹のような極細繊維を使用した「エアシルキー」を採用。お肌にもっとやさしくなりました。
●ゆるゆるうんちがひろがりにくい！独自の波状構造で、ゆるゆるうんちを広げにくいからモレ安心。
●「ふんわりぴたりギャザー」しなやか素材がお肌にやさしくフィットしてモレ安心！
●ウエストまわりに「しなやかソフトレッチ」布のように気持ちいいはきごこちの新素材が動きにあわせてやさしくフィット。
●ウエスト&amp;足まわりに「ふんわりぴたりギャザー」しなやかな素材がお肌にやさしくフィットしてモレ安心！
●「背モレ防止シート」ゆるゆるうんちの染み出しモレを防止します。
●「スーパースリム吸収体」最長12時間吸収。すっきり軽やか、モラしません。
●「全面通気シート」ムレを防いでお肌さらさら。</v>
      </c>
      <c r="R4" s="77" t="str">
        <f>商品登録書!B26</f>
        <v>適応体重：Sサイズ　4kg～8kg</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42415</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2016-02-15T07:45:13Z</dcterms:modified>
</cp:coreProperties>
</file>