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<sst xmlns="http://schemas.openxmlformats.org/spreadsheetml/2006/main" count="462" uniqueCount="424">
  <si>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</si>
  <si>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</si>
  <si>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</si>
  <si>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</si>
  <si>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</si>
  <si>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</si>
  <si>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</si>
  <si>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</si>
  <si>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</si>
  <si>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</si>
  <si>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</si>
  <si>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</si>
  <si>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</si>
  <si>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</si>
  <si>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</si>
  <si>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</si>
  <si>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</si>
  <si>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</si>
  <si>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</si>
  <si>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</si>
  <si>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</si>
  <si>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</si>
  <si>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</si>
  <si>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</si>
  <si>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</si>
  <si>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</si>
  <si>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</si>
  <si>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</si>
  <si>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</si>
  <si>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</si>
  <si>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</si>
  <si>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</si>
  <si>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</si>
  <si>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</si>
  <si>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</si>
  <si>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</si>
  <si>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</si>
  <si>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</si>
  <si>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</si>
  <si>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</si>
  <si>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</si>
  <si>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</si>
  <si>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</si>
  <si>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</si>
  <si>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</si>
  <si>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</si>
  <si>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</si>
  <si>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</si>
  <si>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</si>
  <si>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</si>
  <si>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</si>
  <si>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</si>
  <si>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</si>
  <si>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</si>
  <si>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</si>
  <si>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</si>
  <si>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</si>
  <si>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</si>
  <si>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</si>
  <si>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</si>
  <si>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</si>
  <si>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</si>
  <si>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</si>
  <si>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</si>
  <si>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</si>
  <si>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</si>
  <si>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</si>
  <si>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</si>
  <si>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</si>
  <si>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</si>
  <si>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</si>
  <si>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</si>
  <si>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</si>
  <si>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</si>
  <si>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</si>
  <si>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</si>
  <si>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</si>
  <si>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</si>
  <si>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</si>
  <si>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</si>
  <si>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</si>
  <si>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</si>
  <si>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</si>
  <si>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</si>
  <si>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</si>
  <si>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</si>
  <si>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</si>
  <si>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</si>
  <si>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</si>
  <si>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</si>
  <si>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</si>
  <si>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</si>
  <si>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</si>
  <si>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</si>
  <si>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</si>
  <si>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</si>
  <si>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</si>
  <si>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</si>
  <si>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</si>
  <si>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</si>
  <si>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</si>
  <si>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</si>
  <si>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</si>
  <si>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</si>
  <si>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</si>
  <si>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</si>
  <si>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</si>
  <si>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</si>
  <si>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</si>
  <si>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</si>
  <si>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</si>
  <si>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</si>
  <si>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</si>
  <si>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</si>
  <si>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</si>
  <si>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</si>
  <si>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</si>
  <si>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</si>
  <si>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</si>
  <si>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</si>
  <si>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</si>
  <si>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</si>
  <si>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</si>
  <si>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</si>
  <si>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</si>
  <si>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</si>
  <si>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</si>
  <si>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</si>
  <si>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</si>
  <si>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</si>
  <si>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</si>
  <si>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</si>
  <si>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</si>
  <si>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</si>
  <si>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</si>
  <si>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</si>
  <si>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</si>
  <si>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</si>
  <si>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</si>
  <si>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</si>
  <si>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</si>
  <si>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</si>
  <si>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</si>
  <si>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</si>
  <si>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</si>
  <si>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</si>
  <si>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</si>
  <si>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</si>
  <si>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</si>
  <si>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</si>
  <si>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</si>
  <si>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</si>
  <si>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</si>
  <si>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</si>
  <si>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</si>
  <si>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</si>
  <si>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</si>
  <si>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</si>
  <si>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</si>
  <si>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</si>
  <si>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</si>
  <si>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</si>
  <si>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</si>
  <si>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</si>
  <si>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</si>
  <si>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</si>
  <si>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</si>
  <si>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</si>
  <si>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</si>
  <si>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</si>
  <si>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</si>
  <si>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</si>
  <si>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</si>
  <si>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</si>
  <si>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</si>
  <si>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</si>
  <si>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</si>
  <si>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</si>
  <si>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</si>
  <si>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</si>
  <si>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</si>
  <si>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</si>
  <si>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</si>
  <si>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</si>
  <si>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</si>
  <si>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</si>
  <si>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</si>
  <si>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</si>
  <si>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</si>
  <si>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</si>
  <si>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</si>
  <si>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</si>
  <si>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</si>
  <si>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</si>
  <si>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</si>
  <si>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</si>
  <si>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</si>
  <si>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</si>
  <si>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</si>
  <si>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</si>
  <si>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</si>
  <si>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</si>
  <si>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</si>
  <si>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</si>
  <si>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</si>
  <si>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</si>
  <si>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</si>
  <si>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</si>
  <si>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</si>
  <si>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</si>
  <si>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</si>
  <si>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</si>
  <si>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</si>
  <si>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</si>
  <si>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</si>
  <si>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</si>
  <si>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</si>
  <si>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</si>
  <si>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</si>
  <si>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</si>
  <si>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</si>
  <si>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</si>
  <si>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</si>
  <si>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</si>
  <si>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</si>
  <si>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</si>
  <si>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</si>
  <si>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</si>
  <si>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</si>
  <si>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</si>
  <si>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</si>
  <si>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</si>
  <si>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</si>
  <si>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</si>
  <si>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</si>
  <si>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</si>
  <si>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</si>
  <si>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</si>
  <si>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</si>
  <si>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</si>
  <si>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</si>
  <si>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</si>
  <si>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</si>
  <si>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</si>
  <si>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</si>
  <si>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</si>
  <si>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</si>
  <si>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</si>
  <si>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</si>
  <si>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</si>
  <si>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</si>
  <si>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</si>
  <si>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</si>
  <si>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</si>
  <si>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</si>
  <si>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</si>
  <si>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</si>
  <si>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</si>
  <si>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</si>
  <si>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</si>
  <si>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</si>
  <si>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</si>
  <si>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</si>
  <si>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</si>
  <si>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</si>
  <si>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</si>
  <si>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</si>
  <si>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</si>
  <si>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</si>
  <si>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</si>
  <si>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</si>
  <si>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</si>
  <si>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</si>
  <si>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</si>
  <si>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</si>
  <si>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</si>
  <si>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</si>
  <si>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</si>
  <si>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</si>
  <si>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</si>
  <si>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</si>
  <si>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</si>
  <si>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</si>
  <si>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</si>
  <si>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</si>
  <si>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</si>
  <si>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</si>
  <si>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</si>
  <si>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</si>
  <si>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</si>
  <si>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</si>
  <si>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</si>
  <si>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</si>
  <si>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</si>
  <si>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</si>
  <si>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</si>
  <si>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</si>
  <si>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</si>
  <si>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</si>
  <si>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</si>
  <si>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</si>
  <si>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</si>
  <si>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</si>
  <si>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</si>
  <si>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</si>
  <si>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</si>
  <si>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</si>
  <si>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</si>
  <si>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</si>
  <si>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</si>
  <si>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</si>
  <si>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</si>
  <si>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</si>
  <si>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</si>
  <si>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</si>
  <si>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</si>
  <si>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</si>
  <si>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</si>
  <si>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</si>
  <si>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</si>
  <si>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</si>
  <si>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</si>
  <si>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</si>
  <si>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</si>
  <si>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</si>
  <si>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</si>
  <si>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</si>
  <si>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</si>
  <si>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</si>
  <si>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</si>
  <si>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</si>
  <si>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</si>
  <si>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</si>
  <si>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</si>
  <si>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</si>
  <si>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</si>
  <si>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</si>
  <si>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</si>
  <si>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</si>
  <si>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</si>
  <si>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</si>
  <si>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</si>
  <si>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</si>
  <si>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</si>
  <si>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</si>
  <si>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</si>
  <si>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</si>
  <si>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</si>
  <si>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</si>
  <si>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</si>
  <si>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</si>
  <si>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</si>
  <si>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</si>
  <si>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</si>
  <si>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</si>
  <si>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</si>
  <si>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</si>
  <si>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</si>
  <si>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</si>
  <si>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</si>
  <si>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</si>
  <si>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</si>
  <si>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</si>
  <si>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</si>
  <si>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</si>
  <si>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</si>
  <si>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</si>
  <si>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</si>
  <si>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</si>
  <si>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</si>
  <si>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</si>
  <si>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</si>
  <si>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</si>
  <si>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</si>
  <si>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</si>
  <si>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</si>
  <si>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</si>
  <si>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</si>
  <si>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</si>
  <si>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</si>
  <si>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</si>
  <si>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</si>
  <si>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</si>
  <si>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</si>
  <si>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</si>
  <si>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</si>
  <si>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</si>
  <si>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</si>
  <si>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</si>
  <si>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</si>
  <si>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</si>
  <si>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</si>
  <si>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</si>
  <si>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</si>
  <si>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</si>
  <si>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</si>
  <si>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</si>
  <si>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</si>
  <si>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</si>
  <si>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</si>
  <si>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</si>
  <si>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</si>
  <si>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</si>
  <si>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</si>
  <si>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</si>
  <si>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</si>
  <si>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</si>
  <si>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</si>
  <si>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</si>
  <si>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</si>
  <si>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</si>
  <si>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</si>
  <si>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ユニチャーム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</si>
  <si>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</si>
  <si>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</si>
  <si>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</si>
  <si>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ムーニーマンエアフィット</t>
    <phoneticPr fontId="19"/>
  </si>
  <si>
    <t>140102</t>
    <phoneticPr fontId="19"/>
  </si>
  <si>
    <t>適応体重：Lサイズ 9kg～14kg</t>
    <rPh sb="0" eb="2">
      <t>テキオウ</t>
    </rPh>
    <rPh sb="2" eb="4">
      <t>タイジュウ</t>
    </rPh>
    <phoneticPr fontId="19"/>
  </si>
  <si>
    <t>44枚</t>
    <rPh sb="2" eb="3">
      <t>マイ</t>
    </rPh>
    <phoneticPr fontId="19"/>
  </si>
  <si>
    <t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t>
    <rPh sb="24" eb="25">
      <t>ホソ</t>
    </rPh>
    <rPh sb="28" eb="29">
      <t>フト</t>
    </rPh>
    <rPh sb="37" eb="38">
      <t>ウゴ</t>
    </rPh>
    <rPh sb="63" eb="65">
      <t>アンシン</t>
    </rPh>
    <rPh sb="93" eb="94">
      <t>ツカ</t>
    </rPh>
    <rPh sb="97" eb="99">
      <t>シンシュク</t>
    </rPh>
    <rPh sb="101" eb="104">
      <t>シンソザイ</t>
    </rPh>
    <rPh sb="108" eb="110">
      <t>シタギ</t>
    </rPh>
    <rPh sb="114" eb="115">
      <t>ヤワ</t>
    </rPh>
    <rPh sb="123" eb="124">
      <t>アト</t>
    </rPh>
    <rPh sb="125" eb="126">
      <t>ノコ</t>
    </rPh>
    <rPh sb="135" eb="136">
      <t>ハダ</t>
    </rPh>
    <rPh sb="138" eb="140">
      <t>シゲキ</t>
    </rPh>
    <rPh sb="141" eb="142">
      <t>オサ</t>
    </rPh>
    <rPh sb="145" eb="146">
      <t>アカ</t>
    </rPh>
    <rPh sb="153" eb="154">
      <t>キ</t>
    </rPh>
    <rPh sb="225" eb="226">
      <t>シ</t>
    </rPh>
    <rPh sb="232" eb="234">
      <t>コウカン</t>
    </rPh>
    <rPh sb="234" eb="236">
      <t>ジキ</t>
    </rPh>
    <rPh sb="239" eb="240">
      <t>メ</t>
    </rPh>
    <rPh sb="256" eb="257">
      <t>アト</t>
    </rPh>
    <rPh sb="257" eb="259">
      <t>ショリ</t>
    </rPh>
    <rPh sb="260" eb="262">
      <t>カンタン</t>
    </rPh>
    <rPh sb="287" eb="288">
      <t>ゼン</t>
    </rPh>
    <rPh sb="289" eb="291">
      <t>シュルイ</t>
    </rPh>
    <rPh sb="309" eb="310">
      <t>トキ</t>
    </rPh>
    <rPh sb="314" eb="315">
      <t>ワキ</t>
    </rPh>
    <rPh sb="316" eb="317">
      <t>ヤブ</t>
    </rPh>
    <rPh sb="322" eb="323">
      <t>ヌ</t>
    </rPh>
    <phoneticPr fontId="19"/>
  </si>
  <si>
    <t>Lサイズ女の子用</t>
    <rPh sb="4" eb="5">
      <t>オンナ</t>
    </rPh>
    <rPh sb="6" eb="8">
      <t>コヨウ</t>
    </rPh>
    <phoneticPr fontId="19"/>
  </si>
  <si>
    <t>0005</t>
    <phoneticPr fontId="19"/>
  </si>
  <si>
    <t>4903111183500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</si>
</sst>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78441</xdr:colOff>
      <xdr:row>8</xdr:row>
      <xdr:rowOff>246528</xdr:rowOff>
    </xdr:from>
    <xdr:to>
      <xdr:col>11</xdr:col>
      <xdr:colOff>11525</xdr:colOff>
      <xdr:row>22</xdr:row>
      <xdr:rowOff>67234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0794" y="2386852"/>
          <a:ext cx="1726025" cy="327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5" zoomScaleNormal="85" zoomScalePageLayoutView="80" workbookViewId="0">
      <selection activeCell="AX8" sqref="AX8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42416</v>
      </c>
      <c r="AN3" s="144"/>
      <c r="AO3" s="144"/>
      <c r="AP3" s="144"/>
      <c r="AQ3" s="144"/>
      <c r="AR3" s="144"/>
      <c r="AS3" s="145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>
      <c r="A6" s="31"/>
      <c r="B6" s="154" t="s">
        <v>423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 t="s">
        <v>413</v>
      </c>
      <c r="AQ6" s="161"/>
      <c r="AR6" s="161"/>
      <c r="AS6" s="162"/>
    </row>
    <row r="7" spans="1:47" s="20" customFormat="1" ht="19.5" customHeight="1" thickBot="1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414</v>
      </c>
      <c r="Q9" s="164"/>
      <c r="R9" s="164"/>
      <c r="S9" s="164"/>
      <c r="T9" s="173" t="str">
        <f>VLOOKUP($P9,DATA1!$1:$214,2,FALSE)</f>
        <v>ベビー用品</v>
      </c>
      <c r="U9" s="174"/>
      <c r="V9" s="174"/>
      <c r="W9" s="174"/>
      <c r="X9" s="174"/>
      <c r="Y9" s="195"/>
      <c r="Z9" s="164" t="s">
        <v>411</v>
      </c>
      <c r="AA9" s="164"/>
      <c r="AB9" s="164"/>
      <c r="AC9" s="164"/>
      <c r="AD9" s="196" t="s">
        <v>415</v>
      </c>
      <c r="AE9" s="197"/>
      <c r="AF9" s="197"/>
      <c r="AG9" s="197"/>
      <c r="AH9" s="197"/>
      <c r="AI9" s="198"/>
      <c r="AJ9" s="164" t="s">
        <v>417</v>
      </c>
      <c r="AK9" s="164"/>
      <c r="AL9" s="164"/>
      <c r="AM9" s="164"/>
      <c r="AN9" s="173" t="str">
        <f>VLOOKUP($AJ9,DATA1!$1:$158,2,FALSE)</f>
        <v>紙おむつ　パンツタイプ</v>
      </c>
      <c r="AO9" s="174"/>
      <c r="AP9" s="174"/>
      <c r="AQ9" s="174"/>
      <c r="AR9" s="174"/>
      <c r="AS9" s="175"/>
    </row>
    <row r="10" spans="1:47" ht="19.5" customHeight="1" thickBot="1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140102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422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420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>
      <c r="A26" s="21"/>
      <c r="B26" s="105" t="s">
        <v>418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/>
    <row r="48" spans="1:45" s="52" customFormat="1" ht="19.5" customHeight="1" thickBot="1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/>
    <row r="57" spans="1:46" s="56" customFormat="1" ht="19.5" customHeight="1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42416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140102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ユニチャーム</v>
      </c>
      <c r="K4" s="74" t="str">
        <f>商品登録書!N6</f>
        <v>ムーニーマンエアフィット</v>
      </c>
      <c r="L4" s="74" t="str">
        <f>商品登録書!X6</f>
        <v>Lサイズ女の子用</v>
      </c>
      <c r="M4" s="74" t="str">
        <f>商品登録書!AH6</f>
        <v>-</v>
      </c>
      <c r="N4" s="74" t="str">
        <f>商品登録書!AL6</f>
        <v>44枚</v>
      </c>
      <c r="O4" s="10" t="str">
        <f>商品登録書!B6</f>
        <v>4903111183500</v>
      </c>
      <c r="P4" s="74" t="str">
        <f>商品登録書!AP6</f>
        <v>オープン</v>
      </c>
      <c r="Q4" s="77" t="str">
        <f>商品登録書!P17</f>
        <v>●ウエスト&amp;足まわりに「ふんわりぴたりギャザー」細めでも太めでも、いっぱい動いてもゆわっとぴったりフィットするから、すきまモレ安心です。
●ウエストまわりに「しなやかソフトレッチ」ゴムを使わずに伸縮する新素材だから、下着のように柔らかく、ギャザー跡も残りにくい。だから、肌への刺激を抑えて、赤ちゃんのびのび気もちいい。
●「スーパースリム吸収体」最長12時間吸収。すっきり軽やか、モラしません。
●「全面通気シート」ムレを防いでお肌さらさら。
●「お知らせサイン」交換時期がひと目でわかる。
●「まるめるテープ」後処理が簡単。
●やさしくかわいい「くまのプーさんデザイン」（全5種類）
●「らくらっくステッチ」うんちの時もパッと脇を破れるので、脱がしやすい。</v>
      </c>
      <c r="R4" s="77" t="str">
        <f>商品登録書!B26</f>
        <v>適応体重：Lサイズ 9kg～14kg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2016-02-16T03:16:34Z</dcterms:modified>
</cp:coreProperties>
</file>