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<sst xmlns="http://schemas.openxmlformats.org/spreadsheetml/2006/main" count="461" uniqueCount="423">
  <si>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</si>
  <si>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</si>
  <si>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</si>
  <si>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</si>
  <si>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</si>
  <si>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</si>
  <si>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</si>
  <si>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</si>
  <si>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</si>
  <si>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</si>
  <si>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</si>
  <si>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</si>
  <si>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</si>
  <si>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</si>
  <si>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</si>
  <si>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</si>
  <si>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</si>
  <si>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</si>
  <si>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</si>
  <si>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</si>
  <si>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</si>
  <si>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</si>
  <si>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</si>
  <si>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</si>
  <si>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</si>
  <si>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</si>
  <si>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</si>
  <si>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</si>
  <si>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</si>
  <si>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</si>
  <si>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</si>
  <si>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</si>
  <si>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</si>
  <si>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</si>
  <si>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</si>
  <si>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</si>
  <si>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</si>
  <si>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</si>
  <si>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</si>
  <si>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</si>
  <si>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</si>
  <si>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</si>
  <si>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</si>
  <si>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</si>
  <si>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</si>
  <si>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</si>
  <si>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</si>
  <si>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</si>
  <si>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</si>
  <si>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</si>
  <si>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</si>
  <si>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</si>
  <si>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</si>
  <si>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</si>
  <si>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</si>
  <si>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</si>
  <si>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</si>
  <si>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</si>
  <si>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</si>
  <si>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</si>
  <si>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</si>
  <si>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</si>
  <si>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</si>
  <si>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</si>
  <si>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</si>
  <si>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</si>
  <si>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</si>
  <si>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</si>
  <si>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</si>
  <si>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</si>
  <si>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</si>
  <si>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</si>
  <si>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</si>
  <si>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</si>
  <si>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</si>
  <si>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</si>
  <si>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</si>
  <si>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</si>
  <si>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</si>
  <si>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</si>
  <si>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</si>
  <si>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</si>
  <si>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</si>
  <si>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</si>
  <si>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</si>
  <si>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</si>
  <si>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</si>
  <si>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</si>
  <si>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</si>
  <si>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</si>
  <si>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</si>
  <si>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</si>
  <si>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</si>
  <si>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</si>
  <si>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</si>
  <si>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</si>
  <si>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</si>
  <si>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</si>
  <si>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</si>
  <si>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</si>
  <si>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</si>
  <si>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</si>
  <si>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</si>
  <si>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</si>
  <si>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</si>
  <si>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</si>
  <si>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</si>
  <si>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</si>
  <si>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</si>
  <si>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</si>
  <si>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</si>
  <si>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</si>
  <si>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</si>
  <si>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</si>
  <si>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</si>
  <si>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</si>
  <si>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</si>
  <si>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</si>
  <si>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</si>
  <si>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</si>
  <si>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</si>
  <si>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</si>
  <si>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</si>
  <si>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</si>
  <si>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</si>
  <si>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</si>
  <si>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</si>
  <si>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</si>
  <si>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</si>
  <si>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</si>
  <si>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</si>
  <si>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</si>
  <si>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</si>
  <si>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</si>
  <si>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</si>
  <si>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</si>
  <si>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</si>
  <si>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</si>
  <si>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</si>
  <si>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</si>
  <si>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</si>
  <si>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</si>
  <si>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</si>
  <si>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</si>
  <si>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</si>
  <si>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</si>
  <si>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</si>
  <si>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</si>
  <si>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</si>
  <si>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</si>
  <si>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</si>
  <si>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</si>
  <si>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</si>
  <si>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</si>
  <si>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</si>
  <si>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</si>
  <si>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</si>
  <si>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</si>
  <si>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</si>
  <si>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</si>
  <si>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</si>
  <si>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</si>
  <si>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</si>
  <si>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</si>
  <si>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</si>
  <si>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</si>
  <si>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</si>
  <si>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</si>
  <si>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</si>
  <si>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</si>
  <si>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</si>
  <si>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</si>
  <si>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</si>
  <si>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</si>
  <si>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</si>
  <si>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</si>
  <si>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</si>
  <si>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</si>
  <si>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</si>
  <si>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</si>
  <si>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</si>
  <si>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</si>
  <si>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</si>
  <si>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</si>
  <si>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</si>
  <si>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</si>
  <si>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</si>
  <si>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</si>
  <si>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</si>
  <si>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</si>
  <si>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</si>
  <si>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</si>
  <si>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</si>
  <si>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</si>
  <si>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</si>
  <si>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</si>
  <si>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</si>
  <si>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</si>
  <si>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</si>
  <si>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</si>
  <si>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</si>
  <si>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</si>
  <si>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</si>
  <si>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</si>
  <si>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</si>
  <si>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</si>
  <si>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</si>
  <si>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</si>
  <si>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</si>
  <si>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</si>
  <si>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</si>
  <si>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</si>
  <si>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</si>
  <si>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</si>
  <si>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</si>
  <si>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</si>
  <si>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</si>
  <si>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</si>
  <si>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</si>
  <si>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</si>
  <si>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</si>
  <si>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</si>
  <si>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</si>
  <si>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</si>
  <si>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</si>
  <si>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</si>
  <si>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</si>
  <si>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</si>
  <si>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</si>
  <si>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</si>
  <si>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</si>
  <si>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</si>
  <si>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</si>
  <si>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</si>
  <si>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</si>
  <si>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</si>
  <si>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</si>
  <si>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</si>
  <si>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</si>
  <si>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</si>
  <si>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</si>
  <si>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</si>
  <si>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</si>
  <si>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</si>
  <si>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</si>
  <si>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</si>
  <si>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</si>
  <si>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</si>
  <si>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</si>
  <si>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</si>
  <si>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</si>
  <si>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</si>
  <si>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</si>
  <si>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</si>
  <si>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</si>
  <si>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</si>
  <si>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</si>
  <si>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</si>
  <si>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</si>
  <si>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</si>
  <si>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</si>
  <si>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</si>
  <si>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</si>
  <si>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</si>
  <si>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</si>
  <si>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</si>
  <si>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</si>
  <si>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</si>
  <si>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</si>
  <si>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</si>
  <si>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</si>
  <si>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</si>
  <si>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</si>
  <si>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</si>
  <si>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</si>
  <si>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</si>
  <si>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</si>
  <si>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</si>
  <si>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</si>
  <si>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</si>
  <si>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</si>
  <si>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</si>
  <si>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</si>
  <si>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</si>
  <si>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</si>
  <si>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</si>
  <si>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</si>
  <si>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</si>
  <si>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</si>
  <si>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</si>
  <si>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</si>
  <si>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</si>
  <si>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</si>
  <si>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</si>
  <si>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</si>
  <si>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</si>
  <si>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</si>
  <si>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</si>
  <si>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</si>
  <si>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</si>
  <si>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</si>
  <si>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</si>
  <si>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</si>
  <si>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</si>
  <si>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</si>
  <si>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</si>
  <si>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</si>
  <si>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</si>
  <si>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</si>
  <si>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</si>
  <si>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</si>
  <si>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</si>
  <si>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</si>
  <si>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</si>
  <si>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</si>
  <si>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</si>
  <si>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</si>
  <si>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</si>
  <si>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</si>
  <si>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</si>
  <si>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</si>
  <si>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</si>
  <si>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</si>
  <si>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</si>
  <si>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</si>
  <si>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</si>
  <si>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</si>
  <si>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</si>
  <si>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</si>
  <si>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</si>
  <si>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</si>
  <si>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</si>
  <si>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</si>
  <si>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</si>
  <si>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</si>
  <si>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</si>
  <si>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</si>
  <si>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</si>
  <si>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</si>
  <si>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</si>
  <si>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</si>
  <si>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</si>
  <si>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</si>
  <si>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</si>
  <si>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</si>
  <si>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</si>
  <si>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</si>
  <si>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</si>
  <si>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</si>
  <si>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</si>
  <si>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</si>
  <si>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</si>
  <si>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</si>
  <si>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</si>
  <si>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</si>
  <si>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</si>
  <si>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</si>
  <si>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</si>
  <si>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</si>
  <si>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</si>
  <si>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</si>
  <si>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</si>
  <si>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</si>
  <si>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</si>
  <si>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</si>
  <si>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</si>
  <si>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</si>
  <si>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</si>
  <si>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</si>
  <si>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</si>
  <si>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</si>
  <si>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</si>
  <si>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</si>
  <si>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</si>
  <si>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</si>
  <si>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</si>
  <si>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</si>
  <si>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</si>
  <si>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</si>
  <si>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</si>
  <si>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</si>
  <si>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</si>
  <si>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</si>
  <si>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</si>
  <si>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</si>
  <si>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</si>
  <si>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</si>
  <si>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</si>
  <si>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</si>
  <si>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</si>
  <si>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</si>
  <si>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</si>
  <si>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</si>
  <si>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</si>
  <si>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</si>
  <si>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</si>
  <si>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</si>
  <si>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</si>
  <si>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</si>
  <si>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</si>
  <si>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</si>
  <si>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</si>
  <si>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</si>
  <si>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</si>
  <si>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</si>
  <si>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</si>
  <si>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</si>
  <si>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</si>
  <si>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</si>
  <si>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</si>
  <si>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</si>
  <si>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</si>
  <si>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</si>
  <si>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</si>
  <si>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</si>
  <si>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</si>
  <si>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ジェリーアクアリスタ＜先行美溶液＞</t>
    <rPh sb="11" eb="13">
      <t>センコウ</t>
    </rPh>
    <rPh sb="13" eb="14">
      <t>ビ</t>
    </rPh>
    <rPh sb="14" eb="16">
      <t>ヨウエキ</t>
    </rPh>
    <phoneticPr fontId="19"/>
  </si>
  <si>
    <t>454710300444</t>
    <phoneticPr fontId="19"/>
  </si>
  <si>
    <t>60ｇ</t>
    <phoneticPr fontId="19"/>
  </si>
  <si>
    <t>040104</t>
    <phoneticPr fontId="19"/>
  </si>
  <si>
    <t>0001</t>
    <phoneticPr fontId="19"/>
  </si>
  <si>
    <t>◆みずみずしくハリと輝きに満ちた美肌へ
乾いた肌にはぷるんと弾む赤いジェリーのごちそうを。洗顔後の素肌にジェリーをつけると、まるで水のようになめらかに伸びて、浸透。うるおい、ツヤのある輝く肌へ。</t>
    <rPh sb="10" eb="11">
      <t>カガヤ</t>
    </rPh>
    <rPh sb="13" eb="14">
      <t>ミ</t>
    </rPh>
    <rPh sb="16" eb="18">
      <t>ビハダ</t>
    </rPh>
    <rPh sb="20" eb="21">
      <t>カワ</t>
    </rPh>
    <rPh sb="23" eb="24">
      <t>ハダ</t>
    </rPh>
    <rPh sb="30" eb="31">
      <t>ハズ</t>
    </rPh>
    <rPh sb="32" eb="33">
      <t>アカ</t>
    </rPh>
    <rPh sb="45" eb="47">
      <t>センガン</t>
    </rPh>
    <rPh sb="47" eb="48">
      <t>ゴ</t>
    </rPh>
    <rPh sb="49" eb="51">
      <t>スハダ</t>
    </rPh>
    <rPh sb="65" eb="66">
      <t>ミズ</t>
    </rPh>
    <rPh sb="75" eb="76">
      <t>ノ</t>
    </rPh>
    <rPh sb="79" eb="81">
      <t>シントウ</t>
    </rPh>
    <rPh sb="92" eb="93">
      <t>カガヤ</t>
    </rPh>
    <rPh sb="94" eb="95">
      <t>ハダ</t>
    </rPh>
    <phoneticPr fontId="19"/>
  </si>
  <si>
    <t>①適量を手に取り、手のひらでジェリーを軽くのばします。
②手のひらで顔全体をあたためるように包み込み、ジェリーを肌になじませていきます。
③肌がモッチリと手に吸い付くように感じられたら、引き続き、いつものお手入れをはじめましょう。</t>
    <rPh sb="1" eb="3">
      <t>テキリョウ</t>
    </rPh>
    <rPh sb="4" eb="5">
      <t>テ</t>
    </rPh>
    <rPh sb="6" eb="7">
      <t>ト</t>
    </rPh>
    <rPh sb="9" eb="10">
      <t>テ</t>
    </rPh>
    <rPh sb="19" eb="20">
      <t>カル</t>
    </rPh>
    <rPh sb="29" eb="30">
      <t>テ</t>
    </rPh>
    <rPh sb="34" eb="37">
      <t>カオゼンタイ</t>
    </rPh>
    <rPh sb="46" eb="47">
      <t>ツツ</t>
    </rPh>
    <rPh sb="48" eb="49">
      <t>コ</t>
    </rPh>
    <rPh sb="56" eb="57">
      <t>ハダ</t>
    </rPh>
    <rPh sb="70" eb="71">
      <t>ハダ</t>
    </rPh>
    <rPh sb="77" eb="78">
      <t>テ</t>
    </rPh>
    <rPh sb="79" eb="80">
      <t>ス</t>
    </rPh>
    <rPh sb="81" eb="82">
      <t>ツ</t>
    </rPh>
    <rPh sb="86" eb="87">
      <t>カン</t>
    </rPh>
    <rPh sb="93" eb="94">
      <t>ヒ</t>
    </rPh>
    <rPh sb="95" eb="96">
      <t>ツヅ</t>
    </rPh>
    <rPh sb="103" eb="105">
      <t>テイ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</si>
</sst>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9</xdr:row>
      <xdr:rowOff>156883</xdr:rowOff>
    </xdr:from>
    <xdr:to>
      <xdr:col>13</xdr:col>
      <xdr:colOff>146913</xdr:colOff>
      <xdr:row>20</xdr:row>
      <xdr:rowOff>33618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824" y="2543736"/>
          <a:ext cx="2634618" cy="2588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B47" sqref="B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417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416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413</v>
      </c>
      <c r="AI6" s="190"/>
      <c r="AJ6" s="190"/>
      <c r="AK6" s="190"/>
      <c r="AL6" s="190" t="s">
        <v>418</v>
      </c>
      <c r="AM6" s="190"/>
      <c r="AN6" s="190"/>
      <c r="AO6" s="190"/>
      <c r="AP6" s="161">
        <v>12960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387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419</v>
      </c>
      <c r="AK9" s="164"/>
      <c r="AL9" s="164"/>
      <c r="AM9" s="164"/>
      <c r="AN9" s="173" t="str">
        <f>VLOOKUP($AJ9,DATA1!$1:$158,2,FALSE)</f>
        <v>乳液・美容液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410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040104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383</v>
      </c>
      <c r="Q13" s="165"/>
      <c r="R13" s="165"/>
      <c r="S13" s="165"/>
      <c r="T13" s="165" t="s">
        <v>384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385</v>
      </c>
      <c r="AF13" s="165"/>
      <c r="AG13" s="165"/>
      <c r="AH13" s="165"/>
      <c r="AI13" s="165"/>
      <c r="AJ13" s="165"/>
      <c r="AK13" s="165"/>
      <c r="AL13" s="165" t="s">
        <v>386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413</v>
      </c>
      <c r="Q14" s="168"/>
      <c r="R14" s="168"/>
      <c r="S14" s="169"/>
      <c r="T14" s="170" t="s">
        <v>413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413</v>
      </c>
      <c r="AF14" s="168"/>
      <c r="AG14" s="168"/>
      <c r="AH14" s="168"/>
      <c r="AI14" s="168"/>
      <c r="AJ14" s="168"/>
      <c r="AK14" s="169"/>
      <c r="AL14" s="170" t="s">
        <v>413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388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389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390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395</v>
      </c>
      <c r="W57" s="127"/>
      <c r="X57" s="127"/>
      <c r="Y57" s="128"/>
      <c r="Z57" s="126" t="s">
        <v>396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31" t="s">
        <v>397</v>
      </c>
      <c r="AA58" s="132"/>
      <c r="AB58" s="132"/>
      <c r="AC58" s="132"/>
      <c r="AD58" s="132"/>
      <c r="AE58" s="132"/>
      <c r="AF58" s="132"/>
      <c r="AG58" s="132" t="s">
        <v>398</v>
      </c>
      <c r="AH58" s="132"/>
      <c r="AI58" s="132"/>
      <c r="AJ58" s="132"/>
      <c r="AK58" s="132"/>
      <c r="AL58" s="132"/>
      <c r="AM58" s="132"/>
      <c r="AN58" s="132" t="s">
        <v>399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34" t="s">
        <v>413</v>
      </c>
      <c r="AA59" s="135"/>
      <c r="AB59" s="135"/>
      <c r="AC59" s="135"/>
      <c r="AD59" s="135"/>
      <c r="AE59" s="135"/>
      <c r="AF59" s="135"/>
      <c r="AG59" s="135" t="s">
        <v>413</v>
      </c>
      <c r="AH59" s="135"/>
      <c r="AI59" s="135"/>
      <c r="AJ59" s="135"/>
      <c r="AK59" s="135"/>
      <c r="AL59" s="135"/>
      <c r="AM59" s="135"/>
      <c r="AN59" s="135" t="s">
        <v>413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400</v>
      </c>
      <c r="C61" s="81"/>
      <c r="D61" s="81" t="s">
        <v>401</v>
      </c>
      <c r="E61" s="81"/>
      <c r="F61" s="81" t="s">
        <v>402</v>
      </c>
      <c r="G61" s="81"/>
      <c r="H61" s="81" t="s">
        <v>403</v>
      </c>
      <c r="I61" s="139"/>
      <c r="J61" s="64"/>
      <c r="K61" s="80" t="s">
        <v>404</v>
      </c>
      <c r="L61" s="81"/>
      <c r="M61" s="81"/>
      <c r="N61" s="81"/>
      <c r="O61" s="81"/>
      <c r="P61" s="81"/>
      <c r="Q61" s="81"/>
      <c r="R61" s="81"/>
      <c r="S61" s="81"/>
      <c r="T61" s="81" t="s">
        <v>405</v>
      </c>
      <c r="U61" s="81"/>
      <c r="V61" s="81"/>
      <c r="W61" s="81"/>
      <c r="X61" s="81"/>
      <c r="Y61" s="81"/>
      <c r="Z61" s="81"/>
      <c r="AA61" s="81"/>
      <c r="AB61" s="81"/>
      <c r="AC61" s="81" t="s">
        <v>406</v>
      </c>
      <c r="AD61" s="81"/>
      <c r="AE61" s="81"/>
      <c r="AF61" s="81"/>
      <c r="AG61" s="81"/>
      <c r="AH61" s="81"/>
      <c r="AI61" s="81"/>
      <c r="AJ61" s="81"/>
      <c r="AK61" s="81"/>
      <c r="AL61" s="81" t="s">
        <v>407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413</v>
      </c>
      <c r="E62" s="138"/>
      <c r="F62" s="138" t="s">
        <v>413</v>
      </c>
      <c r="G62" s="138"/>
      <c r="H62" s="138" t="s">
        <v>413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411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412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412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ジェリーアクアリスタ＜先行美溶液＞</v>
      </c>
      <c r="M4" s="74" t="str">
        <f>商品登録書!AH6</f>
        <v>-</v>
      </c>
      <c r="N4" s="74" t="str">
        <f>商品登録書!AL6</f>
        <v>60ｇ</v>
      </c>
      <c r="O4" s="10" t="str">
        <f>商品登録書!B6</f>
        <v>454710300444</v>
      </c>
      <c r="P4" s="74">
        <f>商品登録書!AP6</f>
        <v>12960</v>
      </c>
      <c r="Q4" s="77" t="str">
        <f>商品登録書!P17</f>
        <v>◆みずみずしくハリと輝きに満ちた美肌へ
乾いた肌にはぷるんと弾む赤いジェリーのごちそうを。洗顔後の素肌にジェリーをつけると、まるで水のようになめらかに伸びて、浸透。うるおい、ツヤのある輝く肌へ。</v>
      </c>
      <c r="R4" s="77" t="str">
        <f>商品登録書!B26</f>
        <v>①適量を手に取り、手のひらでジェリーを軽くのばします。
②手のひらで顔全体をあたためるように包み込み、ジェリーを肌になじませていきます。
③肌がモッチリと手に吸い付くように感じられたら、引き続き、いつものお手入れをはじめましょう。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2016-02-10T07:30:37Z</dcterms:modified>
</cp:coreProperties>
</file>