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<sst xmlns="http://schemas.openxmlformats.org/spreadsheetml/2006/main" count="461" uniqueCount="423">
  <si>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</si>
  <si>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</si>
  <si>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</si>
  <si>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</si>
  <si>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</si>
  <si>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</si>
  <si>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</si>
  <si>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</si>
  <si>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</si>
  <si>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</si>
  <si>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</si>
  <si>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</si>
  <si>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</si>
  <si>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</si>
  <si>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</si>
  <si>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</si>
  <si>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</si>
  <si>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</si>
  <si>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</si>
  <si>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</si>
  <si>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</si>
  <si>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</si>
  <si>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</si>
  <si>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</si>
  <si>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</si>
  <si>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</si>
  <si>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</si>
  <si>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</si>
  <si>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</si>
  <si>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</si>
  <si>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</si>
  <si>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</si>
  <si>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</si>
  <si>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</si>
  <si>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</si>
  <si>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</si>
  <si>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</si>
  <si>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</si>
  <si>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</si>
  <si>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</si>
  <si>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</si>
  <si>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</si>
  <si>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</si>
  <si>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</si>
  <si>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</si>
  <si>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</si>
  <si>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</si>
  <si>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</si>
  <si>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</si>
  <si>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</si>
  <si>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</si>
  <si>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</si>
  <si>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</si>
  <si>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</si>
  <si>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</si>
  <si>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</si>
  <si>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</si>
  <si>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</si>
  <si>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</si>
  <si>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</si>
  <si>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</si>
  <si>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</si>
  <si>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</si>
  <si>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</si>
  <si>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</si>
  <si>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</si>
  <si>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</si>
  <si>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</si>
  <si>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</si>
  <si>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</si>
  <si>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</si>
  <si>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</si>
  <si>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</si>
  <si>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</si>
  <si>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</si>
  <si>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</si>
  <si>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</si>
  <si>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</si>
  <si>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</si>
  <si>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</si>
  <si>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</si>
  <si>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</si>
  <si>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</si>
  <si>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</si>
  <si>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</si>
  <si>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</si>
  <si>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</si>
  <si>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</si>
  <si>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</si>
  <si>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</si>
  <si>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</si>
  <si>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</si>
  <si>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</si>
  <si>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</si>
  <si>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</si>
  <si>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</si>
  <si>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</si>
  <si>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</si>
  <si>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</si>
  <si>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</si>
  <si>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</si>
  <si>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</si>
  <si>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</si>
  <si>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</si>
  <si>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</si>
  <si>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</si>
  <si>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</si>
  <si>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</si>
  <si>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</si>
  <si>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</si>
  <si>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</si>
  <si>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</si>
  <si>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</si>
  <si>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</si>
  <si>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</si>
  <si>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</si>
  <si>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</si>
  <si>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</si>
  <si>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</si>
  <si>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</si>
  <si>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</si>
  <si>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</si>
  <si>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</si>
  <si>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</si>
  <si>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</si>
  <si>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</si>
  <si>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</si>
  <si>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</si>
  <si>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</si>
  <si>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</si>
  <si>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</si>
  <si>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</si>
  <si>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</si>
  <si>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</si>
  <si>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</si>
  <si>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</si>
  <si>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</si>
  <si>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</si>
  <si>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</si>
  <si>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</si>
  <si>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</si>
  <si>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</si>
  <si>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</si>
  <si>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</si>
  <si>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</si>
  <si>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</si>
  <si>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</si>
  <si>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</si>
  <si>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</si>
  <si>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</si>
  <si>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</si>
  <si>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</si>
  <si>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</si>
  <si>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</si>
  <si>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</si>
  <si>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</si>
  <si>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</si>
  <si>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</si>
  <si>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</si>
  <si>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</si>
  <si>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</si>
  <si>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</si>
  <si>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</si>
  <si>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</si>
  <si>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</si>
  <si>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</si>
  <si>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</si>
  <si>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</si>
  <si>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</si>
  <si>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</si>
  <si>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</si>
  <si>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</si>
  <si>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</si>
  <si>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</si>
  <si>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</si>
  <si>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</si>
  <si>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</si>
  <si>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</si>
  <si>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</si>
  <si>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</si>
  <si>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</si>
  <si>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</si>
  <si>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</si>
  <si>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</si>
  <si>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</si>
  <si>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</si>
  <si>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</si>
  <si>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</si>
  <si>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</si>
  <si>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</si>
  <si>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</si>
  <si>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</si>
  <si>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</si>
  <si>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</si>
  <si>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</si>
  <si>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</si>
  <si>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</si>
  <si>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</si>
  <si>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</si>
  <si>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</si>
  <si>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</si>
  <si>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</si>
  <si>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</si>
  <si>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</si>
  <si>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</si>
  <si>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</si>
  <si>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</si>
  <si>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</si>
  <si>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</si>
  <si>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</si>
  <si>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</si>
  <si>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</si>
  <si>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</si>
  <si>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</si>
  <si>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</si>
  <si>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</si>
  <si>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</si>
  <si>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</si>
  <si>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</si>
  <si>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</si>
  <si>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</si>
  <si>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</si>
  <si>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</si>
  <si>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</si>
  <si>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</si>
  <si>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</si>
  <si>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</si>
  <si>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</si>
  <si>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</si>
  <si>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</si>
  <si>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</si>
  <si>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</si>
  <si>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</si>
  <si>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</si>
  <si>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</si>
  <si>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</si>
  <si>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</si>
  <si>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</si>
  <si>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</si>
  <si>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</si>
  <si>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</si>
  <si>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</si>
  <si>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</si>
  <si>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</si>
  <si>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</si>
  <si>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</si>
  <si>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</si>
  <si>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</si>
  <si>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</si>
  <si>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</si>
  <si>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</si>
  <si>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</si>
  <si>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</si>
  <si>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</si>
  <si>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</si>
  <si>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</si>
  <si>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</si>
  <si>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</si>
  <si>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</si>
  <si>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</si>
  <si>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</si>
  <si>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</si>
  <si>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</si>
  <si>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</si>
  <si>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</si>
  <si>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</si>
  <si>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</si>
  <si>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</si>
  <si>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</si>
  <si>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</si>
  <si>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</si>
  <si>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</si>
  <si>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</si>
  <si>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</si>
  <si>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</si>
  <si>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</si>
  <si>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</si>
  <si>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</si>
  <si>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</si>
  <si>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</si>
  <si>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</si>
  <si>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</si>
  <si>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</si>
  <si>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</si>
  <si>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</si>
  <si>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</si>
  <si>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</si>
  <si>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</si>
  <si>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</si>
  <si>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</si>
  <si>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</si>
  <si>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</si>
  <si>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</si>
  <si>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</si>
  <si>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</si>
  <si>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</si>
  <si>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</si>
  <si>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</si>
  <si>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</si>
  <si>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</si>
  <si>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</si>
  <si>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</si>
  <si>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</si>
  <si>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</si>
  <si>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</si>
  <si>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</si>
  <si>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</si>
  <si>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</si>
  <si>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</si>
  <si>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</si>
  <si>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</si>
  <si>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</si>
  <si>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</si>
  <si>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</si>
  <si>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</si>
  <si>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</si>
  <si>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</si>
  <si>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</si>
  <si>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</si>
  <si>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</si>
  <si>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</si>
  <si>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</si>
  <si>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</si>
  <si>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</si>
  <si>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</si>
  <si>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</si>
  <si>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</si>
  <si>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</si>
  <si>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</si>
  <si>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</si>
  <si>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</si>
  <si>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</si>
  <si>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</si>
  <si>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</si>
  <si>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</si>
  <si>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</si>
  <si>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</si>
  <si>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</si>
  <si>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</si>
  <si>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</si>
  <si>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</si>
  <si>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</si>
  <si>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</si>
  <si>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</si>
  <si>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</si>
  <si>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</si>
  <si>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</si>
  <si>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</si>
  <si>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</si>
  <si>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</si>
  <si>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</si>
  <si>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</si>
  <si>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</si>
  <si>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</si>
  <si>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</si>
  <si>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</si>
  <si>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</si>
  <si>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</si>
  <si>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</si>
  <si>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</si>
  <si>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</si>
  <si>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</si>
  <si>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</si>
  <si>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</si>
  <si>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</si>
  <si>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</si>
  <si>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</si>
  <si>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</si>
  <si>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</si>
  <si>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</si>
  <si>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</si>
  <si>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</si>
  <si>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</si>
  <si>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</si>
  <si>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</si>
  <si>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</si>
  <si>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</si>
  <si>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</si>
  <si>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</si>
  <si>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</si>
  <si>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</si>
  <si>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</si>
  <si>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</si>
  <si>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</si>
  <si>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</si>
  <si>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</si>
  <si>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</si>
  <si>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</si>
  <si>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</si>
  <si>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</si>
  <si>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</si>
  <si>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</si>
  <si>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</si>
  <si>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</si>
  <si>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</si>
  <si>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</si>
  <si>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</si>
  <si>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</si>
  <si>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</si>
  <si>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</si>
  <si>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</si>
  <si>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</si>
  <si>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</si>
  <si>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</si>
  <si>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</si>
  <si>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</si>
  <si>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</si>
  <si>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</si>
  <si>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</si>
  <si>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</si>
  <si>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</si>
  <si>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</si>
  <si>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</si>
  <si>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</si>
  <si>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富士フィルム</t>
    <rPh sb="0" eb="2">
      <t>フジ</t>
    </rPh>
    <phoneticPr fontId="19"/>
  </si>
  <si>
    <t>アスタリフト</t>
    <phoneticPr fontId="19"/>
  </si>
  <si>
    <t>040104</t>
    <phoneticPr fontId="19"/>
  </si>
  <si>
    <t>0003</t>
    <phoneticPr fontId="19"/>
  </si>
  <si>
    <t>4547410209396</t>
    <phoneticPr fontId="19"/>
  </si>
  <si>
    <t>クリーム</t>
    <phoneticPr fontId="19"/>
  </si>
  <si>
    <t>30g</t>
    <phoneticPr fontId="19"/>
  </si>
  <si>
    <t>①適量を手に取り、顔全体にやさしくのばします。
②指の腹をすべらせ、肌になじませていきます。
③目もとや口もとなど気になるところには、さらに少量を取り、ぬり込みましょう。</t>
    <rPh sb="1" eb="3">
      <t>テキリョウ</t>
    </rPh>
    <rPh sb="4" eb="5">
      <t>テ</t>
    </rPh>
    <rPh sb="6" eb="7">
      <t>ト</t>
    </rPh>
    <rPh sb="9" eb="12">
      <t>カオゼンタイ</t>
    </rPh>
    <rPh sb="25" eb="26">
      <t>ユビ</t>
    </rPh>
    <rPh sb="27" eb="28">
      <t>ハラ</t>
    </rPh>
    <rPh sb="34" eb="35">
      <t>ハダ</t>
    </rPh>
    <rPh sb="48" eb="49">
      <t>メ</t>
    </rPh>
    <rPh sb="52" eb="53">
      <t>クチ</t>
    </rPh>
    <rPh sb="57" eb="58">
      <t>キ</t>
    </rPh>
    <rPh sb="70" eb="72">
      <t>ショウリョウ</t>
    </rPh>
    <rPh sb="73" eb="74">
      <t>ト</t>
    </rPh>
    <rPh sb="78" eb="79">
      <t>コミ</t>
    </rPh>
    <phoneticPr fontId="19"/>
  </si>
  <si>
    <t>◆うるおいを閉じこめる濃密ヴェール
うるおいのヴェールで肌を包み、美容成分をしっかり閉じ込めて肌にハリを与えます。</t>
    <rPh sb="6" eb="7">
      <t>ト</t>
    </rPh>
    <rPh sb="11" eb="13">
      <t>ノウミツ</t>
    </rPh>
    <rPh sb="28" eb="29">
      <t>ハダ</t>
    </rPh>
    <rPh sb="30" eb="31">
      <t>ツツ</t>
    </rPh>
    <rPh sb="33" eb="35">
      <t>ビヨウ</t>
    </rPh>
    <rPh sb="35" eb="37">
      <t>セイブン</t>
    </rPh>
    <rPh sb="42" eb="43">
      <t>ト</t>
    </rPh>
    <rPh sb="44" eb="45">
      <t>コ</t>
    </rPh>
    <rPh sb="47" eb="48">
      <t>ハダ</t>
    </rPh>
    <rPh sb="52" eb="53">
      <t>アタ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</si>
</sst>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78441</xdr:colOff>
      <xdr:row>9</xdr:row>
      <xdr:rowOff>145675</xdr:rowOff>
    </xdr:from>
    <xdr:to>
      <xdr:col>13</xdr:col>
      <xdr:colOff>85446</xdr:colOff>
      <xdr:row>18</xdr:row>
      <xdr:rowOff>123263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2559" y="2532528"/>
          <a:ext cx="2696416" cy="219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418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413</v>
      </c>
      <c r="AI6" s="97"/>
      <c r="AJ6" s="97"/>
      <c r="AK6" s="97"/>
      <c r="AL6" s="97" t="s">
        <v>420</v>
      </c>
      <c r="AM6" s="97"/>
      <c r="AN6" s="97"/>
      <c r="AO6" s="97"/>
      <c r="AP6" s="102">
        <v>5400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387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380</v>
      </c>
      <c r="Q9" s="87"/>
      <c r="R9" s="87"/>
      <c r="S9" s="87"/>
      <c r="T9" s="84" t="str">
        <f>VLOOKUP($P9,DATA1!$1:$214,2,FALSE)</f>
        <v>基礎化粧品</v>
      </c>
      <c r="U9" s="85"/>
      <c r="V9" s="85"/>
      <c r="W9" s="85"/>
      <c r="X9" s="85"/>
      <c r="Y9" s="86"/>
      <c r="Z9" s="87" t="s">
        <v>382</v>
      </c>
      <c r="AA9" s="87"/>
      <c r="AB9" s="87"/>
      <c r="AC9" s="87"/>
      <c r="AD9" s="88" t="s">
        <v>381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乳液・美容液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410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040104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417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383</v>
      </c>
      <c r="Q13" s="105"/>
      <c r="R13" s="105"/>
      <c r="S13" s="105"/>
      <c r="T13" s="105" t="s">
        <v>384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385</v>
      </c>
      <c r="AF13" s="105"/>
      <c r="AG13" s="105"/>
      <c r="AH13" s="105"/>
      <c r="AI13" s="105"/>
      <c r="AJ13" s="105"/>
      <c r="AK13" s="105"/>
      <c r="AL13" s="105" t="s">
        <v>386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413</v>
      </c>
      <c r="Q14" s="108"/>
      <c r="R14" s="108"/>
      <c r="S14" s="109"/>
      <c r="T14" s="110" t="s">
        <v>413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413</v>
      </c>
      <c r="AF14" s="108"/>
      <c r="AG14" s="108"/>
      <c r="AH14" s="108"/>
      <c r="AI14" s="108"/>
      <c r="AJ14" s="108"/>
      <c r="AK14" s="109"/>
      <c r="AL14" s="110" t="s">
        <v>413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388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408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421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409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389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390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395</v>
      </c>
      <c r="W57" s="192"/>
      <c r="X57" s="192"/>
      <c r="Y57" s="193"/>
      <c r="Z57" s="191" t="s">
        <v>396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391</v>
      </c>
      <c r="W58" s="62" t="s">
        <v>392</v>
      </c>
      <c r="X58" s="62" t="s">
        <v>393</v>
      </c>
      <c r="Y58" s="63" t="s">
        <v>394</v>
      </c>
      <c r="Z58" s="196" t="s">
        <v>397</v>
      </c>
      <c r="AA58" s="197"/>
      <c r="AB58" s="197"/>
      <c r="AC58" s="197"/>
      <c r="AD58" s="197"/>
      <c r="AE58" s="197"/>
      <c r="AF58" s="197"/>
      <c r="AG58" s="197" t="s">
        <v>398</v>
      </c>
      <c r="AH58" s="197"/>
      <c r="AI58" s="197"/>
      <c r="AJ58" s="197"/>
      <c r="AK58" s="197"/>
      <c r="AL58" s="197"/>
      <c r="AM58" s="197"/>
      <c r="AN58" s="197" t="s">
        <v>399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413</v>
      </c>
      <c r="C59" s="66" t="s">
        <v>413</v>
      </c>
      <c r="D59" s="66" t="s">
        <v>413</v>
      </c>
      <c r="E59" s="66" t="s">
        <v>413</v>
      </c>
      <c r="F59" s="66" t="s">
        <v>413</v>
      </c>
      <c r="G59" s="66" t="s">
        <v>413</v>
      </c>
      <c r="H59" s="66" t="s">
        <v>413</v>
      </c>
      <c r="I59" s="66" t="s">
        <v>413</v>
      </c>
      <c r="J59" s="66" t="s">
        <v>413</v>
      </c>
      <c r="K59" s="67" t="s">
        <v>413</v>
      </c>
      <c r="L59" s="65" t="s">
        <v>413</v>
      </c>
      <c r="M59" s="66" t="s">
        <v>413</v>
      </c>
      <c r="N59" s="66" t="s">
        <v>413</v>
      </c>
      <c r="O59" s="66" t="s">
        <v>413</v>
      </c>
      <c r="P59" s="66" t="s">
        <v>413</v>
      </c>
      <c r="Q59" s="66" t="s">
        <v>413</v>
      </c>
      <c r="R59" s="66" t="s">
        <v>413</v>
      </c>
      <c r="S59" s="66" t="s">
        <v>413</v>
      </c>
      <c r="T59" s="66" t="s">
        <v>413</v>
      </c>
      <c r="U59" s="68" t="s">
        <v>413</v>
      </c>
      <c r="V59" s="69">
        <v>1</v>
      </c>
      <c r="W59" s="66">
        <v>1</v>
      </c>
      <c r="X59" s="66">
        <v>1</v>
      </c>
      <c r="Y59" s="67">
        <v>1</v>
      </c>
      <c r="Z59" s="143" t="s">
        <v>413</v>
      </c>
      <c r="AA59" s="144"/>
      <c r="AB59" s="144"/>
      <c r="AC59" s="144"/>
      <c r="AD59" s="144"/>
      <c r="AE59" s="144"/>
      <c r="AF59" s="144"/>
      <c r="AG59" s="144" t="s">
        <v>413</v>
      </c>
      <c r="AH59" s="144"/>
      <c r="AI59" s="144"/>
      <c r="AJ59" s="144"/>
      <c r="AK59" s="144"/>
      <c r="AL59" s="144"/>
      <c r="AM59" s="144"/>
      <c r="AN59" s="144" t="s">
        <v>413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400</v>
      </c>
      <c r="C61" s="147"/>
      <c r="D61" s="147" t="s">
        <v>401</v>
      </c>
      <c r="E61" s="147"/>
      <c r="F61" s="147" t="s">
        <v>402</v>
      </c>
      <c r="G61" s="147"/>
      <c r="H61" s="147" t="s">
        <v>403</v>
      </c>
      <c r="I61" s="149"/>
      <c r="J61" s="64"/>
      <c r="K61" s="146" t="s">
        <v>404</v>
      </c>
      <c r="L61" s="147"/>
      <c r="M61" s="147"/>
      <c r="N61" s="147"/>
      <c r="O61" s="147"/>
      <c r="P61" s="147"/>
      <c r="Q61" s="147"/>
      <c r="R61" s="147"/>
      <c r="S61" s="147"/>
      <c r="T61" s="147" t="s">
        <v>405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406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407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413</v>
      </c>
      <c r="E62" s="123"/>
      <c r="F62" s="123" t="s">
        <v>413</v>
      </c>
      <c r="G62" s="123"/>
      <c r="H62" s="123" t="s">
        <v>413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411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412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412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富士フィルム</v>
      </c>
      <c r="K4" s="74" t="str">
        <f>商品登録書!N6</f>
        <v>アスタリフト</v>
      </c>
      <c r="L4" s="74" t="str">
        <f>商品登録書!X6</f>
        <v>クリーム</v>
      </c>
      <c r="M4" s="74" t="str">
        <f>商品登録書!AH6</f>
        <v>-</v>
      </c>
      <c r="N4" s="74" t="str">
        <f>商品登録書!AL6</f>
        <v>30g</v>
      </c>
      <c r="O4" s="10" t="str">
        <f>商品登録書!B6</f>
        <v>4547410209396</v>
      </c>
      <c r="P4" s="74">
        <f>商品登録書!AP6</f>
        <v>5400</v>
      </c>
      <c r="Q4" s="77" t="str">
        <f>商品登録書!P17</f>
        <v>◆うるおいを閉じこめる濃密ヴェール
うるおいのヴェールで肌を包み、美容成分をしっかり閉じ込めて肌にハリを与えます。</v>
      </c>
      <c r="R4" s="77" t="str">
        <f>商品登録書!B26</f>
        <v>①適量を手に取り、顔全体にやさしくのばします。
②指の腹をすべらせ、肌になじませていきます。
③目もとや口もとなど気になるところには、さらに少量を取り、ぬり込みましょう。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2016-02-10T08:00:58Z</dcterms:modified>
</cp:coreProperties>
</file>