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<sst xmlns="http://schemas.openxmlformats.org/spreadsheetml/2006/main" count="463" uniqueCount="426">
  <si>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</si>
  <si>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</si>
  <si>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</si>
  <si>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</si>
  <si>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</si>
  <si>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</si>
  <si>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</si>
  <si>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</si>
  <si>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</si>
  <si>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</si>
  <si>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</si>
  <si>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</si>
  <si>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</si>
  <si>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</si>
  <si>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</si>
  <si>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</si>
  <si>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</si>
  <si>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</si>
  <si>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</si>
  <si>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</si>
  <si>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</si>
  <si>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</si>
  <si>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</si>
  <si>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</si>
  <si>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</si>
  <si>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</si>
  <si>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</si>
  <si>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</si>
  <si>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</si>
  <si>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</si>
  <si>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</si>
  <si>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</si>
  <si>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</si>
  <si>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</si>
  <si>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</si>
  <si>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</si>
  <si>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</si>
  <si>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</si>
  <si>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</si>
  <si>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</si>
  <si>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</si>
  <si>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</si>
  <si>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</si>
  <si>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</si>
  <si>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</si>
  <si>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</si>
  <si>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</si>
  <si>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</si>
  <si>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</si>
  <si>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</si>
  <si>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</si>
  <si>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</si>
  <si>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</si>
  <si>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</si>
  <si>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</si>
  <si>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</si>
  <si>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</si>
  <si>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</si>
  <si>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</si>
  <si>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</si>
  <si>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</si>
  <si>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</si>
  <si>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</si>
  <si>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</si>
  <si>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</si>
  <si>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</si>
  <si>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</si>
  <si>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</si>
  <si>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</si>
  <si>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</si>
  <si>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</si>
  <si>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</si>
  <si>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</si>
  <si>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</si>
  <si>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</si>
  <si>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</si>
  <si>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</si>
  <si>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</si>
  <si>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</si>
  <si>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</si>
  <si>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</si>
  <si>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</si>
  <si>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</si>
  <si>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</si>
  <si>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</si>
  <si>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</si>
  <si>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</si>
  <si>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</si>
  <si>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</si>
  <si>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</si>
  <si>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</si>
  <si>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</si>
  <si>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</si>
  <si>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</si>
  <si>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</si>
  <si>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</si>
  <si>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</si>
  <si>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</si>
  <si>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</si>
  <si>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</si>
  <si>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</si>
  <si>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</si>
  <si>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</si>
  <si>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</si>
  <si>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</si>
  <si>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</si>
  <si>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</si>
  <si>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</si>
  <si>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</si>
  <si>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</si>
  <si>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</si>
  <si>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</si>
  <si>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</si>
  <si>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</si>
  <si>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</si>
  <si>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</si>
  <si>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</si>
  <si>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</si>
  <si>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</si>
  <si>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</si>
  <si>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</si>
  <si>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</si>
  <si>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</si>
  <si>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</si>
  <si>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</si>
  <si>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</si>
  <si>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</si>
  <si>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</si>
  <si>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</si>
  <si>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</si>
  <si>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</si>
  <si>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</si>
  <si>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</si>
  <si>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</si>
  <si>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</si>
  <si>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</si>
  <si>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</si>
  <si>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</si>
  <si>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</si>
  <si>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</si>
  <si>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</si>
  <si>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</si>
  <si>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</si>
  <si>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</si>
  <si>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</si>
  <si>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</si>
  <si>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</si>
  <si>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</si>
  <si>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</si>
  <si>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</si>
  <si>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</si>
  <si>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</si>
  <si>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</si>
  <si>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</si>
  <si>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</si>
  <si>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</si>
  <si>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</si>
  <si>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</si>
  <si>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</si>
  <si>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</si>
  <si>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</si>
  <si>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</si>
  <si>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</si>
  <si>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</si>
  <si>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</si>
  <si>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</si>
  <si>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</si>
  <si>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</si>
  <si>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</si>
  <si>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</si>
  <si>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</si>
  <si>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</si>
  <si>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</si>
  <si>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</si>
  <si>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</si>
  <si>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</si>
  <si>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</si>
  <si>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</si>
  <si>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</si>
  <si>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</si>
  <si>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</si>
  <si>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</si>
  <si>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</si>
  <si>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</si>
  <si>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</si>
  <si>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</si>
  <si>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</si>
  <si>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</si>
  <si>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</si>
  <si>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</si>
  <si>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</si>
  <si>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</si>
  <si>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</si>
  <si>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</si>
  <si>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</si>
  <si>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</si>
  <si>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</si>
  <si>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</si>
  <si>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</si>
  <si>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</si>
  <si>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</si>
  <si>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</si>
  <si>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</si>
  <si>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</si>
  <si>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</si>
  <si>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</si>
  <si>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</si>
  <si>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</si>
  <si>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</si>
  <si>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</si>
  <si>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</si>
  <si>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</si>
  <si>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</si>
  <si>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</si>
  <si>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</si>
  <si>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</si>
  <si>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</si>
  <si>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</si>
  <si>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</si>
  <si>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</si>
  <si>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</si>
  <si>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</si>
  <si>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</si>
  <si>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</si>
  <si>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</si>
  <si>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</si>
  <si>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</si>
  <si>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</si>
  <si>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</si>
  <si>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</si>
  <si>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</si>
  <si>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</si>
  <si>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</si>
  <si>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</si>
  <si>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</si>
  <si>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</si>
  <si>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</si>
  <si>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</si>
  <si>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</si>
  <si>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</si>
  <si>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</si>
  <si>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</si>
  <si>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</si>
  <si>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</si>
  <si>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</si>
  <si>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</si>
  <si>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</si>
  <si>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</si>
  <si>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</si>
  <si>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</si>
  <si>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</si>
  <si>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</si>
  <si>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</si>
  <si>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</si>
  <si>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</si>
  <si>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</si>
  <si>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</si>
  <si>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</si>
  <si>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</si>
  <si>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</si>
  <si>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</si>
  <si>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</si>
  <si>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</si>
  <si>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</si>
  <si>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</si>
  <si>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</si>
  <si>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</si>
  <si>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</si>
  <si>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</si>
  <si>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</si>
  <si>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</si>
  <si>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</si>
  <si>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</si>
  <si>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</si>
  <si>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</si>
  <si>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</si>
  <si>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</si>
  <si>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</si>
  <si>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</si>
  <si>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</si>
  <si>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</si>
  <si>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</si>
  <si>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</si>
  <si>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</si>
  <si>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</si>
  <si>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</si>
  <si>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</si>
  <si>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</si>
  <si>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</si>
  <si>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</si>
  <si>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</si>
  <si>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</si>
  <si>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</si>
  <si>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</si>
  <si>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</si>
  <si>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</si>
  <si>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</si>
  <si>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</si>
  <si>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</si>
  <si>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</si>
  <si>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</si>
  <si>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</si>
  <si>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</si>
  <si>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</si>
  <si>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</si>
  <si>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</si>
  <si>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</si>
  <si>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</si>
  <si>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</si>
  <si>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</si>
  <si>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</si>
  <si>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</si>
  <si>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</si>
  <si>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</si>
  <si>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</si>
  <si>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</si>
  <si>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</si>
  <si>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</si>
  <si>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</si>
  <si>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</si>
  <si>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</si>
  <si>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</si>
  <si>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</si>
  <si>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</si>
  <si>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</si>
  <si>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</si>
  <si>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</si>
  <si>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</si>
  <si>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</si>
  <si>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</si>
  <si>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</si>
  <si>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</si>
  <si>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</si>
  <si>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</si>
  <si>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</si>
  <si>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</si>
  <si>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</si>
  <si>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</si>
  <si>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</si>
  <si>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</si>
  <si>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</si>
  <si>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</si>
  <si>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</si>
  <si>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</si>
  <si>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</si>
  <si>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</si>
  <si>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</si>
  <si>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</si>
  <si>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</si>
  <si>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</si>
  <si>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</si>
  <si>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</si>
  <si>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</si>
  <si>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</si>
  <si>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</si>
  <si>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</si>
  <si>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</si>
  <si>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</si>
  <si>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</si>
  <si>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</si>
  <si>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</si>
  <si>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</si>
  <si>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</si>
  <si>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</si>
  <si>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</si>
  <si>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</si>
  <si>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</si>
  <si>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</si>
  <si>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</si>
  <si>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</si>
  <si>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</si>
  <si>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</si>
  <si>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</si>
  <si>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</si>
  <si>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</si>
  <si>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</si>
  <si>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</si>
  <si>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</si>
  <si>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</si>
  <si>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</si>
  <si>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</si>
  <si>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</si>
  <si>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</si>
  <si>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</si>
  <si>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</si>
  <si>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</si>
  <si>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</si>
  <si>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</si>
  <si>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</si>
  <si>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</si>
  <si>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</si>
  <si>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</si>
  <si>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</si>
  <si>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</si>
  <si>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</si>
  <si>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</si>
  <si>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</si>
  <si>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</si>
  <si>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</si>
  <si>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</si>
  <si>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</si>
  <si>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</si>
  <si>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</si>
  <si>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</si>
  <si>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</si>
  <si>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</si>
  <si>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</si>
  <si>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</si>
  <si>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</si>
  <si>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</si>
  <si>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</si>
  <si>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</si>
  <si>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</si>
  <si>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16</t>
    <phoneticPr fontId="19"/>
  </si>
  <si>
    <t>殺虫</t>
    <rPh sb="0" eb="2">
      <t>サッチュウ</t>
    </rPh>
    <phoneticPr fontId="19"/>
  </si>
  <si>
    <t>160103</t>
    <phoneticPr fontId="19"/>
  </si>
  <si>
    <t>アース製薬</t>
    <rPh sb="3" eb="5">
      <t>セイヤク</t>
    </rPh>
    <phoneticPr fontId="19"/>
  </si>
  <si>
    <t>アースノーマット</t>
    <phoneticPr fontId="19"/>
  </si>
  <si>
    <t>■しっかり蚊を駆除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t>
    <rPh sb="5" eb="6">
      <t>カ</t>
    </rPh>
    <rPh sb="7" eb="9">
      <t>クジョ</t>
    </rPh>
    <rPh sb="17" eb="19">
      <t>ヤクザイ</t>
    </rPh>
    <rPh sb="20" eb="21">
      <t>ヒロ</t>
    </rPh>
    <rPh sb="27" eb="29">
      <t>ヘヤ</t>
    </rPh>
    <rPh sb="30" eb="31">
      <t>カ</t>
    </rPh>
    <rPh sb="36" eb="37">
      <t>オ</t>
    </rPh>
    <rPh sb="44" eb="46">
      <t>シンニュウ</t>
    </rPh>
    <rPh sb="47" eb="48">
      <t>フセ</t>
    </rPh>
    <rPh sb="50" eb="51">
      <t>ソト</t>
    </rPh>
    <rPh sb="54" eb="56">
      <t>ヘヤ</t>
    </rPh>
    <rPh sb="57" eb="58">
      <t>カ</t>
    </rPh>
    <rPh sb="59" eb="61">
      <t>シンニュウ</t>
    </rPh>
    <rPh sb="65" eb="66">
      <t>フセ</t>
    </rPh>
    <rPh sb="83" eb="84">
      <t>ツカ</t>
    </rPh>
    <rPh sb="87" eb="88">
      <t>トキ</t>
    </rPh>
    <rPh sb="97" eb="99">
      <t>ヤクザイ</t>
    </rPh>
    <rPh sb="100" eb="101">
      <t>ツカ</t>
    </rPh>
    <rPh sb="116" eb="117">
      <t>マド</t>
    </rPh>
    <rPh sb="118" eb="119">
      <t>ア</t>
    </rPh>
    <rPh sb="122" eb="123">
      <t>キ</t>
    </rPh>
    <rPh sb="125" eb="127">
      <t>アンテイ</t>
    </rPh>
    <rPh sb="129" eb="131">
      <t>ヤクザイ</t>
    </rPh>
    <phoneticPr fontId="19"/>
  </si>
  <si>
    <t>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t>
    <rPh sb="10" eb="11">
      <t>マワ</t>
    </rPh>
    <rPh sb="18" eb="19">
      <t>シン</t>
    </rPh>
    <rPh sb="20" eb="21">
      <t>フ</t>
    </rPh>
    <rPh sb="32" eb="34">
      <t>マウエ</t>
    </rPh>
    <rPh sb="35" eb="36">
      <t>ヒ</t>
    </rPh>
    <rPh sb="37" eb="38">
      <t>ヌ</t>
    </rPh>
    <rPh sb="45" eb="46">
      <t>シン</t>
    </rPh>
    <rPh sb="47" eb="48">
      <t>オ</t>
    </rPh>
    <rPh sb="60" eb="62">
      <t>テイネイ</t>
    </rPh>
    <rPh sb="64" eb="66">
      <t>トリアツカ</t>
    </rPh>
    <rPh sb="78" eb="80">
      <t>キグ</t>
    </rPh>
    <rPh sb="80" eb="82">
      <t>カホウ</t>
    </rPh>
    <rPh sb="88" eb="89">
      <t>オト</t>
    </rPh>
    <rPh sb="94" eb="95">
      <t>オ</t>
    </rPh>
    <rPh sb="96" eb="97">
      <t>コ</t>
    </rPh>
    <rPh sb="111" eb="112">
      <t>サイ</t>
    </rPh>
    <rPh sb="113" eb="115">
      <t>キグ</t>
    </rPh>
    <rPh sb="115" eb="117">
      <t>ジョウブ</t>
    </rPh>
    <rPh sb="118" eb="120">
      <t>ジョウサン</t>
    </rPh>
    <rPh sb="120" eb="121">
      <t>クチ</t>
    </rPh>
    <rPh sb="122" eb="123">
      <t>ナカ</t>
    </rPh>
    <rPh sb="124" eb="125">
      <t>ミ</t>
    </rPh>
    <rPh sb="127" eb="129">
      <t>クロイロ</t>
    </rPh>
    <rPh sb="130" eb="131">
      <t>シン</t>
    </rPh>
    <rPh sb="140" eb="142">
      <t>ギンイロ</t>
    </rPh>
    <rPh sb="144" eb="145">
      <t>フ</t>
    </rPh>
    <rPh sb="170" eb="173">
      <t>カテイヨウ</t>
    </rPh>
    <rPh sb="178" eb="180">
      <t>デンゲン</t>
    </rPh>
    <rPh sb="182" eb="183">
      <t>サ</t>
    </rPh>
    <rPh sb="184" eb="185">
      <t>コ</t>
    </rPh>
    <rPh sb="192" eb="193">
      <t>イ</t>
    </rPh>
    <rPh sb="200" eb="202">
      <t>テントウ</t>
    </rPh>
    <rPh sb="214" eb="216">
      <t>サッチュウ</t>
    </rPh>
    <rPh sb="216" eb="218">
      <t>セイブン</t>
    </rPh>
    <rPh sb="219" eb="221">
      <t>ヘヤ</t>
    </rPh>
    <rPh sb="262" eb="263">
      <t>マド</t>
    </rPh>
    <rPh sb="264" eb="265">
      <t>ア</t>
    </rPh>
    <rPh sb="267" eb="269">
      <t>シヨウ</t>
    </rPh>
    <rPh sb="275" eb="277">
      <t>キグ</t>
    </rPh>
    <rPh sb="278" eb="280">
      <t>カザカミ</t>
    </rPh>
    <rPh sb="281" eb="282">
      <t>オ</t>
    </rPh>
    <rPh sb="284" eb="287">
      <t>コウカテキ</t>
    </rPh>
    <rPh sb="292" eb="295">
      <t>シヨウゴ</t>
    </rPh>
    <rPh sb="297" eb="298">
      <t>カナラ</t>
    </rPh>
    <rPh sb="304" eb="305">
      <t>キ</t>
    </rPh>
    <rPh sb="307" eb="309">
      <t>キグ</t>
    </rPh>
    <rPh sb="313" eb="315">
      <t>ブブン</t>
    </rPh>
    <rPh sb="316" eb="317">
      <t>モ</t>
    </rPh>
    <rPh sb="326" eb="327">
      <t>ヌ</t>
    </rPh>
    <phoneticPr fontId="19"/>
  </si>
  <si>
    <t>器具+60日ボトル</t>
    <rPh sb="0" eb="2">
      <t>キグ</t>
    </rPh>
    <rPh sb="5" eb="6">
      <t>ニチ</t>
    </rPh>
    <phoneticPr fontId="19"/>
  </si>
  <si>
    <t>-</t>
    <phoneticPr fontId="19"/>
  </si>
  <si>
    <t>-</t>
    <phoneticPr fontId="19"/>
  </si>
  <si>
    <t>4901080125415</t>
    <phoneticPr fontId="19"/>
  </si>
  <si>
    <t>ワイド　リビング用60日セット</t>
    <rPh sb="8" eb="9">
      <t>ヨウ</t>
    </rPh>
    <rPh sb="11" eb="12">
      <t>ニチ</t>
    </rPh>
    <phoneticPr fontId="19"/>
  </si>
  <si>
    <t>0013</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</si>
</sst>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67235</xdr:colOff>
      <xdr:row>30</xdr:row>
      <xdr:rowOff>78440</xdr:rowOff>
    </xdr:from>
    <xdr:to>
      <xdr:col>10</xdr:col>
      <xdr:colOff>134471</xdr:colOff>
      <xdr:row>35</xdr:row>
      <xdr:rowOff>112059</xdr:rowOff>
    </xdr:to>
    <xdr:pic>
      <xdr:nvPicPr>
        <xdr:cNvPr id="6" name="図 5"/>
        <xdr:cNvPicPr>
          <a:picLocks noChangeAspect="1"/>
        </xdr:cNvPicPr>
      </xdr:nvPicPr>
      <xdr:blipFill rotWithShape="1">
        <a:blip xmlns:r="http://schemas.openxmlformats.org/officeDocument/2006/relationships" r:embed="rId1"/>
        <a:srcRect r="63525" b="27345"/>
        <a:stretch/>
      </xdr:blipFill>
      <xdr:spPr>
        <a:xfrm>
          <a:off x="291353" y="7642411"/>
          <a:ext cx="2084294" cy="1266266"/>
        </a:xfrm>
        <a:prstGeom prst="rect">
          <a:avLst/>
        </a:prstGeom>
      </xdr:spPr>
    </xdr:pic>
    <xdr:clientData/>
  </xdr:twoCellAnchor>
  <xdr:twoCellAnchor editAs="oneCell">
    <xdr:from>
      <xdr:col>10</xdr:col>
      <xdr:colOff>190500</xdr:colOff>
      <xdr:row>30</xdr:row>
      <xdr:rowOff>112058</xdr:rowOff>
    </xdr:from>
    <xdr:to>
      <xdr:col>20</xdr:col>
      <xdr:colOff>56029</xdr:colOff>
      <xdr:row>35</xdr:row>
      <xdr:rowOff>123265</xdr:rowOff>
    </xdr:to>
    <xdr:pic>
      <xdr:nvPicPr>
        <xdr:cNvPr id="8" name="図 7"/>
        <xdr:cNvPicPr>
          <a:picLocks noChangeAspect="1"/>
        </xdr:cNvPicPr>
      </xdr:nvPicPr>
      <xdr:blipFill rotWithShape="1">
        <a:blip xmlns:r="http://schemas.openxmlformats.org/officeDocument/2006/relationships" r:embed="rId2"/>
        <a:srcRect l="901" t="2927" r="65224" b="32095"/>
        <a:stretch/>
      </xdr:blipFill>
      <xdr:spPr>
        <a:xfrm>
          <a:off x="2431676" y="7676029"/>
          <a:ext cx="2106706" cy="1243854"/>
        </a:xfrm>
        <a:prstGeom prst="rect">
          <a:avLst/>
        </a:prstGeom>
      </xdr:spPr>
    </xdr:pic>
    <xdr:clientData/>
  </xdr:twoCellAnchor>
  <xdr:twoCellAnchor editAs="oneCell">
    <xdr:from>
      <xdr:col>20</xdr:col>
      <xdr:colOff>100852</xdr:colOff>
      <xdr:row>30</xdr:row>
      <xdr:rowOff>112060</xdr:rowOff>
    </xdr:from>
    <xdr:to>
      <xdr:col>29</xdr:col>
      <xdr:colOff>156881</xdr:colOff>
      <xdr:row>35</xdr:row>
      <xdr:rowOff>134471</xdr:rowOff>
    </xdr:to>
    <xdr:pic>
      <xdr:nvPicPr>
        <xdr:cNvPr id="9" name="図 8"/>
        <xdr:cNvPicPr>
          <a:picLocks noChangeAspect="1"/>
        </xdr:cNvPicPr>
      </xdr:nvPicPr>
      <xdr:blipFill rotWithShape="1">
        <a:blip xmlns:r="http://schemas.openxmlformats.org/officeDocument/2006/relationships" r:embed="rId3"/>
        <a:srcRect l="723" t="1809" r="65841" b="30610"/>
        <a:stretch/>
      </xdr:blipFill>
      <xdr:spPr>
        <a:xfrm>
          <a:off x="4583205" y="7676031"/>
          <a:ext cx="2073088" cy="1255058"/>
        </a:xfrm>
        <a:prstGeom prst="rect">
          <a:avLst/>
        </a:prstGeom>
      </xdr:spPr>
    </xdr:pic>
    <xdr:clientData/>
  </xdr:twoCellAnchor>
  <xdr:twoCellAnchor editAs="oneCell">
    <xdr:from>
      <xdr:col>5</xdr:col>
      <xdr:colOff>156882</xdr:colOff>
      <xdr:row>35</xdr:row>
      <xdr:rowOff>246527</xdr:rowOff>
    </xdr:from>
    <xdr:to>
      <xdr:col>14</xdr:col>
      <xdr:colOff>201705</xdr:colOff>
      <xdr:row>41</xdr:row>
      <xdr:rowOff>33616</xdr:rowOff>
    </xdr:to>
    <xdr:pic>
      <xdr:nvPicPr>
        <xdr:cNvPr id="14" name="図 13"/>
        <xdr:cNvPicPr>
          <a:picLocks noChangeAspect="1"/>
        </xdr:cNvPicPr>
      </xdr:nvPicPr>
      <xdr:blipFill rotWithShape="1">
        <a:blip xmlns:r="http://schemas.openxmlformats.org/officeDocument/2006/relationships" r:embed="rId4"/>
        <a:srcRect l="1505" t="3482" r="43125" b="17846"/>
        <a:stretch/>
      </xdr:blipFill>
      <xdr:spPr>
        <a:xfrm>
          <a:off x="1277470" y="9043145"/>
          <a:ext cx="2061882" cy="1266265"/>
        </a:xfrm>
        <a:prstGeom prst="rect">
          <a:avLst/>
        </a:prstGeom>
      </xdr:spPr>
    </xdr:pic>
    <xdr:clientData/>
  </xdr:twoCellAnchor>
  <xdr:twoCellAnchor editAs="oneCell">
    <xdr:from>
      <xdr:col>15</xdr:col>
      <xdr:colOff>190501</xdr:colOff>
      <xdr:row>35</xdr:row>
      <xdr:rowOff>246528</xdr:rowOff>
    </xdr:from>
    <xdr:to>
      <xdr:col>25</xdr:col>
      <xdr:colOff>44825</xdr:colOff>
      <xdr:row>41</xdr:row>
      <xdr:rowOff>33618</xdr:rowOff>
    </xdr:to>
    <xdr:pic>
      <xdr:nvPicPr>
        <xdr:cNvPr id="15" name="図 14"/>
        <xdr:cNvPicPr>
          <a:picLocks noChangeAspect="1"/>
        </xdr:cNvPicPr>
      </xdr:nvPicPr>
      <xdr:blipFill rotWithShape="1">
        <a:blip xmlns:r="http://schemas.openxmlformats.org/officeDocument/2006/relationships" r:embed="rId5"/>
        <a:srcRect l="1401" t="3565" r="61179" b="15854"/>
        <a:stretch/>
      </xdr:blipFill>
      <xdr:spPr>
        <a:xfrm>
          <a:off x="3552266" y="9043146"/>
          <a:ext cx="2095500" cy="1266266"/>
        </a:xfrm>
        <a:prstGeom prst="rect">
          <a:avLst/>
        </a:prstGeom>
      </xdr:spPr>
    </xdr:pic>
    <xdr:clientData/>
  </xdr:twoCellAnchor>
  <xdr:twoCellAnchor editAs="oneCell">
    <xdr:from>
      <xdr:col>1</xdr:col>
      <xdr:colOff>134471</xdr:colOff>
      <xdr:row>9</xdr:row>
      <xdr:rowOff>235324</xdr:rowOff>
    </xdr:from>
    <xdr:to>
      <xdr:col>13</xdr:col>
      <xdr:colOff>91631</xdr:colOff>
      <xdr:row>18</xdr:row>
      <xdr:rowOff>168088</xdr:rowOff>
    </xdr:to>
    <xdr:pic>
      <xdr:nvPicPr>
        <xdr:cNvPr id="7" name="図 6"/>
        <xdr:cNvPicPr>
          <a:picLocks noChangeAspect="1"/>
        </xdr:cNvPicPr>
      </xdr:nvPicPr>
      <xdr:blipFill>
        <a:blip xmlns:r="http://schemas.openxmlformats.org/officeDocument/2006/relationships" r:embed="rId6"/>
        <a:stretch>
          <a:fillRect/>
        </a:stretch>
      </xdr:blipFill>
      <xdr:spPr>
        <a:xfrm>
          <a:off x="358589" y="2622177"/>
          <a:ext cx="2646571" cy="21515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5" zoomScaleNormal="85"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42418</v>
      </c>
      <c r="AN3" s="144"/>
      <c r="AO3" s="144"/>
      <c r="AP3" s="144"/>
      <c r="AQ3" s="144"/>
      <c r="AR3" s="144"/>
      <c r="AS3" s="145"/>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x14ac:dyDescent="0.2">
      <c r="A6" s="31"/>
      <c r="B6" s="154" t="s">
        <v>423</v>
      </c>
      <c r="C6" s="155"/>
      <c r="D6" s="155"/>
      <c r="E6" s="155"/>
      <c r="F6" s="155"/>
      <c r="G6" s="155"/>
      <c r="H6" s="155"/>
      <c r="I6" s="190" t="s">
        <v>416</v>
      </c>
      <c r="J6" s="190"/>
      <c r="K6" s="190"/>
      <c r="L6" s="190"/>
      <c r="M6" s="190"/>
      <c r="N6" s="191" t="s">
        <v>417</v>
      </c>
      <c r="O6" s="191"/>
      <c r="P6" s="191"/>
      <c r="Q6" s="191"/>
      <c r="R6" s="191"/>
      <c r="S6" s="191"/>
      <c r="T6" s="191"/>
      <c r="U6" s="191"/>
      <c r="V6" s="191"/>
      <c r="W6" s="191"/>
      <c r="X6" s="191" t="s">
        <v>424</v>
      </c>
      <c r="Y6" s="191"/>
      <c r="Z6" s="191"/>
      <c r="AA6" s="191"/>
      <c r="AB6" s="191"/>
      <c r="AC6" s="191"/>
      <c r="AD6" s="191"/>
      <c r="AE6" s="191"/>
      <c r="AF6" s="191"/>
      <c r="AG6" s="191"/>
      <c r="AH6" s="190" t="s">
        <v>421</v>
      </c>
      <c r="AI6" s="190"/>
      <c r="AJ6" s="190"/>
      <c r="AK6" s="190"/>
      <c r="AL6" s="190" t="s">
        <v>420</v>
      </c>
      <c r="AM6" s="190"/>
      <c r="AN6" s="190"/>
      <c r="AO6" s="190"/>
      <c r="AP6" s="161" t="s">
        <v>422</v>
      </c>
      <c r="AQ6" s="161"/>
      <c r="AR6" s="161"/>
      <c r="AS6" s="162"/>
    </row>
    <row r="7" spans="1:47" s="20" customFormat="1" ht="19.5" customHeight="1" thickBot="1" x14ac:dyDescent="0.2">
      <c r="A7" s="18"/>
      <c r="B7" s="152"/>
      <c r="C7" s="152"/>
      <c r="D7" s="152"/>
      <c r="E7" s="152"/>
      <c r="F7" s="152"/>
      <c r="G7" s="152"/>
      <c r="H7" s="88"/>
      <c r="I7" s="88"/>
      <c r="J7" s="88"/>
      <c r="K7" s="153"/>
      <c r="L7" s="153"/>
      <c r="M7" s="21"/>
      <c r="N7" s="21"/>
    </row>
    <row r="8" spans="1:47" s="29" customFormat="1" ht="19.5" customHeight="1" thickBot="1" x14ac:dyDescent="0.2">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x14ac:dyDescent="0.2">
      <c r="A9" s="18"/>
      <c r="B9" s="84" t="s">
        <v>384</v>
      </c>
      <c r="C9" s="85"/>
      <c r="D9" s="85"/>
      <c r="E9" s="85"/>
      <c r="F9" s="85"/>
      <c r="G9" s="85"/>
      <c r="H9" s="85"/>
      <c r="I9" s="85"/>
      <c r="J9" s="85"/>
      <c r="K9" s="85"/>
      <c r="L9" s="85"/>
      <c r="M9" s="85"/>
      <c r="N9" s="86"/>
      <c r="O9" s="20"/>
      <c r="P9" s="163" t="s">
        <v>413</v>
      </c>
      <c r="Q9" s="164"/>
      <c r="R9" s="164"/>
      <c r="S9" s="164"/>
      <c r="T9" s="173" t="str">
        <f>VLOOKUP($P9,DATA1!$1:$214,2,FALSE)</f>
        <v>殺虫剤</v>
      </c>
      <c r="U9" s="174"/>
      <c r="V9" s="174"/>
      <c r="W9" s="174"/>
      <c r="X9" s="174"/>
      <c r="Y9" s="195"/>
      <c r="Z9" s="164" t="s">
        <v>411</v>
      </c>
      <c r="AA9" s="164"/>
      <c r="AB9" s="164"/>
      <c r="AC9" s="164"/>
      <c r="AD9" s="196" t="s">
        <v>414</v>
      </c>
      <c r="AE9" s="197"/>
      <c r="AF9" s="197"/>
      <c r="AG9" s="197"/>
      <c r="AH9" s="197"/>
      <c r="AI9" s="198"/>
      <c r="AJ9" s="164" t="s">
        <v>415</v>
      </c>
      <c r="AK9" s="164"/>
      <c r="AL9" s="164"/>
      <c r="AM9" s="164"/>
      <c r="AN9" s="173" t="str">
        <f>VLOOKUP($AJ9,DATA1!$1:$158,2,FALSE)</f>
        <v>ハエ・蚊</v>
      </c>
      <c r="AO9" s="174"/>
      <c r="AP9" s="174"/>
      <c r="AQ9" s="174"/>
      <c r="AR9" s="174"/>
      <c r="AS9" s="175"/>
    </row>
    <row r="10" spans="1:47" ht="19.5" customHeight="1" thickBot="1" x14ac:dyDescent="0.2">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7"/>
      <c r="C11" s="88"/>
      <c r="D11" s="88"/>
      <c r="E11" s="88"/>
      <c r="F11" s="88"/>
      <c r="G11" s="88"/>
      <c r="H11" s="88"/>
      <c r="I11" s="88"/>
      <c r="J11" s="88"/>
      <c r="K11" s="88"/>
      <c r="L11" s="88"/>
      <c r="M11" s="88"/>
      <c r="N11" s="89"/>
      <c r="O11" s="26"/>
      <c r="P11" s="114" t="s">
        <v>407</v>
      </c>
      <c r="Q11" s="115"/>
      <c r="R11" s="115"/>
      <c r="S11" s="115"/>
      <c r="T11" s="115"/>
      <c r="U11" s="115"/>
      <c r="V11" s="115"/>
      <c r="W11" s="115"/>
      <c r="X11" s="115"/>
      <c r="Y11" s="115"/>
      <c r="Z11" s="176" t="str">
        <f>AJ9</f>
        <v>160103</v>
      </c>
      <c r="AA11" s="177"/>
      <c r="AB11" s="177"/>
      <c r="AC11" s="177"/>
      <c r="AD11" s="177"/>
      <c r="AE11" s="177"/>
      <c r="AF11" s="177"/>
      <c r="AG11" s="177"/>
      <c r="AH11" s="177"/>
      <c r="AI11" s="178"/>
      <c r="AJ11" s="179" t="s">
        <v>425</v>
      </c>
      <c r="AK11" s="180"/>
      <c r="AL11" s="180"/>
      <c r="AM11" s="180"/>
      <c r="AN11" s="180"/>
      <c r="AO11" s="180"/>
      <c r="AP11" s="180"/>
      <c r="AQ11" s="180"/>
      <c r="AR11" s="180"/>
      <c r="AS11" s="181"/>
    </row>
    <row r="12" spans="1:47" ht="19.5" customHeight="1" thickBot="1" x14ac:dyDescent="0.2">
      <c r="A12" s="18"/>
      <c r="B12" s="87"/>
      <c r="C12" s="88"/>
      <c r="D12" s="88"/>
      <c r="E12" s="88"/>
      <c r="F12" s="88"/>
      <c r="G12" s="88"/>
      <c r="H12" s="88"/>
      <c r="I12" s="88"/>
      <c r="J12" s="88"/>
      <c r="K12" s="88"/>
      <c r="L12" s="88"/>
      <c r="M12" s="88"/>
      <c r="N12" s="89"/>
      <c r="O12" s="20"/>
    </row>
    <row r="13" spans="1:47" ht="19.5" customHeight="1" x14ac:dyDescent="0.15">
      <c r="A13" s="18"/>
      <c r="B13" s="87"/>
      <c r="C13" s="88"/>
      <c r="D13" s="88"/>
      <c r="E13" s="88"/>
      <c r="F13" s="88"/>
      <c r="G13" s="88"/>
      <c r="H13" s="88"/>
      <c r="I13" s="88"/>
      <c r="J13" s="88"/>
      <c r="K13" s="88"/>
      <c r="L13" s="88"/>
      <c r="M13" s="88"/>
      <c r="N13" s="89"/>
      <c r="O13" s="20"/>
      <c r="P13" s="172" t="s">
        <v>380</v>
      </c>
      <c r="Q13" s="165"/>
      <c r="R13" s="165"/>
      <c r="S13" s="165"/>
      <c r="T13" s="165" t="s">
        <v>381</v>
      </c>
      <c r="U13" s="165"/>
      <c r="V13" s="165"/>
      <c r="W13" s="165"/>
      <c r="X13" s="165"/>
      <c r="Y13" s="165"/>
      <c r="Z13" s="165"/>
      <c r="AA13" s="165"/>
      <c r="AB13" s="165"/>
      <c r="AC13" s="165"/>
      <c r="AD13" s="165"/>
      <c r="AE13" s="165" t="s">
        <v>382</v>
      </c>
      <c r="AF13" s="165"/>
      <c r="AG13" s="165"/>
      <c r="AH13" s="165"/>
      <c r="AI13" s="165"/>
      <c r="AJ13" s="165"/>
      <c r="AK13" s="165"/>
      <c r="AL13" s="165" t="s">
        <v>383</v>
      </c>
      <c r="AM13" s="165"/>
      <c r="AN13" s="165"/>
      <c r="AO13" s="165"/>
      <c r="AP13" s="165"/>
      <c r="AQ13" s="165"/>
      <c r="AR13" s="165"/>
      <c r="AS13" s="166"/>
    </row>
    <row r="14" spans="1:47" ht="19.5" customHeight="1" thickBot="1" x14ac:dyDescent="0.2">
      <c r="A14" s="18"/>
      <c r="B14" s="87"/>
      <c r="C14" s="88"/>
      <c r="D14" s="88"/>
      <c r="E14" s="88"/>
      <c r="F14" s="88"/>
      <c r="G14" s="88"/>
      <c r="H14" s="88"/>
      <c r="I14" s="88"/>
      <c r="J14" s="88"/>
      <c r="K14" s="88"/>
      <c r="L14" s="88"/>
      <c r="M14" s="88"/>
      <c r="N14" s="89"/>
      <c r="O14" s="20"/>
      <c r="P14" s="167" t="s">
        <v>410</v>
      </c>
      <c r="Q14" s="168"/>
      <c r="R14" s="168"/>
      <c r="S14" s="169"/>
      <c r="T14" s="170" t="s">
        <v>410</v>
      </c>
      <c r="U14" s="168"/>
      <c r="V14" s="168"/>
      <c r="W14" s="168"/>
      <c r="X14" s="168"/>
      <c r="Y14" s="168"/>
      <c r="Z14" s="168"/>
      <c r="AA14" s="168"/>
      <c r="AB14" s="168"/>
      <c r="AC14" s="168"/>
      <c r="AD14" s="169"/>
      <c r="AE14" s="170" t="s">
        <v>410</v>
      </c>
      <c r="AF14" s="168"/>
      <c r="AG14" s="168"/>
      <c r="AH14" s="168"/>
      <c r="AI14" s="168"/>
      <c r="AJ14" s="168"/>
      <c r="AK14" s="169"/>
      <c r="AL14" s="170" t="s">
        <v>410</v>
      </c>
      <c r="AM14" s="168"/>
      <c r="AN14" s="168"/>
      <c r="AO14" s="168"/>
      <c r="AP14" s="168"/>
      <c r="AQ14" s="168"/>
      <c r="AR14" s="168"/>
      <c r="AS14" s="171"/>
    </row>
    <row r="15" spans="1:47" ht="19.5" customHeight="1" thickBot="1" x14ac:dyDescent="0.2">
      <c r="A15" s="18"/>
      <c r="B15" s="87"/>
      <c r="C15" s="88"/>
      <c r="D15" s="88"/>
      <c r="E15" s="88"/>
      <c r="F15" s="88"/>
      <c r="G15" s="88"/>
      <c r="H15" s="88"/>
      <c r="I15" s="88"/>
      <c r="J15" s="88"/>
      <c r="K15" s="88"/>
      <c r="L15" s="88"/>
      <c r="M15" s="88"/>
      <c r="N15" s="89"/>
      <c r="O15" s="20"/>
    </row>
    <row r="16" spans="1:47" ht="19.5" customHeight="1" thickBot="1" x14ac:dyDescent="0.2">
      <c r="A16" s="18"/>
      <c r="B16" s="87"/>
      <c r="C16" s="88"/>
      <c r="D16" s="88"/>
      <c r="E16" s="88"/>
      <c r="F16" s="88"/>
      <c r="G16" s="88"/>
      <c r="H16" s="88"/>
      <c r="I16" s="88"/>
      <c r="J16" s="88"/>
      <c r="K16" s="88"/>
      <c r="L16" s="88"/>
      <c r="M16" s="88"/>
      <c r="N16" s="89"/>
      <c r="O16" s="20"/>
      <c r="P16" s="114" t="s">
        <v>385</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x14ac:dyDescent="0.15">
      <c r="A17" s="18"/>
      <c r="B17" s="87"/>
      <c r="C17" s="88"/>
      <c r="D17" s="88"/>
      <c r="E17" s="88"/>
      <c r="F17" s="88"/>
      <c r="G17" s="88"/>
      <c r="H17" s="88"/>
      <c r="I17" s="88"/>
      <c r="J17" s="88"/>
      <c r="K17" s="88"/>
      <c r="L17" s="88"/>
      <c r="M17" s="88"/>
      <c r="N17" s="89"/>
      <c r="O17" s="20"/>
      <c r="P17" s="117" t="s">
        <v>418</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x14ac:dyDescent="0.15">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x14ac:dyDescent="0.15">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x14ac:dyDescent="0.15">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x14ac:dyDescent="0.15">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x14ac:dyDescent="0.15">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x14ac:dyDescent="0.2">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93" t="s">
        <v>405</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x14ac:dyDescent="0.15">
      <c r="A26" s="21"/>
      <c r="B26" s="105" t="s">
        <v>419</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x14ac:dyDescent="0.15">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x14ac:dyDescent="0.15">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x14ac:dyDescent="0.15">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x14ac:dyDescent="0.15">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x14ac:dyDescent="0.15">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x14ac:dyDescent="0.15">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x14ac:dyDescent="0.15">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x14ac:dyDescent="0.15">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x14ac:dyDescent="0.15">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x14ac:dyDescent="0.15">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x14ac:dyDescent="0.15">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x14ac:dyDescent="0.1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x14ac:dyDescent="0.15">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x14ac:dyDescent="0.15">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x14ac:dyDescent="0.15">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x14ac:dyDescent="0.15">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x14ac:dyDescent="0.15">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x14ac:dyDescent="0.15">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x14ac:dyDescent="0.15">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x14ac:dyDescent="0.2">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x14ac:dyDescent="0.2"/>
    <row r="48" spans="1:45" s="52" customFormat="1" ht="19.5" customHeight="1" thickBot="1" x14ac:dyDescent="0.2">
      <c r="A48" s="21"/>
      <c r="B48" s="93" t="s">
        <v>406</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x14ac:dyDescent="0.15">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x14ac:dyDescent="0.1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x14ac:dyDescent="0.15">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x14ac:dyDescent="0.15">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x14ac:dyDescent="0.15">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x14ac:dyDescent="0.15">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x14ac:dyDescent="0.2">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x14ac:dyDescent="0.2"/>
    <row r="57" spans="1:46" s="56" customFormat="1" ht="19.5" customHeight="1" x14ac:dyDescent="0.15">
      <c r="A57" s="55"/>
      <c r="B57" s="126" t="s">
        <v>386</v>
      </c>
      <c r="C57" s="127"/>
      <c r="D57" s="127"/>
      <c r="E57" s="127"/>
      <c r="F57" s="127"/>
      <c r="G57" s="127"/>
      <c r="H57" s="127"/>
      <c r="I57" s="127"/>
      <c r="J57" s="127"/>
      <c r="K57" s="128"/>
      <c r="L57" s="126" t="s">
        <v>387</v>
      </c>
      <c r="M57" s="127"/>
      <c r="N57" s="127"/>
      <c r="O57" s="127"/>
      <c r="P57" s="127"/>
      <c r="Q57" s="127"/>
      <c r="R57" s="127"/>
      <c r="S57" s="127"/>
      <c r="T57" s="127"/>
      <c r="U57" s="129"/>
      <c r="V57" s="130" t="s">
        <v>392</v>
      </c>
      <c r="W57" s="127"/>
      <c r="X57" s="127"/>
      <c r="Y57" s="128"/>
      <c r="Z57" s="126" t="s">
        <v>393</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31" t="s">
        <v>394</v>
      </c>
      <c r="AA58" s="132"/>
      <c r="AB58" s="132"/>
      <c r="AC58" s="132"/>
      <c r="AD58" s="132"/>
      <c r="AE58" s="132"/>
      <c r="AF58" s="132"/>
      <c r="AG58" s="132" t="s">
        <v>395</v>
      </c>
      <c r="AH58" s="132"/>
      <c r="AI58" s="132"/>
      <c r="AJ58" s="132"/>
      <c r="AK58" s="132"/>
      <c r="AL58" s="132"/>
      <c r="AM58" s="132"/>
      <c r="AN58" s="132" t="s">
        <v>396</v>
      </c>
      <c r="AO58" s="132"/>
      <c r="AP58" s="132"/>
      <c r="AQ58" s="132"/>
      <c r="AR58" s="132"/>
      <c r="AS58" s="133"/>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34" t="s">
        <v>410</v>
      </c>
      <c r="AA59" s="135"/>
      <c r="AB59" s="135"/>
      <c r="AC59" s="135"/>
      <c r="AD59" s="135"/>
      <c r="AE59" s="135"/>
      <c r="AF59" s="135"/>
      <c r="AG59" s="135" t="s">
        <v>410</v>
      </c>
      <c r="AH59" s="135"/>
      <c r="AI59" s="135"/>
      <c r="AJ59" s="135"/>
      <c r="AK59" s="135"/>
      <c r="AL59" s="135"/>
      <c r="AM59" s="135"/>
      <c r="AN59" s="135" t="s">
        <v>410</v>
      </c>
      <c r="AO59" s="135"/>
      <c r="AP59" s="135"/>
      <c r="AQ59" s="135"/>
      <c r="AR59" s="135"/>
      <c r="AS59" s="136"/>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80" t="s">
        <v>397</v>
      </c>
      <c r="C61" s="81"/>
      <c r="D61" s="81" t="s">
        <v>398</v>
      </c>
      <c r="E61" s="81"/>
      <c r="F61" s="81" t="s">
        <v>399</v>
      </c>
      <c r="G61" s="81"/>
      <c r="H61" s="81" t="s">
        <v>400</v>
      </c>
      <c r="I61" s="139"/>
      <c r="J61" s="64"/>
      <c r="K61" s="80" t="s">
        <v>401</v>
      </c>
      <c r="L61" s="81"/>
      <c r="M61" s="81"/>
      <c r="N61" s="81"/>
      <c r="O61" s="81"/>
      <c r="P61" s="81"/>
      <c r="Q61" s="81"/>
      <c r="R61" s="81"/>
      <c r="S61" s="81"/>
      <c r="T61" s="81" t="s">
        <v>402</v>
      </c>
      <c r="U61" s="81"/>
      <c r="V61" s="81"/>
      <c r="W61" s="81"/>
      <c r="X61" s="81"/>
      <c r="Y61" s="81"/>
      <c r="Z61" s="81"/>
      <c r="AA61" s="81"/>
      <c r="AB61" s="81"/>
      <c r="AC61" s="81" t="s">
        <v>403</v>
      </c>
      <c r="AD61" s="81"/>
      <c r="AE61" s="81"/>
      <c r="AF61" s="81"/>
      <c r="AG61" s="81"/>
      <c r="AH61" s="81"/>
      <c r="AI61" s="81"/>
      <c r="AJ61" s="81"/>
      <c r="AK61" s="81"/>
      <c r="AL61" s="81" t="s">
        <v>404</v>
      </c>
      <c r="AM61" s="81"/>
      <c r="AN61" s="81"/>
      <c r="AO61" s="81"/>
      <c r="AP61" s="81"/>
      <c r="AQ61" s="81"/>
      <c r="AR61" s="81"/>
      <c r="AS61" s="139"/>
    </row>
    <row r="62" spans="1:46" s="53" customFormat="1" ht="19.5" customHeight="1" thickBot="1" x14ac:dyDescent="0.2">
      <c r="B62" s="137">
        <v>1</v>
      </c>
      <c r="C62" s="138"/>
      <c r="D62" s="138" t="s">
        <v>410</v>
      </c>
      <c r="E62" s="138"/>
      <c r="F62" s="138" t="s">
        <v>410</v>
      </c>
      <c r="G62" s="138"/>
      <c r="H62" s="138" t="s">
        <v>410</v>
      </c>
      <c r="I62" s="140"/>
      <c r="K62" s="82">
        <v>42418</v>
      </c>
      <c r="L62" s="83"/>
      <c r="M62" s="83"/>
      <c r="N62" s="83"/>
      <c r="O62" s="83"/>
      <c r="P62" s="83"/>
      <c r="Q62" s="83"/>
      <c r="R62" s="83"/>
      <c r="S62" s="83"/>
      <c r="T62" s="141" t="s">
        <v>408</v>
      </c>
      <c r="U62" s="138"/>
      <c r="V62" s="138"/>
      <c r="W62" s="138"/>
      <c r="X62" s="138"/>
      <c r="Y62" s="138"/>
      <c r="Z62" s="138"/>
      <c r="AA62" s="138"/>
      <c r="AB62" s="138"/>
      <c r="AC62" s="138" t="s">
        <v>409</v>
      </c>
      <c r="AD62" s="138"/>
      <c r="AE62" s="138"/>
      <c r="AF62" s="138"/>
      <c r="AG62" s="138"/>
      <c r="AH62" s="138"/>
      <c r="AI62" s="138"/>
      <c r="AJ62" s="138"/>
      <c r="AK62" s="138"/>
      <c r="AL62" s="141" t="s">
        <v>409</v>
      </c>
      <c r="AM62" s="138"/>
      <c r="AN62" s="138"/>
      <c r="AO62" s="138"/>
      <c r="AP62" s="138"/>
      <c r="AQ62" s="138"/>
      <c r="AR62" s="138"/>
      <c r="AS62" s="14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AU7" sqref="AU7"/>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x14ac:dyDescent="0.15">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x14ac:dyDescent="0.2">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x14ac:dyDescent="0.15">
      <c r="A4" s="73">
        <v>1</v>
      </c>
      <c r="B4" s="8" t="str">
        <f>商品登録書!P9</f>
        <v>16</v>
      </c>
      <c r="C4" s="8" t="str">
        <f>商品登録書!Z9</f>
        <v>01</v>
      </c>
      <c r="D4" s="8" t="str">
        <f>商品登録書!AJ9</f>
        <v>160103</v>
      </c>
      <c r="E4" s="8" t="str">
        <f>商品登録書!AJ11</f>
        <v>0013</v>
      </c>
      <c r="F4" s="8" t="str">
        <f>商品登録書!P14</f>
        <v>-</v>
      </c>
      <c r="G4" s="8" t="str">
        <f>商品登録書!T14</f>
        <v>-</v>
      </c>
      <c r="H4" s="8" t="str">
        <f>商品登録書!AE14</f>
        <v>-</v>
      </c>
      <c r="I4" s="8" t="str">
        <f>商品登録書!AL14</f>
        <v>-</v>
      </c>
      <c r="J4" s="74" t="str">
        <f>商品登録書!I6</f>
        <v>アース製薬</v>
      </c>
      <c r="K4" s="74" t="str">
        <f>商品登録書!N6</f>
        <v>アースノーマット</v>
      </c>
      <c r="L4" s="74" t="str">
        <f>商品登録書!X6</f>
        <v>ワイド　リビング用60日セット</v>
      </c>
      <c r="M4" s="74" t="str">
        <f>商品登録書!AH6</f>
        <v>-</v>
      </c>
      <c r="N4" s="74" t="str">
        <f>商品登録書!AL6</f>
        <v>器具+60日ボトル</v>
      </c>
      <c r="O4" s="10" t="str">
        <f>商品登録書!B6</f>
        <v>4901080125415</v>
      </c>
      <c r="P4" s="74" t="str">
        <f>商品登録書!AP6</f>
        <v>-</v>
      </c>
      <c r="Q4" s="77" t="str">
        <f>商品登録書!P17</f>
        <v>■しっかり蚊を駆除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v>
      </c>
      <c r="R4" s="77" t="str">
        <f>商品登録書!B26</f>
        <v>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42418</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 sqref="B1:B1048576"/>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t="s">
        <v>412</v>
      </c>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2016-02-18T01:27:56Z</dcterms:modified>
</cp:coreProperties>
</file>