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<sst xmlns="http://schemas.openxmlformats.org/spreadsheetml/2006/main" count="463" uniqueCount="425">
  <si>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</si>
  <si>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</si>
  <si>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</si>
  <si>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</si>
  <si>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</si>
  <si>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</si>
  <si>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</si>
  <si>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</si>
  <si>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</si>
  <si>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</si>
  <si>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</si>
  <si>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</si>
  <si>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</si>
  <si>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</si>
  <si>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</si>
  <si>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</si>
  <si>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</si>
  <si>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</si>
  <si>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</si>
  <si>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</si>
  <si>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</si>
  <si>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</si>
  <si>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</si>
  <si>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</si>
  <si>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</si>
  <si>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</si>
  <si>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</si>
  <si>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</si>
  <si>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</si>
  <si>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</si>
  <si>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</si>
  <si>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</si>
  <si>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</si>
  <si>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</si>
  <si>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</si>
  <si>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</si>
  <si>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</si>
  <si>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</si>
  <si>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</si>
  <si>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</si>
  <si>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</si>
  <si>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</si>
  <si>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</si>
  <si>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</si>
  <si>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</si>
  <si>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</si>
  <si>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</si>
  <si>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</si>
  <si>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</si>
  <si>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</si>
  <si>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</si>
  <si>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</si>
  <si>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</si>
  <si>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</si>
  <si>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</si>
  <si>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</si>
  <si>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</si>
  <si>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</si>
  <si>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</si>
  <si>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</si>
  <si>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</si>
  <si>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</si>
  <si>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</si>
  <si>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</si>
  <si>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</si>
  <si>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</si>
  <si>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</si>
  <si>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</si>
  <si>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</si>
  <si>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</si>
  <si>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</si>
  <si>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</si>
  <si>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</si>
  <si>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</si>
  <si>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</si>
  <si>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</si>
  <si>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</si>
  <si>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</si>
  <si>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</si>
  <si>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</si>
  <si>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</si>
  <si>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</si>
  <si>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</si>
  <si>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</si>
  <si>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</si>
  <si>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</si>
  <si>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</si>
  <si>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</si>
  <si>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</si>
  <si>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</si>
  <si>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</si>
  <si>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</si>
  <si>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</si>
  <si>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</si>
  <si>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</si>
  <si>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</si>
  <si>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</si>
  <si>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</si>
  <si>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</si>
  <si>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</si>
  <si>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</si>
  <si>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</si>
  <si>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</si>
  <si>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</si>
  <si>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</si>
  <si>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</si>
  <si>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</si>
  <si>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</si>
  <si>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</si>
  <si>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</si>
  <si>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</si>
  <si>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</si>
  <si>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</si>
  <si>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</si>
  <si>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</si>
  <si>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</si>
  <si>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</si>
  <si>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</si>
  <si>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</si>
  <si>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</si>
  <si>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</si>
  <si>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</si>
  <si>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</si>
  <si>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</si>
  <si>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</si>
  <si>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</si>
  <si>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</si>
  <si>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</si>
  <si>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</si>
  <si>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</si>
  <si>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</si>
  <si>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</si>
  <si>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</si>
  <si>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</si>
  <si>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</si>
  <si>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</si>
  <si>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</si>
  <si>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</si>
  <si>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</si>
  <si>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</si>
  <si>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</si>
  <si>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</si>
  <si>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</si>
  <si>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</si>
  <si>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</si>
  <si>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</si>
  <si>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</si>
  <si>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</si>
  <si>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</si>
  <si>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</si>
  <si>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</si>
  <si>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</si>
  <si>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</si>
  <si>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</si>
  <si>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</si>
  <si>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</si>
  <si>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</si>
  <si>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</si>
  <si>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</si>
  <si>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</si>
  <si>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</si>
  <si>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</si>
  <si>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</si>
  <si>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</si>
  <si>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</si>
  <si>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</si>
  <si>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</si>
  <si>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</si>
  <si>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</si>
  <si>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</si>
  <si>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</si>
  <si>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</si>
  <si>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</si>
  <si>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</si>
  <si>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</si>
  <si>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</si>
  <si>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</si>
  <si>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</si>
  <si>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</si>
  <si>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</si>
  <si>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</si>
  <si>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</si>
  <si>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</si>
  <si>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</si>
  <si>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</si>
  <si>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</si>
  <si>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</si>
  <si>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</si>
  <si>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</si>
  <si>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</si>
  <si>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</si>
  <si>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</si>
  <si>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</si>
  <si>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</si>
  <si>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</si>
  <si>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</si>
  <si>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</si>
  <si>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</si>
  <si>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</si>
  <si>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</si>
  <si>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</si>
  <si>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</si>
  <si>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</si>
  <si>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</si>
  <si>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</si>
  <si>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</si>
  <si>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</si>
  <si>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</si>
  <si>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</si>
  <si>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</si>
  <si>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</si>
  <si>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</si>
  <si>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</si>
  <si>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</si>
  <si>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</si>
  <si>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</si>
  <si>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</si>
  <si>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</si>
  <si>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</si>
  <si>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</si>
  <si>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</si>
  <si>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</si>
  <si>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</si>
  <si>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</si>
  <si>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</si>
  <si>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</si>
  <si>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</si>
  <si>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</si>
  <si>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</si>
  <si>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</si>
  <si>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</si>
  <si>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</si>
  <si>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</si>
  <si>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</si>
  <si>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</si>
  <si>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</si>
  <si>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</si>
  <si>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</si>
  <si>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</si>
  <si>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</si>
  <si>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</si>
  <si>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</si>
  <si>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</si>
  <si>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</si>
  <si>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</si>
  <si>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</si>
  <si>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</si>
  <si>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</si>
  <si>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</si>
  <si>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</si>
  <si>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</si>
  <si>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</si>
  <si>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</si>
  <si>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</si>
  <si>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</si>
  <si>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</si>
  <si>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</si>
  <si>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</si>
  <si>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</si>
  <si>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</si>
  <si>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</si>
  <si>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</si>
  <si>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</si>
  <si>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</si>
  <si>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</si>
  <si>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</si>
  <si>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</si>
  <si>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</si>
  <si>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</si>
  <si>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</si>
  <si>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</si>
  <si>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</si>
  <si>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</si>
  <si>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</si>
  <si>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</si>
  <si>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</si>
  <si>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</si>
  <si>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</si>
  <si>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</si>
  <si>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</si>
  <si>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</si>
  <si>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</si>
  <si>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</si>
  <si>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</si>
  <si>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</si>
  <si>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</si>
  <si>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</si>
  <si>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</si>
  <si>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</si>
  <si>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</si>
  <si>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</si>
  <si>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</si>
  <si>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</si>
  <si>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</si>
  <si>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</si>
  <si>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</si>
  <si>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</si>
  <si>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</si>
  <si>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</si>
  <si>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</si>
  <si>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</si>
  <si>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</si>
  <si>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</si>
  <si>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</si>
  <si>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</si>
  <si>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</si>
  <si>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</si>
  <si>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</si>
  <si>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</si>
  <si>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</si>
  <si>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</si>
  <si>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</si>
  <si>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</si>
  <si>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</si>
  <si>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</si>
  <si>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</si>
  <si>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</si>
  <si>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</si>
  <si>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</si>
  <si>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</si>
  <si>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</si>
  <si>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</si>
  <si>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</si>
  <si>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</si>
  <si>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</si>
  <si>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</si>
  <si>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</si>
  <si>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</si>
  <si>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</si>
  <si>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</si>
  <si>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</si>
  <si>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</si>
  <si>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</si>
  <si>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</si>
  <si>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</si>
  <si>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</si>
  <si>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</si>
  <si>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</si>
  <si>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</si>
  <si>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</si>
  <si>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</si>
  <si>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</si>
  <si>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</si>
  <si>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</si>
  <si>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</si>
  <si>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</si>
  <si>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</si>
  <si>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</si>
  <si>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</si>
  <si>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</si>
  <si>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</si>
  <si>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</si>
  <si>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</si>
  <si>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</si>
  <si>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</si>
  <si>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</si>
  <si>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</si>
  <si>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</si>
  <si>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</si>
  <si>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</si>
  <si>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</si>
  <si>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</si>
  <si>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</si>
  <si>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</si>
  <si>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</si>
  <si>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</si>
  <si>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</si>
  <si>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</si>
  <si>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</si>
  <si>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</si>
  <si>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</si>
  <si>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</si>
  <si>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</si>
  <si>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</si>
  <si>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</si>
  <si>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</si>
  <si>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</si>
  <si>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</si>
  <si>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</si>
  <si>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</si>
  <si>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</si>
  <si>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</si>
  <si>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</si>
  <si>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</si>
  <si>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</si>
  <si>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</si>
  <si>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</si>
  <si>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</si>
  <si>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</si>
  <si>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</si>
  <si>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</si>
  <si>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</si>
  <si>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</si>
  <si>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</si>
  <si>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</si>
  <si>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</si>
  <si>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</si>
  <si>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</si>
  <si>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</si>
  <si>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</si>
  <si>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</si>
  <si>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</si>
  <si>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</si>
  <si>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</si>
  <si>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</si>
  <si>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</si>
  <si>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</si>
  <si>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</si>
  <si>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</si>
  <si>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</si>
  <si>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</si>
  <si>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</si>
  <si>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t>
    <phoneticPr fontId="19"/>
  </si>
  <si>
    <t>16</t>
  </si>
  <si>
    <t>16</t>
    <phoneticPr fontId="19"/>
  </si>
  <si>
    <t>殺虫</t>
    <rPh sb="0" eb="2">
      <t>サッチュウ</t>
    </rPh>
    <phoneticPr fontId="19"/>
  </si>
  <si>
    <t>160103</t>
    <phoneticPr fontId="19"/>
  </si>
  <si>
    <t>300ml</t>
    <phoneticPr fontId="19"/>
  </si>
  <si>
    <t>オープン</t>
    <phoneticPr fontId="19"/>
  </si>
  <si>
    <t>4987115101036</t>
    <phoneticPr fontId="19"/>
  </si>
  <si>
    <t>大日本除虫菊</t>
    <rPh sb="0" eb="1">
      <t>ダイ</t>
    </rPh>
    <rPh sb="1" eb="3">
      <t>ニホン</t>
    </rPh>
    <rPh sb="3" eb="6">
      <t>ジョチュウギク</t>
    </rPh>
    <phoneticPr fontId="19"/>
  </si>
  <si>
    <t>キンチョール</t>
    <phoneticPr fontId="19"/>
  </si>
  <si>
    <t>0003</t>
    <phoneticPr fontId="19"/>
  </si>
  <si>
    <t>■殺虫スプレーの定番、ハエ蚊退治にキンチョール
お部屋にまいてハエ・蚊を一網打尽。見つけた害虫は直撃で駆除します。
■オールマイティな効きめ
ハエや蚊はもちろん、ゴキブリなど色々な虫を駆除します。マダニに高い効果を発揮します。
■たっぷり使える長持ちタイプ
噴射時間はジェットタイプより３倍長持ちのエコタイプ（大日本除虫菊調べ）
■キンチョールの香りの真実
実は、おなじみのキンチョールは「ジャスミンの香り」。フランスで収穫されたジャスミンの花からとれる、貴重な濃縮オイルを配合しています。「ローズの香り」も「ジャスミン」に劣らぬフローラル香調の代表です。</t>
    <rPh sb="1" eb="3">
      <t>サッチュウ</t>
    </rPh>
    <rPh sb="8" eb="10">
      <t>テイバン</t>
    </rPh>
    <rPh sb="13" eb="14">
      <t>カ</t>
    </rPh>
    <rPh sb="14" eb="16">
      <t>タイジ</t>
    </rPh>
    <rPh sb="25" eb="27">
      <t>ヘヤ</t>
    </rPh>
    <rPh sb="34" eb="35">
      <t>カ</t>
    </rPh>
    <rPh sb="36" eb="40">
      <t>イチモウダジン</t>
    </rPh>
    <rPh sb="41" eb="42">
      <t>ミ</t>
    </rPh>
    <rPh sb="45" eb="47">
      <t>ガイチュウ</t>
    </rPh>
    <rPh sb="48" eb="50">
      <t>チョクゲキ</t>
    </rPh>
    <rPh sb="51" eb="53">
      <t>クジョ</t>
    </rPh>
    <rPh sb="67" eb="68">
      <t>キ</t>
    </rPh>
    <rPh sb="74" eb="75">
      <t>カ</t>
    </rPh>
    <rPh sb="87" eb="89">
      <t>イロイロ</t>
    </rPh>
    <rPh sb="90" eb="91">
      <t>ムシ</t>
    </rPh>
    <rPh sb="92" eb="94">
      <t>クジョ</t>
    </rPh>
    <rPh sb="102" eb="103">
      <t>タカ</t>
    </rPh>
    <rPh sb="104" eb="106">
      <t>コウカ</t>
    </rPh>
    <rPh sb="107" eb="109">
      <t>ハッキ</t>
    </rPh>
    <rPh sb="119" eb="120">
      <t>ツカ</t>
    </rPh>
    <rPh sb="122" eb="124">
      <t>ナガモ</t>
    </rPh>
    <rPh sb="129" eb="131">
      <t>フンシャ</t>
    </rPh>
    <rPh sb="131" eb="133">
      <t>ジカン</t>
    </rPh>
    <rPh sb="144" eb="145">
      <t>バイ</t>
    </rPh>
    <rPh sb="145" eb="147">
      <t>ナガモ</t>
    </rPh>
    <rPh sb="155" eb="158">
      <t>ダイニホン</t>
    </rPh>
    <rPh sb="158" eb="161">
      <t>ジョチュウギク</t>
    </rPh>
    <rPh sb="161" eb="162">
      <t>シラ</t>
    </rPh>
    <rPh sb="173" eb="174">
      <t>カオ</t>
    </rPh>
    <rPh sb="176" eb="178">
      <t>シンジツ</t>
    </rPh>
    <rPh sb="179" eb="180">
      <t>ジツ</t>
    </rPh>
    <rPh sb="201" eb="202">
      <t>カオ</t>
    </rPh>
    <rPh sb="210" eb="212">
      <t>シュウカク</t>
    </rPh>
    <rPh sb="221" eb="222">
      <t>ハナ</t>
    </rPh>
    <rPh sb="228" eb="230">
      <t>キチョウ</t>
    </rPh>
    <rPh sb="231" eb="233">
      <t>ノウシュク</t>
    </rPh>
    <rPh sb="237" eb="239">
      <t>ハイゴウ</t>
    </rPh>
    <rPh sb="250" eb="251">
      <t>カオ</t>
    </rPh>
    <rPh sb="262" eb="263">
      <t>オト</t>
    </rPh>
    <rPh sb="270" eb="271">
      <t>カオ</t>
    </rPh>
    <rPh sb="271" eb="272">
      <t>シラ</t>
    </rPh>
    <rPh sb="273" eb="275">
      <t>ダイヒョウ</t>
    </rPh>
    <phoneticPr fontId="19"/>
  </si>
  <si>
    <t>天面にかぶせた円形のキャップをはずして噴射バルブのボタンを押すと殺虫剤が噴射されます。室内のハエ成虫、蚊成虫には閉め切っても6畳あたり約5秒間、ゴキブリ、ノミ、ナンキンムシ、イエダニには直接噴射してください。</t>
    <rPh sb="0" eb="2">
      <t>テンメン</t>
    </rPh>
    <rPh sb="7" eb="9">
      <t>エンケイ</t>
    </rPh>
    <rPh sb="19" eb="21">
      <t>フンシャ</t>
    </rPh>
    <rPh sb="29" eb="30">
      <t>オ</t>
    </rPh>
    <rPh sb="32" eb="35">
      <t>サッチュウザイ</t>
    </rPh>
    <rPh sb="36" eb="38">
      <t>フンシャ</t>
    </rPh>
    <rPh sb="43" eb="45">
      <t>シツナイ</t>
    </rPh>
    <rPh sb="48" eb="50">
      <t>セイチュウ</t>
    </rPh>
    <rPh sb="51" eb="52">
      <t>カ</t>
    </rPh>
    <rPh sb="52" eb="54">
      <t>セイチュウ</t>
    </rPh>
    <rPh sb="56" eb="57">
      <t>シ</t>
    </rPh>
    <rPh sb="58" eb="59">
      <t>キ</t>
    </rPh>
    <rPh sb="63" eb="64">
      <t>ジョウ</t>
    </rPh>
    <rPh sb="67" eb="68">
      <t>ヤク</t>
    </rPh>
    <rPh sb="69" eb="71">
      <t>ビョウカン</t>
    </rPh>
    <rPh sb="93" eb="95">
      <t>チョクセツ</t>
    </rPh>
    <rPh sb="95" eb="97">
      <t>フンシャ</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</si>
</sst>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78441</xdr:colOff>
      <xdr:row>9</xdr:row>
      <xdr:rowOff>22412</xdr:rowOff>
    </xdr:from>
    <xdr:to>
      <xdr:col>10</xdr:col>
      <xdr:colOff>190500</xdr:colOff>
      <xdr:row>21</xdr:row>
      <xdr:rowOff>192367</xdr:rowOff>
    </xdr:to>
    <xdr:pic>
      <xdr:nvPicPr>
        <xdr:cNvPr id="8" name="図 7"/>
        <xdr:cNvPicPr>
          <a:picLocks noChangeAspect="1"/>
        </xdr:cNvPicPr>
      </xdr:nvPicPr>
      <xdr:blipFill>
        <a:blip xmlns:r="http://schemas.openxmlformats.org/officeDocument/2006/relationships" r:embed="rId1"/>
        <a:stretch>
          <a:fillRect/>
        </a:stretch>
      </xdr:blipFill>
      <xdr:spPr>
        <a:xfrm>
          <a:off x="750794" y="2409265"/>
          <a:ext cx="1680882" cy="312830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42418</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419</v>
      </c>
      <c r="C6" s="138"/>
      <c r="D6" s="138"/>
      <c r="E6" s="138"/>
      <c r="F6" s="138"/>
      <c r="G6" s="138"/>
      <c r="H6" s="138"/>
      <c r="I6" s="97" t="s">
        <v>420</v>
      </c>
      <c r="J6" s="97"/>
      <c r="K6" s="97"/>
      <c r="L6" s="97"/>
      <c r="M6" s="97"/>
      <c r="N6" s="99" t="s">
        <v>421</v>
      </c>
      <c r="O6" s="99"/>
      <c r="P6" s="99"/>
      <c r="Q6" s="99"/>
      <c r="R6" s="99"/>
      <c r="S6" s="99"/>
      <c r="T6" s="99"/>
      <c r="U6" s="99"/>
      <c r="V6" s="99"/>
      <c r="W6" s="99"/>
      <c r="X6" s="99" t="s">
        <v>412</v>
      </c>
      <c r="Y6" s="99"/>
      <c r="Z6" s="99"/>
      <c r="AA6" s="99"/>
      <c r="AB6" s="99"/>
      <c r="AC6" s="99"/>
      <c r="AD6" s="99"/>
      <c r="AE6" s="99"/>
      <c r="AF6" s="99"/>
      <c r="AG6" s="99"/>
      <c r="AH6" s="97" t="s">
        <v>410</v>
      </c>
      <c r="AI6" s="97"/>
      <c r="AJ6" s="97"/>
      <c r="AK6" s="97"/>
      <c r="AL6" s="97" t="s">
        <v>417</v>
      </c>
      <c r="AM6" s="97"/>
      <c r="AN6" s="97"/>
      <c r="AO6" s="97"/>
      <c r="AP6" s="102" t="s">
        <v>418</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414</v>
      </c>
      <c r="Q9" s="87"/>
      <c r="R9" s="87"/>
      <c r="S9" s="87"/>
      <c r="T9" s="84" t="str">
        <f>VLOOKUP($P9,DATA1!$1:$214,2,FALSE)</f>
        <v>殺虫剤</v>
      </c>
      <c r="U9" s="85"/>
      <c r="V9" s="85"/>
      <c r="W9" s="85"/>
      <c r="X9" s="85"/>
      <c r="Y9" s="86"/>
      <c r="Z9" s="87" t="s">
        <v>411</v>
      </c>
      <c r="AA9" s="87"/>
      <c r="AB9" s="87"/>
      <c r="AC9" s="87"/>
      <c r="AD9" s="88" t="s">
        <v>415</v>
      </c>
      <c r="AE9" s="89"/>
      <c r="AF9" s="89"/>
      <c r="AG9" s="89"/>
      <c r="AH9" s="89"/>
      <c r="AI9" s="90"/>
      <c r="AJ9" s="87" t="s">
        <v>416</v>
      </c>
      <c r="AK9" s="87"/>
      <c r="AL9" s="87"/>
      <c r="AM9" s="87"/>
      <c r="AN9" s="84" t="str">
        <f>VLOOKUP($AJ9,DATA1!$1:$158,2,FALSE)</f>
        <v>ハエ・蚊</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160103</v>
      </c>
      <c r="AA11" s="117"/>
      <c r="AB11" s="117"/>
      <c r="AC11" s="117"/>
      <c r="AD11" s="117"/>
      <c r="AE11" s="117"/>
      <c r="AF11" s="117"/>
      <c r="AG11" s="117"/>
      <c r="AH11" s="117"/>
      <c r="AI11" s="118"/>
      <c r="AJ11" s="119" t="s">
        <v>422</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423</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424</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42418</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16</v>
      </c>
      <c r="C4" s="8" t="str">
        <f>商品登録書!Z9</f>
        <v>01</v>
      </c>
      <c r="D4" s="8" t="str">
        <f>商品登録書!AJ9</f>
        <v>160103</v>
      </c>
      <c r="E4" s="8" t="str">
        <f>商品登録書!AJ11</f>
        <v>0003</v>
      </c>
      <c r="F4" s="8" t="str">
        <f>商品登録書!P14</f>
        <v>-</v>
      </c>
      <c r="G4" s="8" t="str">
        <f>商品登録書!T14</f>
        <v>-</v>
      </c>
      <c r="H4" s="8" t="str">
        <f>商品登録書!AE14</f>
        <v>-</v>
      </c>
      <c r="I4" s="8" t="str">
        <f>商品登録書!AL14</f>
        <v>-</v>
      </c>
      <c r="J4" s="74" t="str">
        <f>商品登録書!I6</f>
        <v>大日本除虫菊</v>
      </c>
      <c r="K4" s="74" t="str">
        <f>商品登録書!N6</f>
        <v>キンチョール</v>
      </c>
      <c r="L4" s="74" t="str">
        <f>商品登録書!X6</f>
        <v>-</v>
      </c>
      <c r="M4" s="74" t="str">
        <f>商品登録書!AH6</f>
        <v>-</v>
      </c>
      <c r="N4" s="74" t="str">
        <f>商品登録書!AL6</f>
        <v>300ml</v>
      </c>
      <c r="O4" s="10" t="str">
        <f>商品登録書!B6</f>
        <v>4987115101036</v>
      </c>
      <c r="P4" s="74" t="str">
        <f>商品登録書!AP6</f>
        <v>オープン</v>
      </c>
      <c r="Q4" s="77" t="str">
        <f>商品登録書!P17</f>
        <v>■殺虫スプレーの定番、ハエ蚊退治にキンチョール
お部屋にまいてハエ・蚊を一網打尽。見つけた害虫は直撃で駆除します。
■オールマイティな効きめ
ハエや蚊はもちろん、ゴキブリなど色々な虫を駆除します。マダニに高い効果を発揮します。
■たっぷり使える長持ちタイプ
噴射時間はジェットタイプより３倍長持ちのエコタイプ（大日本除虫菊調べ）
■キンチョールの香りの真実
実は、おなじみのキンチョールは「ジャスミンの香り」。フランスで収穫されたジャスミンの花からとれる、貴重な濃縮オイルを配合しています。「ローズの香り」も「ジャスミン」に劣らぬフローラル香調の代表です。</v>
      </c>
      <c r="R4" s="77" t="str">
        <f>商品登録書!B26</f>
        <v>天面にかぶせた円形のキャップをはずして噴射バルブのボタンを押すと殺虫剤が噴射されます。室内のハエ成虫、蚊成虫には閉め切っても6畳あたり約5秒間、ゴキブリ、ノミ、ナンキンムシ、イエダニには直接噴射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413</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2016-02-17T23:57:32Z</dcterms:modified>
</cp:coreProperties>
</file>