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<sst xmlns="http://schemas.openxmlformats.org/spreadsheetml/2006/main" count="463" uniqueCount="425">
  <si>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</si>
  <si>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</si>
  <si>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</si>
  <si>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</si>
  <si>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</si>
  <si>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</si>
  <si>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</si>
  <si>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</si>
  <si>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</si>
  <si>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</si>
  <si>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</si>
  <si>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</si>
  <si>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</si>
  <si>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</si>
  <si>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</si>
  <si>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</si>
  <si>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</si>
  <si>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</si>
  <si>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</si>
  <si>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</si>
  <si>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</si>
  <si>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</si>
  <si>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</si>
  <si>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</si>
  <si>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</si>
  <si>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</si>
  <si>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</si>
  <si>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</si>
  <si>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</si>
  <si>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</si>
  <si>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</si>
  <si>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</si>
  <si>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</si>
  <si>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</si>
  <si>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</si>
  <si>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</si>
  <si>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</si>
  <si>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</si>
  <si>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</si>
  <si>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</si>
  <si>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</si>
  <si>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</si>
  <si>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</si>
  <si>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</si>
  <si>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</si>
  <si>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</si>
  <si>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</si>
  <si>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</si>
  <si>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</si>
  <si>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</si>
  <si>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</si>
  <si>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</si>
  <si>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</si>
  <si>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</si>
  <si>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</si>
  <si>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</si>
  <si>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</si>
  <si>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</si>
  <si>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</si>
  <si>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</si>
  <si>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</si>
  <si>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</si>
  <si>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</si>
  <si>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</si>
  <si>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</si>
  <si>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</si>
  <si>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</si>
  <si>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</si>
  <si>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</si>
  <si>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</si>
  <si>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</si>
  <si>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</si>
  <si>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</si>
  <si>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</si>
  <si>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</si>
  <si>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</si>
  <si>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</si>
  <si>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</si>
  <si>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</si>
  <si>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</si>
  <si>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</si>
  <si>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</si>
  <si>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</si>
  <si>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</si>
  <si>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</si>
  <si>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</si>
  <si>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</si>
  <si>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</si>
  <si>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</si>
  <si>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</si>
  <si>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</si>
  <si>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</si>
  <si>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</si>
  <si>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</si>
  <si>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</si>
  <si>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</si>
  <si>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</si>
  <si>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</si>
  <si>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</si>
  <si>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</si>
  <si>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</si>
  <si>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</si>
  <si>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</si>
  <si>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</si>
  <si>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</si>
  <si>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</si>
  <si>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</si>
  <si>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</si>
  <si>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</si>
  <si>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</si>
  <si>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</si>
  <si>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</si>
  <si>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</si>
  <si>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</si>
  <si>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</si>
  <si>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</si>
  <si>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</si>
  <si>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</si>
  <si>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</si>
  <si>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</si>
  <si>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</si>
  <si>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</si>
  <si>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</si>
  <si>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</si>
  <si>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</si>
  <si>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</si>
  <si>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</si>
  <si>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</si>
  <si>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</si>
  <si>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</si>
  <si>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</si>
  <si>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</si>
  <si>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</si>
  <si>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</si>
  <si>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</si>
  <si>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</si>
  <si>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</si>
  <si>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</si>
  <si>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</si>
  <si>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</si>
  <si>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</si>
  <si>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</si>
  <si>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</si>
  <si>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</si>
  <si>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</si>
  <si>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</si>
  <si>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</si>
  <si>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</si>
  <si>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</si>
  <si>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</si>
  <si>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</si>
  <si>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</si>
  <si>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</si>
  <si>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</si>
  <si>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</si>
  <si>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</si>
  <si>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</si>
  <si>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</si>
  <si>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</si>
  <si>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</si>
  <si>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</si>
  <si>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</si>
  <si>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</si>
  <si>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</si>
  <si>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</si>
  <si>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</si>
  <si>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</si>
  <si>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</si>
  <si>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</si>
  <si>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</si>
  <si>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</si>
  <si>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</si>
  <si>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</si>
  <si>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</si>
  <si>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</si>
  <si>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</si>
  <si>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</si>
  <si>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</si>
  <si>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</si>
  <si>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</si>
  <si>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</si>
  <si>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</si>
  <si>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</si>
  <si>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</si>
  <si>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</si>
  <si>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</si>
  <si>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</si>
  <si>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</si>
  <si>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</si>
  <si>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</si>
  <si>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</si>
  <si>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</si>
  <si>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</si>
  <si>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</si>
  <si>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</si>
  <si>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</si>
  <si>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</si>
  <si>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</si>
  <si>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</si>
  <si>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</si>
  <si>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</si>
  <si>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</si>
  <si>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</si>
  <si>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</si>
  <si>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</si>
  <si>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</si>
  <si>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</si>
  <si>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</si>
  <si>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</si>
  <si>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</si>
  <si>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</si>
  <si>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</si>
  <si>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</si>
  <si>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</si>
  <si>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</si>
  <si>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</si>
  <si>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</si>
  <si>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</si>
  <si>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</si>
  <si>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</si>
  <si>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</si>
  <si>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</si>
  <si>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</si>
  <si>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</si>
  <si>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</si>
  <si>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</si>
  <si>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</si>
  <si>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</si>
  <si>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</si>
  <si>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</si>
  <si>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</si>
  <si>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</si>
  <si>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</si>
  <si>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</si>
  <si>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</si>
  <si>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</si>
  <si>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</si>
  <si>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</si>
  <si>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</si>
  <si>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</si>
  <si>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</si>
  <si>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</si>
  <si>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</si>
  <si>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</si>
  <si>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</si>
  <si>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</si>
  <si>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</si>
  <si>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</si>
  <si>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</si>
  <si>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</si>
  <si>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</si>
  <si>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</si>
  <si>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</si>
  <si>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</si>
  <si>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</si>
  <si>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</si>
  <si>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</si>
  <si>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</si>
  <si>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</si>
  <si>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</si>
  <si>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</si>
  <si>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</si>
  <si>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</si>
  <si>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</si>
  <si>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</si>
  <si>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</si>
  <si>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</si>
  <si>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</si>
  <si>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</si>
  <si>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</si>
  <si>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</si>
  <si>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</si>
  <si>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</si>
  <si>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</si>
  <si>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</si>
  <si>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</si>
  <si>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</si>
  <si>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</si>
  <si>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</si>
  <si>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</si>
  <si>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</si>
  <si>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</si>
  <si>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</si>
  <si>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</si>
  <si>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</si>
  <si>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</si>
  <si>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</si>
  <si>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</si>
  <si>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</si>
  <si>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</si>
  <si>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</si>
  <si>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</si>
  <si>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</si>
  <si>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</si>
  <si>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</si>
  <si>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</si>
  <si>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</si>
  <si>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</si>
  <si>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</si>
  <si>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</si>
  <si>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</si>
  <si>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</si>
  <si>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</si>
  <si>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</si>
  <si>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</si>
  <si>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</si>
  <si>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</si>
  <si>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</si>
  <si>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</si>
  <si>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</si>
  <si>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</si>
  <si>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</si>
  <si>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</si>
  <si>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</si>
  <si>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</si>
  <si>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</si>
  <si>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</si>
  <si>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</si>
  <si>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</si>
  <si>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</si>
  <si>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</si>
  <si>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</si>
  <si>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</si>
  <si>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</si>
  <si>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</si>
  <si>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</si>
  <si>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</si>
  <si>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</si>
  <si>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</si>
  <si>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</si>
  <si>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</si>
  <si>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</si>
  <si>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</si>
  <si>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</si>
  <si>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</si>
  <si>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</si>
  <si>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</si>
  <si>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</si>
  <si>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</si>
  <si>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</si>
  <si>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</si>
  <si>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</si>
  <si>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</si>
  <si>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</si>
  <si>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</si>
  <si>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</si>
  <si>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</si>
  <si>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</si>
  <si>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</si>
  <si>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</si>
  <si>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</si>
  <si>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</si>
  <si>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</si>
  <si>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</si>
  <si>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</si>
  <si>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</si>
  <si>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</si>
  <si>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</si>
  <si>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</si>
  <si>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</si>
  <si>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</si>
  <si>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</si>
  <si>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</si>
  <si>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</si>
  <si>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</si>
  <si>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</si>
  <si>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</si>
  <si>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</si>
  <si>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</si>
  <si>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</si>
  <si>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</si>
  <si>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</si>
  <si>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</si>
  <si>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</si>
  <si>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</si>
  <si>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</si>
  <si>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</si>
  <si>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</si>
  <si>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</si>
  <si>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</si>
  <si>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</si>
  <si>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</si>
  <si>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</si>
  <si>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</si>
  <si>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</si>
  <si>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</si>
  <si>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</si>
  <si>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</si>
  <si>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</si>
  <si>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</si>
  <si>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</si>
  <si>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</si>
  <si>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</si>
  <si>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</si>
  <si>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</si>
  <si>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</si>
  <si>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</si>
  <si>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</si>
  <si>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</si>
  <si>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</si>
  <si>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</si>
  <si>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</si>
  <si>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</si>
  <si>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</si>
  <si>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</si>
  <si>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</si>
  <si>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</si>
  <si>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</si>
  <si>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</si>
  <si>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</si>
  <si>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</si>
  <si>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</si>
  <si>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t>
    <phoneticPr fontId="19"/>
  </si>
  <si>
    <t>16</t>
  </si>
  <si>
    <t>16</t>
    <phoneticPr fontId="19"/>
  </si>
  <si>
    <t>殺虫</t>
    <rPh sb="0" eb="2">
      <t>サッチュウ</t>
    </rPh>
    <phoneticPr fontId="19"/>
  </si>
  <si>
    <t>160103</t>
    <phoneticPr fontId="19"/>
  </si>
  <si>
    <t>オープン</t>
    <phoneticPr fontId="19"/>
  </si>
  <si>
    <t>大日本除虫菊</t>
    <rPh sb="0" eb="1">
      <t>ダイ</t>
    </rPh>
    <rPh sb="1" eb="3">
      <t>ニホン</t>
    </rPh>
    <rPh sb="3" eb="6">
      <t>ジョチュウギク</t>
    </rPh>
    <phoneticPr fontId="19"/>
  </si>
  <si>
    <t>キンチョール</t>
    <phoneticPr fontId="19"/>
  </si>
  <si>
    <t>■殺虫スプレーの定番、ハエ蚊退治にキンチョール
お部屋にまいてハエ・蚊を一網打尽。見つけた害虫は直撃で駆除します。
■オールマイティな効きめ
ハエや蚊はもちろん、ゴキブリなど色々な虫を駆除します。マダニに高い効果を発揮します。
■たっぷり使える長持ちタイプ
噴射時間はジェットタイプより３倍長持ちのエコタイプ（大日本除虫菊調べ）
■キンチョールの香りの真実
実は、おなじみのキンチョールは「ジャスミンの香り」。フランスで収穫されたジャスミンの花からとれる、貴重な濃縮オイルを配合しています。「ローズの香り」も「ジャスミン」に劣らぬフローラル香調の代表です。</t>
    <rPh sb="1" eb="3">
      <t>サッチュウ</t>
    </rPh>
    <rPh sb="8" eb="10">
      <t>テイバン</t>
    </rPh>
    <rPh sb="13" eb="14">
      <t>カ</t>
    </rPh>
    <rPh sb="14" eb="16">
      <t>タイジ</t>
    </rPh>
    <rPh sb="25" eb="27">
      <t>ヘヤ</t>
    </rPh>
    <rPh sb="34" eb="35">
      <t>カ</t>
    </rPh>
    <rPh sb="36" eb="40">
      <t>イチモウダジン</t>
    </rPh>
    <rPh sb="41" eb="42">
      <t>ミ</t>
    </rPh>
    <rPh sb="45" eb="47">
      <t>ガイチュウ</t>
    </rPh>
    <rPh sb="48" eb="50">
      <t>チョクゲキ</t>
    </rPh>
    <rPh sb="51" eb="53">
      <t>クジョ</t>
    </rPh>
    <rPh sb="67" eb="68">
      <t>キ</t>
    </rPh>
    <rPh sb="74" eb="75">
      <t>カ</t>
    </rPh>
    <rPh sb="87" eb="89">
      <t>イロイロ</t>
    </rPh>
    <rPh sb="90" eb="91">
      <t>ムシ</t>
    </rPh>
    <rPh sb="92" eb="94">
      <t>クジョ</t>
    </rPh>
    <rPh sb="102" eb="103">
      <t>タカ</t>
    </rPh>
    <rPh sb="104" eb="106">
      <t>コウカ</t>
    </rPh>
    <rPh sb="107" eb="109">
      <t>ハッキ</t>
    </rPh>
    <rPh sb="119" eb="120">
      <t>ツカ</t>
    </rPh>
    <rPh sb="122" eb="124">
      <t>ナガモ</t>
    </rPh>
    <rPh sb="129" eb="131">
      <t>フンシャ</t>
    </rPh>
    <rPh sb="131" eb="133">
      <t>ジカン</t>
    </rPh>
    <rPh sb="144" eb="145">
      <t>バイ</t>
    </rPh>
    <rPh sb="145" eb="147">
      <t>ナガモ</t>
    </rPh>
    <rPh sb="155" eb="158">
      <t>ダイニホン</t>
    </rPh>
    <rPh sb="158" eb="161">
      <t>ジョチュウギク</t>
    </rPh>
    <rPh sb="161" eb="162">
      <t>シラ</t>
    </rPh>
    <rPh sb="173" eb="174">
      <t>カオ</t>
    </rPh>
    <rPh sb="176" eb="178">
      <t>シンジツ</t>
    </rPh>
    <rPh sb="179" eb="180">
      <t>ジツ</t>
    </rPh>
    <rPh sb="201" eb="202">
      <t>カオ</t>
    </rPh>
    <rPh sb="210" eb="212">
      <t>シュウカク</t>
    </rPh>
    <rPh sb="221" eb="222">
      <t>ハナ</t>
    </rPh>
    <rPh sb="228" eb="230">
      <t>キチョウ</t>
    </rPh>
    <rPh sb="231" eb="233">
      <t>ノウシュク</t>
    </rPh>
    <rPh sb="237" eb="239">
      <t>ハイゴウ</t>
    </rPh>
    <rPh sb="250" eb="251">
      <t>カオ</t>
    </rPh>
    <rPh sb="262" eb="263">
      <t>オト</t>
    </rPh>
    <rPh sb="270" eb="271">
      <t>カオ</t>
    </rPh>
    <rPh sb="271" eb="272">
      <t>シラ</t>
    </rPh>
    <rPh sb="273" eb="275">
      <t>ダイヒョウ</t>
    </rPh>
    <phoneticPr fontId="19"/>
  </si>
  <si>
    <t>天面にかぶせた円形のキャップをはずして噴射バルブのボタンを押すと殺虫剤が噴射されます。室内のハエ成虫、蚊成虫には閉め切っても6畳あたり約5秒間、ゴキブリ、ノミ、ナンキンムシ、イエダニには直接噴射してください。</t>
    <rPh sb="0" eb="2">
      <t>テンメン</t>
    </rPh>
    <rPh sb="7" eb="9">
      <t>エンケイ</t>
    </rPh>
    <rPh sb="19" eb="21">
      <t>フンシャ</t>
    </rPh>
    <rPh sb="29" eb="30">
      <t>オ</t>
    </rPh>
    <rPh sb="32" eb="35">
      <t>サッチュウザイ</t>
    </rPh>
    <rPh sb="36" eb="38">
      <t>フンシャ</t>
    </rPh>
    <rPh sb="43" eb="45">
      <t>シツナイ</t>
    </rPh>
    <rPh sb="48" eb="50">
      <t>セイチュウ</t>
    </rPh>
    <rPh sb="51" eb="52">
      <t>カ</t>
    </rPh>
    <rPh sb="52" eb="54">
      <t>セイチュウ</t>
    </rPh>
    <rPh sb="56" eb="57">
      <t>シ</t>
    </rPh>
    <rPh sb="58" eb="59">
      <t>キ</t>
    </rPh>
    <rPh sb="63" eb="64">
      <t>ジョウ</t>
    </rPh>
    <rPh sb="67" eb="68">
      <t>ヤク</t>
    </rPh>
    <rPh sb="69" eb="71">
      <t>ビョウカン</t>
    </rPh>
    <rPh sb="93" eb="95">
      <t>チョクセツ</t>
    </rPh>
    <rPh sb="95" eb="97">
      <t>フンシャ</t>
    </rPh>
    <phoneticPr fontId="19"/>
  </si>
  <si>
    <t>0004</t>
    <phoneticPr fontId="19"/>
  </si>
  <si>
    <t>450ml</t>
    <phoneticPr fontId="19"/>
  </si>
  <si>
    <t>4987115101043</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</si>
</sst>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168089</xdr:colOff>
      <xdr:row>8</xdr:row>
      <xdr:rowOff>134471</xdr:rowOff>
    </xdr:from>
    <xdr:to>
      <xdr:col>10</xdr:col>
      <xdr:colOff>39008</xdr:colOff>
      <xdr:row>22</xdr:row>
      <xdr:rowOff>11207</xdr:rowOff>
    </xdr:to>
    <xdr:pic>
      <xdr:nvPicPr>
        <xdr:cNvPr id="4" name="図 3"/>
        <xdr:cNvPicPr>
          <a:picLocks noChangeAspect="1"/>
        </xdr:cNvPicPr>
      </xdr:nvPicPr>
      <xdr:blipFill>
        <a:blip xmlns:r="http://schemas.openxmlformats.org/officeDocument/2006/relationships" r:embed="rId1"/>
        <a:stretch>
          <a:fillRect/>
        </a:stretch>
      </xdr:blipFill>
      <xdr:spPr>
        <a:xfrm>
          <a:off x="840442" y="2274795"/>
          <a:ext cx="1439742" cy="332814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B7" sqref="B7:E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42418</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424</v>
      </c>
      <c r="C6" s="155"/>
      <c r="D6" s="155"/>
      <c r="E6" s="155"/>
      <c r="F6" s="155"/>
      <c r="G6" s="155"/>
      <c r="H6" s="155"/>
      <c r="I6" s="190" t="s">
        <v>418</v>
      </c>
      <c r="J6" s="190"/>
      <c r="K6" s="190"/>
      <c r="L6" s="190"/>
      <c r="M6" s="190"/>
      <c r="N6" s="191" t="s">
        <v>419</v>
      </c>
      <c r="O6" s="191"/>
      <c r="P6" s="191"/>
      <c r="Q6" s="191"/>
      <c r="R6" s="191"/>
      <c r="S6" s="191"/>
      <c r="T6" s="191"/>
      <c r="U6" s="191"/>
      <c r="V6" s="191"/>
      <c r="W6" s="191"/>
      <c r="X6" s="191" t="s">
        <v>412</v>
      </c>
      <c r="Y6" s="191"/>
      <c r="Z6" s="191"/>
      <c r="AA6" s="191"/>
      <c r="AB6" s="191"/>
      <c r="AC6" s="191"/>
      <c r="AD6" s="191"/>
      <c r="AE6" s="191"/>
      <c r="AF6" s="191"/>
      <c r="AG6" s="191"/>
      <c r="AH6" s="190" t="s">
        <v>410</v>
      </c>
      <c r="AI6" s="190"/>
      <c r="AJ6" s="190"/>
      <c r="AK6" s="190"/>
      <c r="AL6" s="190" t="s">
        <v>423</v>
      </c>
      <c r="AM6" s="190"/>
      <c r="AN6" s="190"/>
      <c r="AO6" s="190"/>
      <c r="AP6" s="161" t="s">
        <v>417</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384</v>
      </c>
      <c r="C9" s="85"/>
      <c r="D9" s="85"/>
      <c r="E9" s="85"/>
      <c r="F9" s="85"/>
      <c r="G9" s="85"/>
      <c r="H9" s="85"/>
      <c r="I9" s="85"/>
      <c r="J9" s="85"/>
      <c r="K9" s="85"/>
      <c r="L9" s="85"/>
      <c r="M9" s="85"/>
      <c r="N9" s="86"/>
      <c r="O9" s="20"/>
      <c r="P9" s="163" t="s">
        <v>414</v>
      </c>
      <c r="Q9" s="164"/>
      <c r="R9" s="164"/>
      <c r="S9" s="164"/>
      <c r="T9" s="173" t="str">
        <f>VLOOKUP($P9,DATA1!$1:$214,2,FALSE)</f>
        <v>殺虫剤</v>
      </c>
      <c r="U9" s="174"/>
      <c r="V9" s="174"/>
      <c r="W9" s="174"/>
      <c r="X9" s="174"/>
      <c r="Y9" s="195"/>
      <c r="Z9" s="164" t="s">
        <v>411</v>
      </c>
      <c r="AA9" s="164"/>
      <c r="AB9" s="164"/>
      <c r="AC9" s="164"/>
      <c r="AD9" s="196" t="s">
        <v>415</v>
      </c>
      <c r="AE9" s="197"/>
      <c r="AF9" s="197"/>
      <c r="AG9" s="197"/>
      <c r="AH9" s="197"/>
      <c r="AI9" s="198"/>
      <c r="AJ9" s="164" t="s">
        <v>416</v>
      </c>
      <c r="AK9" s="164"/>
      <c r="AL9" s="164"/>
      <c r="AM9" s="164"/>
      <c r="AN9" s="173" t="str">
        <f>VLOOKUP($AJ9,DATA1!$1:$158,2,FALSE)</f>
        <v>ハエ・蚊</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407</v>
      </c>
      <c r="Q11" s="115"/>
      <c r="R11" s="115"/>
      <c r="S11" s="115"/>
      <c r="T11" s="115"/>
      <c r="U11" s="115"/>
      <c r="V11" s="115"/>
      <c r="W11" s="115"/>
      <c r="X11" s="115"/>
      <c r="Y11" s="115"/>
      <c r="Z11" s="176" t="str">
        <f>AJ9</f>
        <v>160103</v>
      </c>
      <c r="AA11" s="177"/>
      <c r="AB11" s="177"/>
      <c r="AC11" s="177"/>
      <c r="AD11" s="177"/>
      <c r="AE11" s="177"/>
      <c r="AF11" s="177"/>
      <c r="AG11" s="177"/>
      <c r="AH11" s="177"/>
      <c r="AI11" s="178"/>
      <c r="AJ11" s="179" t="s">
        <v>422</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380</v>
      </c>
      <c r="Q13" s="165"/>
      <c r="R13" s="165"/>
      <c r="S13" s="165"/>
      <c r="T13" s="165" t="s">
        <v>381</v>
      </c>
      <c r="U13" s="165"/>
      <c r="V13" s="165"/>
      <c r="W13" s="165"/>
      <c r="X13" s="165"/>
      <c r="Y13" s="165"/>
      <c r="Z13" s="165"/>
      <c r="AA13" s="165"/>
      <c r="AB13" s="165"/>
      <c r="AC13" s="165"/>
      <c r="AD13" s="165"/>
      <c r="AE13" s="165" t="s">
        <v>382</v>
      </c>
      <c r="AF13" s="165"/>
      <c r="AG13" s="165"/>
      <c r="AH13" s="165"/>
      <c r="AI13" s="165"/>
      <c r="AJ13" s="165"/>
      <c r="AK13" s="165"/>
      <c r="AL13" s="165" t="s">
        <v>383</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410</v>
      </c>
      <c r="Q14" s="168"/>
      <c r="R14" s="168"/>
      <c r="S14" s="169"/>
      <c r="T14" s="170" t="s">
        <v>410</v>
      </c>
      <c r="U14" s="168"/>
      <c r="V14" s="168"/>
      <c r="W14" s="168"/>
      <c r="X14" s="168"/>
      <c r="Y14" s="168"/>
      <c r="Z14" s="168"/>
      <c r="AA14" s="168"/>
      <c r="AB14" s="168"/>
      <c r="AC14" s="168"/>
      <c r="AD14" s="169"/>
      <c r="AE14" s="170" t="s">
        <v>410</v>
      </c>
      <c r="AF14" s="168"/>
      <c r="AG14" s="168"/>
      <c r="AH14" s="168"/>
      <c r="AI14" s="168"/>
      <c r="AJ14" s="168"/>
      <c r="AK14" s="169"/>
      <c r="AL14" s="170" t="s">
        <v>410</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420</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93" t="s">
        <v>405</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t="s">
        <v>421</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406</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386</v>
      </c>
      <c r="C57" s="127"/>
      <c r="D57" s="127"/>
      <c r="E57" s="127"/>
      <c r="F57" s="127"/>
      <c r="G57" s="127"/>
      <c r="H57" s="127"/>
      <c r="I57" s="127"/>
      <c r="J57" s="127"/>
      <c r="K57" s="128"/>
      <c r="L57" s="126" t="s">
        <v>387</v>
      </c>
      <c r="M57" s="127"/>
      <c r="N57" s="127"/>
      <c r="O57" s="127"/>
      <c r="P57" s="127"/>
      <c r="Q57" s="127"/>
      <c r="R57" s="127"/>
      <c r="S57" s="127"/>
      <c r="T57" s="127"/>
      <c r="U57" s="129"/>
      <c r="V57" s="130" t="s">
        <v>392</v>
      </c>
      <c r="W57" s="127"/>
      <c r="X57" s="127"/>
      <c r="Y57" s="128"/>
      <c r="Z57" s="126" t="s">
        <v>393</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31" t="s">
        <v>394</v>
      </c>
      <c r="AA58" s="132"/>
      <c r="AB58" s="132"/>
      <c r="AC58" s="132"/>
      <c r="AD58" s="132"/>
      <c r="AE58" s="132"/>
      <c r="AF58" s="132"/>
      <c r="AG58" s="132" t="s">
        <v>395</v>
      </c>
      <c r="AH58" s="132"/>
      <c r="AI58" s="132"/>
      <c r="AJ58" s="132"/>
      <c r="AK58" s="132"/>
      <c r="AL58" s="132"/>
      <c r="AM58" s="132"/>
      <c r="AN58" s="132" t="s">
        <v>396</v>
      </c>
      <c r="AO58" s="132"/>
      <c r="AP58" s="132"/>
      <c r="AQ58" s="132"/>
      <c r="AR58" s="132"/>
      <c r="AS58" s="133"/>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34" t="s">
        <v>410</v>
      </c>
      <c r="AA59" s="135"/>
      <c r="AB59" s="135"/>
      <c r="AC59" s="135"/>
      <c r="AD59" s="135"/>
      <c r="AE59" s="135"/>
      <c r="AF59" s="135"/>
      <c r="AG59" s="135" t="s">
        <v>410</v>
      </c>
      <c r="AH59" s="135"/>
      <c r="AI59" s="135"/>
      <c r="AJ59" s="135"/>
      <c r="AK59" s="135"/>
      <c r="AL59" s="135"/>
      <c r="AM59" s="135"/>
      <c r="AN59" s="135" t="s">
        <v>410</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397</v>
      </c>
      <c r="C61" s="81"/>
      <c r="D61" s="81" t="s">
        <v>398</v>
      </c>
      <c r="E61" s="81"/>
      <c r="F61" s="81" t="s">
        <v>399</v>
      </c>
      <c r="G61" s="81"/>
      <c r="H61" s="81" t="s">
        <v>400</v>
      </c>
      <c r="I61" s="139"/>
      <c r="J61" s="64"/>
      <c r="K61" s="80" t="s">
        <v>401</v>
      </c>
      <c r="L61" s="81"/>
      <c r="M61" s="81"/>
      <c r="N61" s="81"/>
      <c r="O61" s="81"/>
      <c r="P61" s="81"/>
      <c r="Q61" s="81"/>
      <c r="R61" s="81"/>
      <c r="S61" s="81"/>
      <c r="T61" s="81" t="s">
        <v>402</v>
      </c>
      <c r="U61" s="81"/>
      <c r="V61" s="81"/>
      <c r="W61" s="81"/>
      <c r="X61" s="81"/>
      <c r="Y61" s="81"/>
      <c r="Z61" s="81"/>
      <c r="AA61" s="81"/>
      <c r="AB61" s="81"/>
      <c r="AC61" s="81" t="s">
        <v>403</v>
      </c>
      <c r="AD61" s="81"/>
      <c r="AE61" s="81"/>
      <c r="AF61" s="81"/>
      <c r="AG61" s="81"/>
      <c r="AH61" s="81"/>
      <c r="AI61" s="81"/>
      <c r="AJ61" s="81"/>
      <c r="AK61" s="81"/>
      <c r="AL61" s="81" t="s">
        <v>404</v>
      </c>
      <c r="AM61" s="81"/>
      <c r="AN61" s="81"/>
      <c r="AO61" s="81"/>
      <c r="AP61" s="81"/>
      <c r="AQ61" s="81"/>
      <c r="AR61" s="81"/>
      <c r="AS61" s="139"/>
    </row>
    <row r="62" spans="1:46" s="53" customFormat="1" ht="19.5" customHeight="1" thickBot="1" x14ac:dyDescent="0.2">
      <c r="B62" s="137">
        <v>1</v>
      </c>
      <c r="C62" s="138"/>
      <c r="D62" s="138" t="s">
        <v>410</v>
      </c>
      <c r="E62" s="138"/>
      <c r="F62" s="138" t="s">
        <v>410</v>
      </c>
      <c r="G62" s="138"/>
      <c r="H62" s="138" t="s">
        <v>410</v>
      </c>
      <c r="I62" s="140"/>
      <c r="K62" s="82">
        <v>42418</v>
      </c>
      <c r="L62" s="83"/>
      <c r="M62" s="83"/>
      <c r="N62" s="83"/>
      <c r="O62" s="83"/>
      <c r="P62" s="83"/>
      <c r="Q62" s="83"/>
      <c r="R62" s="83"/>
      <c r="S62" s="83"/>
      <c r="T62" s="141" t="s">
        <v>408</v>
      </c>
      <c r="U62" s="138"/>
      <c r="V62" s="138"/>
      <c r="W62" s="138"/>
      <c r="X62" s="138"/>
      <c r="Y62" s="138"/>
      <c r="Z62" s="138"/>
      <c r="AA62" s="138"/>
      <c r="AB62" s="138"/>
      <c r="AC62" s="138" t="s">
        <v>409</v>
      </c>
      <c r="AD62" s="138"/>
      <c r="AE62" s="138"/>
      <c r="AF62" s="138"/>
      <c r="AG62" s="138"/>
      <c r="AH62" s="138"/>
      <c r="AI62" s="138"/>
      <c r="AJ62" s="138"/>
      <c r="AK62" s="138"/>
      <c r="AL62" s="141" t="s">
        <v>409</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16</v>
      </c>
      <c r="C4" s="8" t="str">
        <f>商品登録書!Z9</f>
        <v>01</v>
      </c>
      <c r="D4" s="8" t="str">
        <f>商品登録書!AJ9</f>
        <v>160103</v>
      </c>
      <c r="E4" s="8" t="str">
        <f>商品登録書!AJ11</f>
        <v>0004</v>
      </c>
      <c r="F4" s="8" t="str">
        <f>商品登録書!P14</f>
        <v>-</v>
      </c>
      <c r="G4" s="8" t="str">
        <f>商品登録書!T14</f>
        <v>-</v>
      </c>
      <c r="H4" s="8" t="str">
        <f>商品登録書!AE14</f>
        <v>-</v>
      </c>
      <c r="I4" s="8" t="str">
        <f>商品登録書!AL14</f>
        <v>-</v>
      </c>
      <c r="J4" s="74" t="str">
        <f>商品登録書!I6</f>
        <v>大日本除虫菊</v>
      </c>
      <c r="K4" s="74" t="str">
        <f>商品登録書!N6</f>
        <v>キンチョール</v>
      </c>
      <c r="L4" s="74" t="str">
        <f>商品登録書!X6</f>
        <v>-</v>
      </c>
      <c r="M4" s="74" t="str">
        <f>商品登録書!AH6</f>
        <v>-</v>
      </c>
      <c r="N4" s="74" t="str">
        <f>商品登録書!AL6</f>
        <v>450ml</v>
      </c>
      <c r="O4" s="10" t="str">
        <f>商品登録書!B6</f>
        <v>4987115101043</v>
      </c>
      <c r="P4" s="74" t="str">
        <f>商品登録書!AP6</f>
        <v>オープン</v>
      </c>
      <c r="Q4" s="77" t="str">
        <f>商品登録書!P17</f>
        <v>■殺虫スプレーの定番、ハエ蚊退治にキンチョール
お部屋にまいてハエ・蚊を一網打尽。見つけた害虫は直撃で駆除します。
■オールマイティな効きめ
ハエや蚊はもちろん、ゴキブリなど色々な虫を駆除します。マダニに高い効果を発揮します。
■たっぷり使える長持ちタイプ
噴射時間はジェットタイプより３倍長持ちのエコタイプ（大日本除虫菊調べ）
■キンチョールの香りの真実
実は、おなじみのキンチョールは「ジャスミンの香り」。フランスで収穫されたジャスミンの花からとれる、貴重な濃縮オイルを配合しています。「ローズの香り」も「ジャスミン」に劣らぬフローラル香調の代表です。</v>
      </c>
      <c r="R4" s="77" t="str">
        <f>商品登録書!B26</f>
        <v>天面にかぶせた円形のキャップをはずして噴射バルブのボタンを押すと殺虫剤が噴射されます。室内のハエ成虫、蚊成虫には閉め切っても6畳あたり約5秒間、ゴキブリ、ノミ、ナンキンムシ、イエダニには直接噴射し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42418</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 sqref="B1:B1048576"/>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t="s">
        <v>413</v>
      </c>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2016-02-18T00:03:25Z</dcterms:modified>
</cp:coreProperties>
</file>