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<sst xmlns="http://schemas.openxmlformats.org/spreadsheetml/2006/main" count="461" uniqueCount="423">
  <si>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</si>
  <si>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</si>
  <si>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</si>
  <si>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</si>
  <si>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</si>
  <si>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</si>
  <si>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</si>
  <si>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</si>
  <si>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</si>
  <si>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</si>
  <si>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</si>
  <si>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</si>
  <si>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</si>
  <si>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</si>
  <si>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</si>
  <si>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</si>
  <si>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</si>
  <si>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</si>
  <si>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</si>
  <si>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</si>
  <si>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</si>
  <si>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</si>
  <si>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</si>
  <si>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</si>
  <si>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</si>
  <si>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</si>
  <si>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</si>
  <si>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</si>
  <si>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</si>
  <si>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</si>
  <si>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</si>
  <si>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</si>
  <si>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</si>
  <si>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</si>
  <si>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</si>
  <si>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</si>
  <si>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</si>
  <si>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</si>
  <si>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</si>
  <si>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</si>
  <si>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</si>
  <si>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</si>
  <si>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</si>
  <si>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</si>
  <si>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</si>
  <si>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</si>
  <si>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</si>
  <si>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</si>
  <si>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</si>
  <si>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</si>
  <si>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</si>
  <si>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</si>
  <si>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</si>
  <si>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</si>
  <si>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</si>
  <si>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</si>
  <si>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</si>
  <si>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</si>
  <si>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</si>
  <si>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</si>
  <si>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</si>
  <si>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</si>
  <si>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</si>
  <si>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</si>
  <si>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</si>
  <si>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</si>
  <si>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</si>
  <si>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</si>
  <si>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</si>
  <si>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</si>
  <si>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</si>
  <si>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</si>
  <si>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</si>
  <si>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</si>
  <si>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</si>
  <si>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</si>
  <si>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</si>
  <si>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</si>
  <si>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</si>
  <si>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</si>
  <si>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</si>
  <si>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</si>
  <si>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</si>
  <si>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</si>
  <si>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</si>
  <si>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</si>
  <si>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</si>
  <si>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</si>
  <si>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</si>
  <si>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</si>
  <si>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</si>
  <si>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</si>
  <si>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</si>
  <si>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</si>
  <si>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</si>
  <si>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</si>
  <si>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</si>
  <si>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</si>
  <si>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</si>
  <si>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</si>
  <si>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</si>
  <si>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</si>
  <si>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</si>
  <si>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</si>
  <si>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</si>
  <si>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</si>
  <si>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</si>
  <si>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</si>
  <si>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</si>
  <si>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</si>
  <si>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</si>
  <si>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</si>
  <si>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</si>
  <si>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</si>
  <si>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</si>
  <si>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</si>
  <si>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</si>
  <si>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</si>
  <si>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</si>
  <si>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</si>
  <si>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</si>
  <si>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</si>
  <si>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</si>
  <si>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</si>
  <si>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</si>
  <si>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</si>
  <si>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</si>
  <si>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</si>
  <si>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</si>
  <si>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</si>
  <si>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</si>
  <si>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</si>
  <si>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</si>
  <si>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</si>
  <si>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</si>
  <si>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</si>
  <si>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</si>
  <si>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</si>
  <si>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</si>
  <si>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</si>
  <si>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</si>
  <si>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</si>
  <si>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</si>
  <si>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</si>
  <si>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</si>
  <si>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</si>
  <si>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</si>
  <si>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</si>
  <si>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</si>
  <si>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</si>
  <si>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</si>
  <si>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</si>
  <si>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</si>
  <si>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</si>
  <si>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</si>
  <si>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</si>
  <si>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</si>
  <si>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</si>
  <si>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</si>
  <si>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</si>
  <si>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</si>
  <si>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</si>
  <si>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</si>
  <si>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</si>
  <si>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</si>
  <si>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</si>
  <si>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</si>
  <si>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</si>
  <si>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</si>
  <si>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</si>
  <si>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</si>
  <si>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</si>
  <si>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</si>
  <si>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</si>
  <si>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</si>
  <si>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</si>
  <si>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</si>
  <si>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</si>
  <si>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</si>
  <si>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</si>
  <si>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</si>
  <si>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</si>
  <si>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</si>
  <si>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</si>
  <si>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</si>
  <si>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</si>
  <si>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</si>
  <si>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</si>
  <si>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</si>
  <si>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</si>
  <si>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</si>
  <si>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</si>
  <si>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</si>
  <si>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</si>
  <si>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</si>
  <si>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</si>
  <si>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</si>
  <si>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</si>
  <si>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</si>
  <si>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</si>
  <si>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</si>
  <si>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</si>
  <si>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</si>
  <si>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</si>
  <si>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</si>
  <si>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</si>
  <si>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</si>
  <si>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</si>
  <si>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</si>
  <si>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</si>
  <si>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</si>
  <si>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</si>
  <si>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</si>
  <si>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</si>
  <si>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</si>
  <si>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</si>
  <si>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</si>
  <si>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</si>
  <si>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</si>
  <si>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</si>
  <si>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</si>
  <si>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</si>
  <si>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</si>
  <si>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</si>
  <si>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</si>
  <si>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</si>
  <si>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</si>
  <si>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</si>
  <si>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</si>
  <si>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</si>
  <si>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</si>
  <si>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</si>
  <si>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</si>
  <si>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</si>
  <si>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</si>
  <si>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</si>
  <si>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</si>
  <si>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</si>
  <si>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</si>
  <si>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</si>
  <si>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</si>
  <si>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</si>
  <si>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</si>
  <si>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</si>
  <si>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</si>
  <si>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</si>
  <si>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</si>
  <si>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</si>
  <si>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</si>
  <si>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</si>
  <si>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</si>
  <si>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</si>
  <si>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</si>
  <si>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</si>
  <si>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</si>
  <si>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</si>
  <si>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</si>
  <si>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</si>
  <si>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</si>
  <si>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</si>
  <si>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</si>
  <si>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</si>
  <si>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</si>
  <si>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</si>
  <si>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</si>
  <si>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</si>
  <si>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</si>
  <si>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</si>
  <si>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</si>
  <si>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</si>
  <si>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</si>
  <si>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</si>
  <si>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</si>
  <si>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</si>
  <si>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</si>
  <si>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</si>
  <si>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</si>
  <si>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</si>
  <si>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</si>
  <si>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</si>
  <si>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</si>
  <si>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</si>
  <si>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</si>
  <si>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</si>
  <si>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</si>
  <si>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</si>
  <si>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</si>
  <si>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</si>
  <si>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</si>
  <si>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</si>
  <si>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</si>
  <si>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</si>
  <si>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</si>
  <si>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</si>
  <si>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</si>
  <si>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</si>
  <si>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</si>
  <si>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</si>
  <si>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</si>
  <si>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</si>
  <si>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</si>
  <si>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</si>
  <si>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</si>
  <si>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</si>
  <si>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</si>
  <si>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</si>
  <si>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</si>
  <si>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</si>
  <si>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</si>
  <si>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</si>
  <si>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</si>
  <si>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</si>
  <si>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</si>
  <si>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</si>
  <si>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</si>
  <si>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</si>
  <si>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</si>
  <si>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</si>
  <si>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</si>
  <si>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</si>
  <si>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</si>
  <si>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</si>
  <si>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</si>
  <si>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</si>
  <si>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</si>
  <si>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</si>
  <si>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</si>
  <si>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</si>
  <si>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</si>
  <si>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</si>
  <si>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</si>
  <si>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</si>
  <si>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</si>
  <si>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</si>
  <si>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</si>
  <si>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</si>
  <si>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</si>
  <si>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</si>
  <si>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</si>
  <si>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</si>
  <si>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</si>
  <si>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</si>
  <si>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</si>
  <si>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</si>
  <si>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</si>
  <si>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</si>
  <si>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</si>
  <si>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</si>
  <si>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</si>
  <si>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</si>
  <si>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</si>
  <si>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</si>
  <si>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</si>
  <si>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</si>
  <si>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</si>
  <si>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</si>
  <si>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</si>
  <si>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</si>
  <si>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</si>
  <si>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</si>
  <si>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</si>
  <si>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</si>
  <si>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</si>
  <si>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</si>
  <si>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</si>
  <si>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</si>
  <si>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</si>
  <si>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</si>
  <si>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</si>
  <si>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</si>
  <si>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</si>
  <si>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</si>
  <si>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</si>
  <si>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</si>
  <si>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</si>
  <si>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</si>
  <si>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</si>
  <si>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</si>
  <si>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</si>
  <si>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</si>
  <si>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</si>
  <si>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</si>
  <si>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</si>
  <si>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</si>
  <si>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</si>
  <si>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</si>
  <si>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</si>
  <si>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</si>
  <si>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</si>
  <si>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</si>
  <si>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</si>
  <si>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</si>
  <si>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</si>
  <si>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</si>
  <si>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</si>
  <si>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</si>
  <si>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</si>
  <si>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</si>
  <si>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</si>
  <si>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</si>
  <si>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</si>
  <si>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</si>
  <si>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</si>
  <si>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</si>
  <si>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</si>
  <si>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</si>
  <si>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</si>
  <si>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</si>
  <si>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</si>
  <si>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</si>
  <si>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</si>
  <si>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</si>
  <si>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クラシエ薬品</t>
    <rPh sb="4" eb="6">
      <t>ヤクヒン</t>
    </rPh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</si>
  <si>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</si>
  <si>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</si>
  <si>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</si>
  <si>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漢方セラピー</t>
    <rPh sb="0" eb="2">
      <t>カンポウ</t>
    </rPh>
    <phoneticPr fontId="19"/>
  </si>
  <si>
    <t>4987045049972</t>
    <phoneticPr fontId="19"/>
  </si>
  <si>
    <t>黄連解毒湯エキス顆粒</t>
    <rPh sb="0" eb="5">
      <t>オウレンゲドクトウ</t>
    </rPh>
    <rPh sb="8" eb="10">
      <t>カリュウ</t>
    </rPh>
    <phoneticPr fontId="19"/>
  </si>
  <si>
    <t>24包</t>
    <rPh sb="2" eb="3">
      <t>ホウ</t>
    </rPh>
    <phoneticPr fontId="19"/>
  </si>
  <si>
    <t>●「黄連解毒湯」は、漢方の古典といわれる中国の医書「肘後方（チュゴホウ）」に初めて収載されだ充血、炎症、興奮を伴った症状に対する漢方です。
●のぼせぎみで顔色が赤く、いらいらする傾向のある方の口内炎、湿疹・皮膚炎、胃炎、二日酔い、不眠症、鼻出血、血の道症に効果があります。
【第2類医薬品】</t>
    <rPh sb="2" eb="7">
      <t>オウレンゲドクトウ</t>
    </rPh>
    <rPh sb="26" eb="27">
      <t>ヒジ</t>
    </rPh>
    <rPh sb="27" eb="28">
      <t>アト</t>
    </rPh>
    <rPh sb="28" eb="29">
      <t>カタ</t>
    </rPh>
    <rPh sb="38" eb="39">
      <t>ハジ</t>
    </rPh>
    <rPh sb="46" eb="48">
      <t>ジュウケツ</t>
    </rPh>
    <rPh sb="49" eb="51">
      <t>エンショウ</t>
    </rPh>
    <rPh sb="52" eb="54">
      <t>コウフン</t>
    </rPh>
    <rPh sb="55" eb="56">
      <t>トモナ</t>
    </rPh>
    <rPh sb="58" eb="60">
      <t>ショウジョウ</t>
    </rPh>
    <rPh sb="61" eb="62">
      <t>タイ</t>
    </rPh>
    <rPh sb="77" eb="79">
      <t>カオイロ</t>
    </rPh>
    <rPh sb="80" eb="81">
      <t>アカ</t>
    </rPh>
    <rPh sb="89" eb="91">
      <t>ケイコウ</t>
    </rPh>
    <rPh sb="94" eb="95">
      <t>ホウ</t>
    </rPh>
    <rPh sb="96" eb="99">
      <t>コウナイエン</t>
    </rPh>
    <rPh sb="100" eb="102">
      <t>シッシン</t>
    </rPh>
    <rPh sb="103" eb="105">
      <t>ヒフ</t>
    </rPh>
    <rPh sb="105" eb="106">
      <t>エン</t>
    </rPh>
    <rPh sb="107" eb="109">
      <t>イエン</t>
    </rPh>
    <rPh sb="110" eb="113">
      <t>フツカヨ</t>
    </rPh>
    <rPh sb="115" eb="117">
      <t>フミン</t>
    </rPh>
    <rPh sb="117" eb="118">
      <t>ショウ</t>
    </rPh>
    <rPh sb="119" eb="120">
      <t>ハナ</t>
    </rPh>
    <rPh sb="120" eb="122">
      <t>シュッケツ</t>
    </rPh>
    <rPh sb="123" eb="124">
      <t>チ</t>
    </rPh>
    <rPh sb="125" eb="126">
      <t>ミチ</t>
    </rPh>
    <rPh sb="126" eb="127">
      <t>ショウ</t>
    </rPh>
    <rPh sb="128" eb="130">
      <t>コウカ</t>
    </rPh>
    <rPh sb="138" eb="139">
      <t>ダイ</t>
    </rPh>
    <rPh sb="140" eb="141">
      <t>ルイ</t>
    </rPh>
    <rPh sb="141" eb="144">
      <t>イヤクヒン</t>
    </rPh>
    <phoneticPr fontId="19"/>
  </si>
  <si>
    <t>1日3回食前又は食間に水又は白湯にて服用。
成人（15歳以上）・・・1回1包
15歳未満満7歳以上・・・1回2/3包
7歳未満4歳以上・・・1回1/2包
4歳未満2歳以上・・・1回1/3包
2歳未満・・・1回1/4包</t>
    <rPh sb="1" eb="2">
      <t>ニチ</t>
    </rPh>
    <rPh sb="3" eb="4">
      <t>カイ</t>
    </rPh>
    <rPh sb="4" eb="6">
      <t>ショクゼン</t>
    </rPh>
    <rPh sb="6" eb="7">
      <t>マタ</t>
    </rPh>
    <rPh sb="8" eb="10">
      <t>ショクカン</t>
    </rPh>
    <rPh sb="11" eb="12">
      <t>ミズ</t>
    </rPh>
    <rPh sb="12" eb="13">
      <t>マタ</t>
    </rPh>
    <rPh sb="14" eb="16">
      <t>サユ</t>
    </rPh>
    <rPh sb="18" eb="20">
      <t>フクヨウ</t>
    </rPh>
    <rPh sb="22" eb="24">
      <t>セイジン</t>
    </rPh>
    <rPh sb="27" eb="28">
      <t>サイ</t>
    </rPh>
    <rPh sb="28" eb="30">
      <t>イジョウ</t>
    </rPh>
    <rPh sb="35" eb="36">
      <t>カイ</t>
    </rPh>
    <rPh sb="37" eb="38">
      <t>ホウ</t>
    </rPh>
    <rPh sb="41" eb="42">
      <t>サイ</t>
    </rPh>
    <rPh sb="42" eb="44">
      <t>ミマン</t>
    </rPh>
    <rPh sb="44" eb="45">
      <t>マン</t>
    </rPh>
    <rPh sb="46" eb="47">
      <t>サイ</t>
    </rPh>
    <rPh sb="47" eb="49">
      <t>イジョウ</t>
    </rPh>
    <rPh sb="53" eb="54">
      <t>カイ</t>
    </rPh>
    <rPh sb="57" eb="58">
      <t>ホウ</t>
    </rPh>
    <rPh sb="60" eb="63">
      <t>サイミマン</t>
    </rPh>
    <rPh sb="64" eb="65">
      <t>サイ</t>
    </rPh>
    <rPh sb="65" eb="67">
      <t>イジョウ</t>
    </rPh>
    <rPh sb="71" eb="72">
      <t>カイ</t>
    </rPh>
    <rPh sb="75" eb="76">
      <t>ホウ</t>
    </rPh>
    <rPh sb="78" eb="79">
      <t>サイ</t>
    </rPh>
    <rPh sb="79" eb="81">
      <t>ミマン</t>
    </rPh>
    <rPh sb="82" eb="85">
      <t>サイイジョウ</t>
    </rPh>
    <rPh sb="89" eb="90">
      <t>カイ</t>
    </rPh>
    <rPh sb="93" eb="94">
      <t>ホウ</t>
    </rPh>
    <rPh sb="96" eb="97">
      <t>サイ</t>
    </rPh>
    <rPh sb="97" eb="99">
      <t>ミマン</t>
    </rPh>
    <rPh sb="103" eb="104">
      <t>カイ</t>
    </rPh>
    <rPh sb="107" eb="108">
      <t>ホウ</t>
    </rPh>
    <phoneticPr fontId="19"/>
  </si>
  <si>
    <t>0012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</si>
</sst>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168089</xdr:colOff>
      <xdr:row>8</xdr:row>
      <xdr:rowOff>224116</xdr:rowOff>
    </xdr:from>
    <xdr:to>
      <xdr:col>12</xdr:col>
      <xdr:colOff>89647</xdr:colOff>
      <xdr:row>21</xdr:row>
      <xdr:rowOff>188443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207" y="2364440"/>
          <a:ext cx="2386852" cy="31692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AJ12" sqref="AJ12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42415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417</v>
      </c>
      <c r="C6" s="138"/>
      <c r="D6" s="138"/>
      <c r="E6" s="138"/>
      <c r="F6" s="138"/>
      <c r="G6" s="138"/>
      <c r="H6" s="138"/>
      <c r="I6" s="97" t="s">
        <v>412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418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419</v>
      </c>
      <c r="AM6" s="97"/>
      <c r="AN6" s="97"/>
      <c r="AO6" s="97"/>
      <c r="AP6" s="102">
        <v>2000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411</v>
      </c>
      <c r="Q9" s="87"/>
      <c r="R9" s="87"/>
      <c r="S9" s="87"/>
      <c r="T9" s="84" t="str">
        <f>VLOOKUP($P9,DATA1!$1:$214,2,FALSE)</f>
        <v>医薬品・医薬部外品</v>
      </c>
      <c r="U9" s="85"/>
      <c r="V9" s="85"/>
      <c r="W9" s="85"/>
      <c r="X9" s="85"/>
      <c r="Y9" s="86"/>
      <c r="Z9" s="87" t="s">
        <v>413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415</v>
      </c>
      <c r="AK9" s="87"/>
      <c r="AL9" s="87"/>
      <c r="AM9" s="87"/>
      <c r="AN9" s="84" t="str">
        <f>VLOOKUP($AJ9,DATA1!$1:$158,2,FALSE)</f>
        <v>漢方薬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010902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422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420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421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42415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漢方セラピー</v>
      </c>
      <c r="L4" s="74" t="str">
        <f>商品登録書!X6</f>
        <v>黄連解毒湯エキス顆粒</v>
      </c>
      <c r="M4" s="74" t="str">
        <f>商品登録書!AH6</f>
        <v>-</v>
      </c>
      <c r="N4" s="74" t="str">
        <f>商品登録書!AL6</f>
        <v>24包</v>
      </c>
      <c r="O4" s="10" t="str">
        <f>商品登録書!B6</f>
        <v>4987045049972</v>
      </c>
      <c r="P4" s="74">
        <f>商品登録書!AP6</f>
        <v>2000</v>
      </c>
      <c r="Q4" s="77" t="str">
        <f>商品登録書!P17</f>
        <v>●「黄連解毒湯」は、漢方の古典といわれる中国の医書「肘後方（チュゴホウ）」に初めて収載されだ充血、炎症、興奮を伴った症状に対する漢方です。
●のぼせぎみで顔色が赤く、いらいらする傾向のある方の口内炎、湿疹・皮膚炎、胃炎、二日酔い、不眠症、鼻出血、血の道症に効果があります。
【第2類医薬品】</v>
      </c>
      <c r="R4" s="77" t="str">
        <f>商品登録書!B26</f>
        <v>1日3回食前又は食間に水又は白湯にて服用。
成人（15歳以上）・・・1回1包
15歳未満満7歳以上・・・1回2/3包
7歳未満4歳以上・・・1回1/2包
4歳未満2歳以上・・・1回1/3包
2歳未満・・・1回1/4包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42415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2016-02-15T04:20:36Z</dcterms:modified>
</cp:coreProperties>
</file>