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<sst xmlns="http://schemas.openxmlformats.org/spreadsheetml/2006/main" count="490" uniqueCount="455">
  <si>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</si>
  <si>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</si>
  <si>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</si>
  <si>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</si>
  <si>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</si>
  <si>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</si>
  <si>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</si>
  <si>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</si>
  <si>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</si>
  <si>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</si>
  <si>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</si>
  <si>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</si>
  <si>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</si>
  <si>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</si>
  <si>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</si>
  <si>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</si>
  <si>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</si>
  <si>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</si>
  <si>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</si>
  <si>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</si>
  <si>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</si>
  <si>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</si>
  <si>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</si>
  <si>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</si>
  <si>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</si>
  <si>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</si>
  <si>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</si>
  <si>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</si>
  <si>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</si>
  <si>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</si>
  <si>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</si>
  <si>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</si>
  <si>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</si>
  <si>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</si>
  <si>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</si>
  <si>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</si>
  <si>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</si>
  <si>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</si>
  <si>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</si>
  <si>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</si>
  <si>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</si>
  <si>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</si>
  <si>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</si>
  <si>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</si>
  <si>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</si>
  <si>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</si>
  <si>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</si>
  <si>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</si>
  <si>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</si>
  <si>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</si>
  <si>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</si>
  <si>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</si>
  <si>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</si>
  <si>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</si>
  <si>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</si>
  <si>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</si>
  <si>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</si>
  <si>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</si>
  <si>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</si>
  <si>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</si>
  <si>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</si>
  <si>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</si>
  <si>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</si>
  <si>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</si>
  <si>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</si>
  <si>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</si>
  <si>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</si>
  <si>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</si>
  <si>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</si>
  <si>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</si>
  <si>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</si>
  <si>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</si>
  <si>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</si>
  <si>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</si>
  <si>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</si>
  <si>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</si>
  <si>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</si>
  <si>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</si>
  <si>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</si>
  <si>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</si>
  <si>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</si>
  <si>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</si>
  <si>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</si>
  <si>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</si>
  <si>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</si>
  <si>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</si>
  <si>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</si>
  <si>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</si>
  <si>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</si>
  <si>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</si>
  <si>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</si>
  <si>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</si>
  <si>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</si>
  <si>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</si>
  <si>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</si>
  <si>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</si>
  <si>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</si>
  <si>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</si>
  <si>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</si>
  <si>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</si>
  <si>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</si>
  <si>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</si>
  <si>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</si>
  <si>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</si>
  <si>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</si>
  <si>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</si>
  <si>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</si>
  <si>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</si>
  <si>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</si>
  <si>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</si>
  <si>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</si>
  <si>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</si>
  <si>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</si>
  <si>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</si>
  <si>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</si>
  <si>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</si>
  <si>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</si>
  <si>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</si>
  <si>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</si>
  <si>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</si>
  <si>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</si>
  <si>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</si>
  <si>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</si>
  <si>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</si>
  <si>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</si>
  <si>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</si>
  <si>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</si>
  <si>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</si>
  <si>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</si>
  <si>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</si>
  <si>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</si>
  <si>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</si>
  <si>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</si>
  <si>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</si>
  <si>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</si>
  <si>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</si>
  <si>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</si>
  <si>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</si>
  <si>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</si>
  <si>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</si>
  <si>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</si>
  <si>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</si>
  <si>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</si>
  <si>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</si>
  <si>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</si>
  <si>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</si>
  <si>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</si>
  <si>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</si>
  <si>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</si>
  <si>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</si>
  <si>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</si>
  <si>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</si>
  <si>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</si>
  <si>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</si>
  <si>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</si>
  <si>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</si>
  <si>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</si>
  <si>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</si>
  <si>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</si>
  <si>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</si>
  <si>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</si>
  <si>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</si>
  <si>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</si>
  <si>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</si>
  <si>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</si>
  <si>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</si>
  <si>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</si>
  <si>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</si>
  <si>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</si>
  <si>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</si>
  <si>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</si>
  <si>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</si>
  <si>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</si>
  <si>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</si>
  <si>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</si>
  <si>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</si>
  <si>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</si>
  <si>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</si>
  <si>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</si>
  <si>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</si>
  <si>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</si>
  <si>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</si>
  <si>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</si>
  <si>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</si>
  <si>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</si>
  <si>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</si>
  <si>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</si>
  <si>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</si>
  <si>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</si>
  <si>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</si>
  <si>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</si>
  <si>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</si>
  <si>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</si>
  <si>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</si>
  <si>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</si>
  <si>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</si>
  <si>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</si>
  <si>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</si>
  <si>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</si>
  <si>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</si>
  <si>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</si>
  <si>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</si>
  <si>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</si>
  <si>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</si>
  <si>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</si>
  <si>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</si>
  <si>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</si>
  <si>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</si>
  <si>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</si>
  <si>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</si>
  <si>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</si>
  <si>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</si>
  <si>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</si>
  <si>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</si>
  <si>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</si>
  <si>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</si>
  <si>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</si>
  <si>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</si>
  <si>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</si>
  <si>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</si>
  <si>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</si>
  <si>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</si>
  <si>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</si>
  <si>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</si>
  <si>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</si>
  <si>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</si>
  <si>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</si>
  <si>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</si>
  <si>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</si>
  <si>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</si>
  <si>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</si>
  <si>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</si>
  <si>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</si>
  <si>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</si>
  <si>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</si>
  <si>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</si>
  <si>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</si>
  <si>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</si>
  <si>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</si>
  <si>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</si>
  <si>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</si>
  <si>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</si>
  <si>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</si>
  <si>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</si>
  <si>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</si>
  <si>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</si>
  <si>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</si>
  <si>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</si>
  <si>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</si>
  <si>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</si>
  <si>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</si>
  <si>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</si>
  <si>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</si>
  <si>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</si>
  <si>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</si>
  <si>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</si>
  <si>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</si>
  <si>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</si>
  <si>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</si>
  <si>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</si>
  <si>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</si>
  <si>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</si>
  <si>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</si>
  <si>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</si>
  <si>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</si>
  <si>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</si>
  <si>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</si>
  <si>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</si>
  <si>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</si>
  <si>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</si>
  <si>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</si>
  <si>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</si>
  <si>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</si>
  <si>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</si>
  <si>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</si>
  <si>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</si>
  <si>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</si>
  <si>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</si>
  <si>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</si>
  <si>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</si>
  <si>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</si>
  <si>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</si>
  <si>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</si>
  <si>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</si>
  <si>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</si>
  <si>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</si>
  <si>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</si>
  <si>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</si>
  <si>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</si>
  <si>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</si>
  <si>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</si>
  <si>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</si>
  <si>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</si>
  <si>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</si>
  <si>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</si>
  <si>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</si>
  <si>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</si>
  <si>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</si>
  <si>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</si>
  <si>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</si>
  <si>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</si>
  <si>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</si>
  <si>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</si>
  <si>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</si>
  <si>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</si>
  <si>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</si>
  <si>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</si>
  <si>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</si>
  <si>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</si>
  <si>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</si>
  <si>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</si>
  <si>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</si>
  <si>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</si>
  <si>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</si>
  <si>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</si>
  <si>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</si>
  <si>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</si>
  <si>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</si>
  <si>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</si>
  <si>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</si>
  <si>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</si>
  <si>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</si>
  <si>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</si>
  <si>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</si>
  <si>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</si>
  <si>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</si>
  <si>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</si>
  <si>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</si>
  <si>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</si>
  <si>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</si>
  <si>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</si>
  <si>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</si>
  <si>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</si>
  <si>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</si>
  <si>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</si>
  <si>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</si>
  <si>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</si>
  <si>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</si>
  <si>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</si>
  <si>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</si>
  <si>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</si>
  <si>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</si>
  <si>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</si>
  <si>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</si>
  <si>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</si>
  <si>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</si>
  <si>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</si>
  <si>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</si>
  <si>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</si>
  <si>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</si>
  <si>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</si>
  <si>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</si>
  <si>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</si>
  <si>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</si>
  <si>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</si>
  <si>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</si>
  <si>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</si>
  <si>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</si>
  <si>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</si>
  <si>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</si>
  <si>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</si>
  <si>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</si>
  <si>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</si>
  <si>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</si>
  <si>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</si>
  <si>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</si>
  <si>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</si>
  <si>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</si>
  <si>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</si>
  <si>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</si>
  <si>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</si>
  <si>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</si>
  <si>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</si>
  <si>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</si>
  <si>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</si>
  <si>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</si>
  <si>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</si>
  <si>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</si>
  <si>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</si>
  <si>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</si>
  <si>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</si>
  <si>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</si>
  <si>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</si>
  <si>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</si>
  <si>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</si>
  <si>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</si>
  <si>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</si>
  <si>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</si>
  <si>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</si>
  <si>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</si>
  <si>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</si>
  <si>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</si>
  <si>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</si>
  <si>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</si>
  <si>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</si>
  <si>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</si>
  <si>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</si>
  <si>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</si>
  <si>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</si>
  <si>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</si>
  <si>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</si>
  <si>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</si>
  <si>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</si>
  <si>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</si>
  <si>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</si>
  <si>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</si>
  <si>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</si>
  <si>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</si>
  <si>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</si>
  <si>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</si>
  <si>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</si>
  <si>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</si>
  <si>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</si>
  <si>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</si>
  <si>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</si>
  <si>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</si>
  <si>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</si>
  <si>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</si>
  <si>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</si>
  <si>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</si>
  <si>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</si>
  <si>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</si>
  <si>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</si>
  <si>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</si>
  <si>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</si>
  <si>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</si>
  <si>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</si>
  <si>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</si>
  <si>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</si>
  <si>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</si>
  <si>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</si>
  <si>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</si>
  <si>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</si>
  <si>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</si>
  <si>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</si>
  <si>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</si>
  <si>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</si>
  <si>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</si>
  <si>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</si>
  <si>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</si>
  <si>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</si>
  <si>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</si>
  <si>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</si>
  <si>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</si>
  <si>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</si>
  <si>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</si>
  <si>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花王</t>
    <rPh sb="0" eb="2">
      <t>カオウ</t>
    </rPh>
    <phoneticPr fontId="19"/>
  </si>
  <si>
    <t>ビオレ</t>
    <phoneticPr fontId="19"/>
  </si>
  <si>
    <t>10袋入</t>
    <rPh sb="2" eb="3">
      <t>フクロ</t>
    </rPh>
    <rPh sb="3" eb="4">
      <t>イ</t>
    </rPh>
    <phoneticPr fontId="19"/>
  </si>
  <si>
    <t>オープン</t>
    <phoneticPr fontId="19"/>
  </si>
  <si>
    <t>0002</t>
    <phoneticPr fontId="19"/>
  </si>
  <si>
    <t>【週1回がご使用の目安です】
①乾いた手で、袋からパックを取り出します。透明フィルムを手前にして、カット部分を指で軽く開いてから、フィルムをはがします。
②パックを貼るところ（鼻・ひたい・あご等）を水でまんべんなくたっぷりとぬらします。
③ぬれた手をよく拭いてから、つるつるした面を肌に貼り、密着させます。
④そのままパックが硬くなるまで乾かします。（夏：約10～15分/春、秋、冬：約5～10分）
⑤まわりから少しずつゆっくりはがします。</t>
    <rPh sb="1" eb="2">
      <t>シュウ</t>
    </rPh>
    <rPh sb="3" eb="4">
      <t>カイ</t>
    </rPh>
    <rPh sb="6" eb="8">
      <t>シヨウ</t>
    </rPh>
    <rPh sb="9" eb="11">
      <t>メヤス</t>
    </rPh>
    <rPh sb="16" eb="17">
      <t>カワ</t>
    </rPh>
    <rPh sb="19" eb="20">
      <t>テ</t>
    </rPh>
    <rPh sb="22" eb="23">
      <t>フクロ</t>
    </rPh>
    <rPh sb="29" eb="30">
      <t>ト</t>
    </rPh>
    <rPh sb="31" eb="32">
      <t>ダ</t>
    </rPh>
    <rPh sb="36" eb="38">
      <t>トウメイ</t>
    </rPh>
    <rPh sb="43" eb="45">
      <t>テマエ</t>
    </rPh>
    <rPh sb="52" eb="54">
      <t>ブブン</t>
    </rPh>
    <rPh sb="55" eb="56">
      <t>ユビ</t>
    </rPh>
    <rPh sb="57" eb="58">
      <t>カル</t>
    </rPh>
    <rPh sb="59" eb="60">
      <t>ヒラ</t>
    </rPh>
    <rPh sb="82" eb="83">
      <t>ハ</t>
    </rPh>
    <rPh sb="88" eb="89">
      <t>ハナ</t>
    </rPh>
    <rPh sb="96" eb="97">
      <t>トウ</t>
    </rPh>
    <rPh sb="99" eb="100">
      <t>ミズ</t>
    </rPh>
    <rPh sb="123" eb="124">
      <t>テ</t>
    </rPh>
    <rPh sb="127" eb="128">
      <t>フ</t>
    </rPh>
    <rPh sb="139" eb="140">
      <t>メン</t>
    </rPh>
    <rPh sb="141" eb="142">
      <t>ハダ</t>
    </rPh>
    <rPh sb="143" eb="144">
      <t>ハ</t>
    </rPh>
    <rPh sb="146" eb="148">
      <t>ミッチャク</t>
    </rPh>
    <rPh sb="163" eb="164">
      <t>カタ</t>
    </rPh>
    <rPh sb="169" eb="170">
      <t>カワ</t>
    </rPh>
    <rPh sb="176" eb="177">
      <t>ナツ</t>
    </rPh>
    <rPh sb="178" eb="179">
      <t>ヤク</t>
    </rPh>
    <rPh sb="184" eb="185">
      <t>フン</t>
    </rPh>
    <rPh sb="186" eb="187">
      <t>ハル</t>
    </rPh>
    <rPh sb="188" eb="189">
      <t>アキ</t>
    </rPh>
    <rPh sb="190" eb="191">
      <t>フユ</t>
    </rPh>
    <rPh sb="192" eb="193">
      <t>ヤク</t>
    </rPh>
    <rPh sb="197" eb="198">
      <t>フン</t>
    </rPh>
    <rPh sb="206" eb="207">
      <t>スコ</t>
    </rPh>
    <phoneticPr fontId="19"/>
  </si>
  <si>
    <t>4901301200211</t>
    <phoneticPr fontId="19"/>
  </si>
  <si>
    <t>小鼻に貼ってはがすだけで、毛穴の黒ずみを取り除くシート状パックです。
毛穴を広げている角栓（毛穴にたまった汚れ）が奥からすっきりとれ、毛穴の目立ちにくい肌に。
立体断裁シートで、小鼻のキワまでぴったりフィット。ひきしめ成分配合。</t>
    <rPh sb="0" eb="2">
      <t>コバナ</t>
    </rPh>
    <rPh sb="3" eb="4">
      <t>ハ</t>
    </rPh>
    <rPh sb="13" eb="15">
      <t>ケアナ</t>
    </rPh>
    <rPh sb="16" eb="17">
      <t>クロ</t>
    </rPh>
    <rPh sb="20" eb="21">
      <t>ト</t>
    </rPh>
    <rPh sb="22" eb="23">
      <t>ノゾ</t>
    </rPh>
    <rPh sb="27" eb="28">
      <t>ジョウ</t>
    </rPh>
    <rPh sb="35" eb="37">
      <t>ケアナ</t>
    </rPh>
    <rPh sb="38" eb="39">
      <t>ヒロ</t>
    </rPh>
    <rPh sb="43" eb="45">
      <t>カクセン</t>
    </rPh>
    <rPh sb="46" eb="48">
      <t>ケアナ</t>
    </rPh>
    <rPh sb="53" eb="54">
      <t>ヨゴ</t>
    </rPh>
    <rPh sb="57" eb="58">
      <t>オク</t>
    </rPh>
    <rPh sb="67" eb="69">
      <t>ケアナ</t>
    </rPh>
    <rPh sb="70" eb="72">
      <t>メダ</t>
    </rPh>
    <rPh sb="76" eb="77">
      <t>ハダ</t>
    </rPh>
    <rPh sb="80" eb="82">
      <t>リッタイ</t>
    </rPh>
    <rPh sb="82" eb="84">
      <t>ダンサイ</t>
    </rPh>
    <phoneticPr fontId="19"/>
  </si>
  <si>
    <t>毛穴すっきりパック　鼻用</t>
    <rPh sb="0" eb="2">
      <t>ケアナ</t>
    </rPh>
    <rPh sb="10" eb="11">
      <t>ハナ</t>
    </rPh>
    <rPh sb="11" eb="12">
      <t>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</si>
</sst>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83344</xdr:colOff>
      <xdr:row>8</xdr:row>
      <xdr:rowOff>107156</xdr:rowOff>
    </xdr:from>
    <xdr:to>
      <xdr:col>10</xdr:col>
      <xdr:colOff>90267</xdr:colOff>
      <xdr:row>21</xdr:row>
      <xdr:rowOff>226218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62187"/>
          <a:ext cx="1590455" cy="3369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AX8" sqref="AX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202" t="str">
        <f>VLOOKUP($P9,DATA1!$1:$225,2,FALSE)</f>
        <v>基礎化粧品</v>
      </c>
      <c r="U9" s="203"/>
      <c r="V9" s="203"/>
      <c r="W9" s="203"/>
      <c r="X9" s="203"/>
      <c r="Y9" s="204"/>
      <c r="Z9" s="171" t="s">
        <v>325</v>
      </c>
      <c r="AA9" s="171"/>
      <c r="AB9" s="171"/>
      <c r="AC9" s="171"/>
      <c r="AD9" s="205" t="s">
        <v>442</v>
      </c>
      <c r="AE9" s="206"/>
      <c r="AF9" s="206"/>
      <c r="AG9" s="206"/>
      <c r="AH9" s="206"/>
      <c r="AI9" s="207"/>
      <c r="AJ9" s="171" t="s">
        <v>445</v>
      </c>
      <c r="AK9" s="171"/>
      <c r="AL9" s="171"/>
      <c r="AM9" s="171"/>
      <c r="AN9" s="180" t="str">
        <f>VLOOKUP($AJ9,DATA1!$1:$169,2,FALSE)</f>
        <v>ポイントケア・スペシャルケア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毛穴すっきりパック　鼻用</v>
      </c>
      <c r="M4" s="70" t="str">
        <f>商品登録書!AH6</f>
        <v>-</v>
      </c>
      <c r="N4" s="70" t="str">
        <f>商品登録書!AL6</f>
        <v>10袋入</v>
      </c>
      <c r="O4" s="10" t="str">
        <f>商品登録書!B6</f>
        <v>4901301200211</v>
      </c>
      <c r="P4" s="10"/>
      <c r="Q4" s="70" t="str">
        <f>商品登録書!AP6</f>
        <v>オープン</v>
      </c>
      <c r="R4" s="74" t="str">
        <f>商品登録書!P17</f>
        <v>小鼻に貼ってはがすだけで、毛穴の黒ずみを取り除くシート状パックです。
毛穴を広げている角栓（毛穴にたまった汚れ）が奥からすっきりとれ、毛穴の目立ちにくい肌に。
立体断裁シートで、小鼻のキワまでぴったりフィット。ひきしめ成分配合。</v>
      </c>
      <c r="S4" s="74" t="str">
        <f>商品登録書!B26</f>
        <v>【週1回がご使用の目安です】
①乾いた手で、袋からパックを取り出します。透明フィルムを手前にして、カット部分を指で軽く開いてから、フィルムをはがします。
②パックを貼るところ（鼻・ひたい・あご等）を水でまんべんなくたっぷりとぬらします。
③ぬれた手をよく拭いてから、つるつるした面を肌に貼り、密着させます。
④そのままパックが硬くなるまで乾かします。（夏：約10～15分/春、秋、冬：約5～10分）
⑤まわりから少しずつゆっくりはがします。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2016-05-05T11:55:25Z</dcterms:modified>
</cp:coreProperties>
</file>