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<sst xmlns="http://schemas.openxmlformats.org/spreadsheetml/2006/main" count="464" uniqueCount="426">
  <si>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</si>
  <si>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</si>
  <si>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</si>
  <si>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</si>
  <si>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</si>
  <si>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</si>
  <si>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</si>
  <si>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</si>
  <si>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</si>
  <si>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</si>
  <si>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</si>
  <si>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</si>
  <si>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</si>
  <si>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</si>
  <si>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</si>
  <si>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</si>
  <si>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</si>
  <si>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</si>
  <si>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</si>
  <si>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</si>
  <si>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</si>
  <si>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</si>
  <si>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</si>
  <si>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</si>
  <si>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</si>
  <si>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</si>
  <si>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</si>
  <si>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</si>
  <si>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</si>
  <si>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</si>
  <si>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</si>
  <si>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</si>
  <si>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</si>
  <si>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</si>
  <si>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</si>
  <si>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</si>
  <si>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</si>
  <si>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</si>
  <si>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</si>
  <si>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</si>
  <si>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</si>
  <si>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</si>
  <si>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</si>
  <si>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</si>
  <si>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</si>
  <si>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</si>
  <si>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</si>
  <si>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</si>
  <si>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</si>
  <si>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</si>
  <si>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</si>
  <si>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</si>
  <si>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</si>
  <si>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</si>
  <si>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</si>
  <si>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</si>
  <si>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</si>
  <si>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</si>
  <si>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</si>
  <si>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</si>
  <si>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</si>
  <si>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</si>
  <si>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</si>
  <si>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</si>
  <si>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</si>
  <si>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</si>
  <si>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</si>
  <si>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</si>
  <si>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</si>
  <si>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</si>
  <si>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</si>
  <si>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</si>
  <si>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</si>
  <si>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</si>
  <si>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</si>
  <si>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</si>
  <si>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</si>
  <si>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</si>
  <si>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</si>
  <si>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</si>
  <si>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</si>
  <si>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</si>
  <si>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</si>
  <si>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</si>
  <si>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</si>
  <si>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</si>
  <si>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</si>
  <si>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</si>
  <si>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</si>
  <si>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</si>
  <si>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</si>
  <si>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</si>
  <si>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</si>
  <si>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</si>
  <si>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</si>
  <si>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</si>
  <si>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</si>
  <si>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</si>
  <si>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</si>
  <si>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</si>
  <si>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</si>
  <si>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</si>
  <si>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</si>
  <si>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</si>
  <si>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</si>
  <si>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</si>
  <si>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</si>
  <si>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</si>
  <si>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</si>
  <si>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</si>
  <si>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</si>
  <si>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</si>
  <si>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</si>
  <si>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</si>
  <si>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</si>
  <si>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</si>
  <si>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</si>
  <si>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</si>
  <si>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</si>
  <si>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</si>
  <si>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</si>
  <si>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</si>
  <si>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</si>
  <si>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</si>
  <si>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</si>
  <si>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</si>
  <si>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</si>
  <si>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</si>
  <si>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</si>
  <si>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</si>
  <si>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</si>
  <si>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</si>
  <si>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</si>
  <si>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</si>
  <si>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</si>
  <si>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</si>
  <si>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</si>
  <si>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</si>
  <si>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</si>
  <si>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</si>
  <si>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</si>
  <si>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</si>
  <si>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</si>
  <si>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</si>
  <si>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</si>
  <si>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</si>
  <si>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</si>
  <si>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</si>
  <si>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</si>
  <si>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</si>
  <si>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</si>
  <si>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</si>
  <si>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</si>
  <si>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</si>
  <si>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</si>
  <si>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</si>
  <si>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</si>
  <si>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</si>
  <si>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</si>
  <si>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</si>
  <si>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</si>
  <si>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</si>
  <si>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</si>
  <si>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</si>
  <si>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</si>
  <si>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</si>
  <si>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</si>
  <si>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</si>
  <si>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</si>
  <si>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</si>
  <si>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</si>
  <si>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</si>
  <si>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</si>
  <si>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</si>
  <si>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</si>
  <si>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</si>
  <si>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</si>
  <si>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</si>
  <si>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</si>
  <si>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</si>
  <si>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</si>
  <si>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</si>
  <si>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</si>
  <si>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</si>
  <si>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</si>
  <si>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</si>
  <si>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</si>
  <si>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</si>
  <si>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</si>
  <si>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</si>
  <si>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</si>
  <si>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</si>
  <si>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</si>
  <si>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</si>
  <si>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</si>
  <si>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</si>
  <si>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</si>
  <si>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</si>
  <si>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</si>
  <si>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</si>
  <si>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</si>
  <si>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</si>
  <si>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</si>
  <si>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</si>
  <si>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</si>
  <si>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</si>
  <si>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</si>
  <si>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</si>
  <si>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</si>
  <si>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</si>
  <si>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</si>
  <si>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</si>
  <si>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</si>
  <si>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</si>
  <si>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</si>
  <si>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</si>
  <si>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</si>
  <si>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</si>
  <si>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</si>
  <si>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</si>
  <si>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</si>
  <si>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</si>
  <si>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</si>
  <si>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</si>
  <si>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</si>
  <si>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</si>
  <si>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</si>
  <si>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</si>
  <si>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</si>
  <si>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</si>
  <si>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</si>
  <si>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</si>
  <si>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</si>
  <si>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</si>
  <si>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</si>
  <si>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</si>
  <si>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</si>
  <si>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</si>
  <si>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</si>
  <si>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</si>
  <si>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</si>
  <si>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</si>
  <si>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</si>
  <si>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</si>
  <si>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</si>
  <si>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</si>
  <si>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</si>
  <si>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</si>
  <si>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</si>
  <si>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</si>
  <si>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</si>
  <si>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</si>
  <si>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</si>
  <si>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</si>
  <si>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</si>
  <si>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</si>
  <si>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</si>
  <si>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</si>
  <si>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</si>
  <si>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</si>
  <si>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</si>
  <si>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</si>
  <si>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</si>
  <si>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</si>
  <si>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</si>
  <si>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</si>
  <si>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</si>
  <si>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</si>
  <si>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</si>
  <si>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</si>
  <si>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</si>
  <si>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</si>
  <si>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</si>
  <si>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</si>
  <si>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</si>
  <si>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</si>
  <si>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</si>
  <si>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</si>
  <si>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</si>
  <si>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</si>
  <si>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</si>
  <si>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</si>
  <si>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</si>
  <si>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</si>
  <si>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</si>
  <si>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</si>
  <si>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</si>
  <si>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</si>
  <si>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</si>
  <si>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</si>
  <si>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</si>
  <si>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</si>
  <si>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</si>
  <si>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</si>
  <si>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</si>
  <si>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</si>
  <si>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</si>
  <si>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</si>
  <si>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</si>
  <si>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</si>
  <si>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</si>
  <si>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</si>
  <si>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</si>
  <si>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</si>
  <si>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</si>
  <si>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</si>
  <si>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</si>
  <si>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</si>
  <si>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</si>
  <si>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</si>
  <si>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</si>
  <si>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</si>
  <si>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</si>
  <si>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</si>
  <si>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</si>
  <si>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</si>
  <si>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</si>
  <si>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</si>
  <si>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</si>
  <si>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</si>
  <si>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</si>
  <si>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</si>
  <si>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</si>
  <si>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</si>
  <si>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</si>
  <si>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</si>
  <si>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</si>
  <si>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</si>
  <si>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</si>
  <si>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</si>
  <si>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</si>
  <si>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</si>
  <si>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</si>
  <si>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</si>
  <si>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</si>
  <si>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</si>
  <si>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</si>
  <si>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</si>
  <si>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</si>
  <si>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</si>
  <si>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</si>
  <si>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</si>
  <si>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</si>
  <si>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</si>
  <si>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</si>
  <si>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</si>
  <si>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</si>
  <si>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</si>
  <si>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</si>
  <si>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</si>
  <si>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</si>
  <si>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</si>
  <si>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</si>
  <si>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</si>
  <si>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</si>
  <si>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</si>
  <si>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</si>
  <si>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</si>
  <si>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</si>
  <si>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</si>
  <si>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</si>
  <si>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</si>
  <si>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</si>
  <si>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</si>
  <si>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</si>
  <si>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</si>
  <si>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</si>
  <si>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</si>
  <si>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</si>
  <si>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</si>
  <si>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</si>
  <si>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</si>
  <si>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</si>
  <si>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</si>
  <si>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</si>
  <si>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</si>
  <si>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</si>
  <si>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</si>
  <si>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</si>
  <si>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</si>
  <si>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</si>
  <si>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</si>
  <si>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</si>
  <si>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</si>
  <si>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</si>
  <si>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</si>
  <si>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</si>
  <si>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</si>
  <si>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</si>
  <si>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</si>
  <si>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</si>
  <si>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</si>
  <si>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</si>
  <si>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</si>
  <si>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</si>
  <si>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</si>
  <si>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</si>
  <si>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</si>
  <si>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</si>
  <si>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</si>
  <si>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</si>
  <si>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</si>
  <si>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</si>
  <si>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</si>
  <si>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</si>
  <si>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</si>
  <si>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</si>
  <si>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</si>
  <si>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</si>
  <si>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</si>
  <si>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</si>
  <si>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</si>
  <si>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</si>
  <si>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</si>
  <si>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</si>
  <si>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t>
    <phoneticPr fontId="19"/>
  </si>
  <si>
    <t>4987123145398</t>
    <phoneticPr fontId="19"/>
  </si>
  <si>
    <t>武田薬品</t>
    <rPh sb="0" eb="2">
      <t>タケダ</t>
    </rPh>
    <rPh sb="2" eb="4">
      <t>ヤクヒン</t>
    </rPh>
    <phoneticPr fontId="19"/>
  </si>
  <si>
    <t>アリナミンA</t>
    <phoneticPr fontId="19"/>
  </si>
  <si>
    <t>250錠</t>
    <rPh sb="3" eb="4">
      <t>ジョウ</t>
    </rPh>
    <phoneticPr fontId="19"/>
  </si>
  <si>
    <t>02</t>
    <phoneticPr fontId="19"/>
  </si>
  <si>
    <t>ビタミン</t>
    <phoneticPr fontId="19"/>
  </si>
  <si>
    <t>010201</t>
    <phoneticPr fontId="19"/>
  </si>
  <si>
    <t>0001</t>
    <phoneticPr fontId="19"/>
  </si>
  <si>
    <t>【第3類医薬品】
●アリナミンAは、「タケダ」が開発したビタミンB1誘導体フルスルチアミンを配合し、毎日の生活の中で感じる、カラダが「だるい」「重い」といった疲れにすぐれた効果をあらわします。
●補酵素（コエンザイムA）となってエネルギーの産生に重要な働きをするパントテン酸カルシウムとフルスルチアミン、ビタミンB2、ビタミンB6を配合し、三大栄養素（脂質、タンパク質、糖質）を効率よくエネルギーに変える助けをするので、疲れたカラダにすぐれた効果をあらわします。
●服用しやすい黄色の糖衣錠です。</t>
    <rPh sb="1" eb="2">
      <t>ダイ</t>
    </rPh>
    <rPh sb="3" eb="4">
      <t>ルイ</t>
    </rPh>
    <rPh sb="4" eb="6">
      <t>イヤク</t>
    </rPh>
    <rPh sb="24" eb="26">
      <t>カイハツ</t>
    </rPh>
    <rPh sb="34" eb="37">
      <t>ユウドウタイ</t>
    </rPh>
    <rPh sb="46" eb="48">
      <t>ハイゴウ</t>
    </rPh>
    <rPh sb="50" eb="52">
      <t>マイニチ</t>
    </rPh>
    <rPh sb="53" eb="55">
      <t>セイカツ</t>
    </rPh>
    <rPh sb="56" eb="57">
      <t>ナカ</t>
    </rPh>
    <rPh sb="58" eb="59">
      <t>カン</t>
    </rPh>
    <rPh sb="72" eb="73">
      <t>オモ</t>
    </rPh>
    <rPh sb="79" eb="80">
      <t>ツカ</t>
    </rPh>
    <rPh sb="86" eb="88">
      <t>コウカ</t>
    </rPh>
    <rPh sb="98" eb="101">
      <t>ホコウソ</t>
    </rPh>
    <rPh sb="120" eb="122">
      <t>サンセイ</t>
    </rPh>
    <rPh sb="123" eb="125">
      <t>ジュウヨウ</t>
    </rPh>
    <rPh sb="126" eb="127">
      <t>ハタラ</t>
    </rPh>
    <rPh sb="136" eb="137">
      <t>サン</t>
    </rPh>
    <rPh sb="166" eb="168">
      <t>ハイゴウ</t>
    </rPh>
    <rPh sb="170" eb="172">
      <t>サンダイ</t>
    </rPh>
    <rPh sb="172" eb="175">
      <t>エイヨウソ</t>
    </rPh>
    <rPh sb="176" eb="178">
      <t>シシツ</t>
    </rPh>
    <rPh sb="183" eb="184">
      <t>シツ</t>
    </rPh>
    <rPh sb="185" eb="187">
      <t>トウシツ</t>
    </rPh>
    <rPh sb="189" eb="191">
      <t>コウリツ</t>
    </rPh>
    <rPh sb="199" eb="200">
      <t>カ</t>
    </rPh>
    <rPh sb="202" eb="203">
      <t>タス</t>
    </rPh>
    <rPh sb="210" eb="211">
      <t>ツカ</t>
    </rPh>
    <rPh sb="221" eb="223">
      <t>コウカ</t>
    </rPh>
    <rPh sb="233" eb="235">
      <t>フクヨウ</t>
    </rPh>
    <rPh sb="239" eb="241">
      <t>キイロ</t>
    </rPh>
    <rPh sb="242" eb="245">
      <t>トウイジョウ</t>
    </rPh>
    <phoneticPr fontId="19"/>
  </si>
  <si>
    <t>次の量を、食後すぐに水またはお湯で、かまずに服用すること。
１５歳以上　1～3錠　1日1回
11歳～14歳　1～２錠　1日１回
７歳～10歳　1錠　1日1回
７歳未満　服用しないこと</t>
    <rPh sb="0" eb="1">
      <t>ツギ</t>
    </rPh>
    <rPh sb="2" eb="3">
      <t>リョウ</t>
    </rPh>
    <rPh sb="5" eb="7">
      <t>ショクゴ</t>
    </rPh>
    <rPh sb="10" eb="11">
      <t>ミズ</t>
    </rPh>
    <rPh sb="15" eb="16">
      <t>ユ</t>
    </rPh>
    <rPh sb="22" eb="24">
      <t>フクヨウ</t>
    </rPh>
    <rPh sb="32" eb="35">
      <t>サイイジョウ</t>
    </rPh>
    <rPh sb="39" eb="40">
      <t>ジョウ</t>
    </rPh>
    <rPh sb="42" eb="43">
      <t>ニチ</t>
    </rPh>
    <rPh sb="44" eb="45">
      <t>カイ</t>
    </rPh>
    <rPh sb="48" eb="49">
      <t>サイ</t>
    </rPh>
    <rPh sb="52" eb="53">
      <t>サイ</t>
    </rPh>
    <rPh sb="57" eb="58">
      <t>ジョウ</t>
    </rPh>
    <rPh sb="60" eb="61">
      <t>ニチ</t>
    </rPh>
    <rPh sb="62" eb="63">
      <t>カイ</t>
    </rPh>
    <rPh sb="65" eb="66">
      <t>サイ</t>
    </rPh>
    <rPh sb="69" eb="70">
      <t>サイ</t>
    </rPh>
    <rPh sb="72" eb="73">
      <t>ジョウ</t>
    </rPh>
    <rPh sb="75" eb="76">
      <t>ニチ</t>
    </rPh>
    <rPh sb="77" eb="78">
      <t>カイ</t>
    </rPh>
    <rPh sb="80" eb="81">
      <t>サイ</t>
    </rPh>
    <rPh sb="81" eb="83">
      <t>ミマン</t>
    </rPh>
    <rPh sb="84" eb="86">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</si>
</sst>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44823</xdr:colOff>
      <xdr:row>10</xdr:row>
      <xdr:rowOff>145678</xdr:rowOff>
    </xdr:from>
    <xdr:to>
      <xdr:col>13</xdr:col>
      <xdr:colOff>31847</xdr:colOff>
      <xdr:row>19</xdr:row>
      <xdr:rowOff>145677</xdr:rowOff>
    </xdr:to>
    <xdr:pic>
      <xdr:nvPicPr>
        <xdr:cNvPr id="5" name="図 4"/>
        <xdr:cNvPicPr>
          <a:picLocks noChangeAspect="1"/>
        </xdr:cNvPicPr>
      </xdr:nvPicPr>
      <xdr:blipFill>
        <a:blip xmlns:r="http://schemas.openxmlformats.org/officeDocument/2006/relationships" r:embed="rId1"/>
        <a:stretch>
          <a:fillRect/>
        </a:stretch>
      </xdr:blipFill>
      <xdr:spPr>
        <a:xfrm>
          <a:off x="493058" y="2779060"/>
          <a:ext cx="2452318" cy="221876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9"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2" t="s">
        <v>0</v>
      </c>
      <c r="C3" s="93"/>
      <c r="D3" s="94"/>
      <c r="E3" s="95">
        <v>1</v>
      </c>
      <c r="F3" s="96"/>
      <c r="G3" s="101" t="str">
        <f>VLOOKUP($E3,DATA1!$1:$157,2,FALSE)</f>
        <v>新規</v>
      </c>
      <c r="H3" s="101"/>
      <c r="I3" s="101"/>
      <c r="J3" s="102"/>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42433</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9"/>
      <c r="D5" s="99"/>
      <c r="E5" s="99"/>
      <c r="F5" s="99"/>
      <c r="G5" s="99"/>
      <c r="H5" s="99"/>
      <c r="I5" s="99" t="s">
        <v>68</v>
      </c>
      <c r="J5" s="99"/>
      <c r="K5" s="99"/>
      <c r="L5" s="99"/>
      <c r="M5" s="99"/>
      <c r="N5" s="99" t="s">
        <v>70</v>
      </c>
      <c r="O5" s="99"/>
      <c r="P5" s="99"/>
      <c r="Q5" s="99"/>
      <c r="R5" s="99"/>
      <c r="S5" s="99"/>
      <c r="T5" s="99"/>
      <c r="U5" s="99"/>
      <c r="V5" s="99"/>
      <c r="W5" s="99"/>
      <c r="X5" s="99" t="s">
        <v>71</v>
      </c>
      <c r="Y5" s="99"/>
      <c r="Z5" s="99"/>
      <c r="AA5" s="99"/>
      <c r="AB5" s="99"/>
      <c r="AC5" s="99"/>
      <c r="AD5" s="99"/>
      <c r="AE5" s="99"/>
      <c r="AF5" s="99"/>
      <c r="AG5" s="99"/>
      <c r="AH5" s="97" t="s">
        <v>72</v>
      </c>
      <c r="AI5" s="97"/>
      <c r="AJ5" s="97"/>
      <c r="AK5" s="97"/>
      <c r="AL5" s="97" t="s">
        <v>73</v>
      </c>
      <c r="AM5" s="97"/>
      <c r="AN5" s="97"/>
      <c r="AO5" s="97"/>
      <c r="AP5" s="141" t="s">
        <v>74</v>
      </c>
      <c r="AQ5" s="141"/>
      <c r="AR5" s="141"/>
      <c r="AS5" s="142"/>
    </row>
    <row r="6" spans="1:47" s="32" customFormat="1" ht="19.5" customHeight="1" thickBot="1" x14ac:dyDescent="0.2">
      <c r="A6" s="31"/>
      <c r="B6" s="137" t="s">
        <v>416</v>
      </c>
      <c r="C6" s="138"/>
      <c r="D6" s="138"/>
      <c r="E6" s="138"/>
      <c r="F6" s="138"/>
      <c r="G6" s="138"/>
      <c r="H6" s="138"/>
      <c r="I6" s="98" t="s">
        <v>417</v>
      </c>
      <c r="J6" s="98"/>
      <c r="K6" s="98"/>
      <c r="L6" s="98"/>
      <c r="M6" s="98"/>
      <c r="N6" s="100" t="s">
        <v>418</v>
      </c>
      <c r="O6" s="100"/>
      <c r="P6" s="100"/>
      <c r="Q6" s="100"/>
      <c r="R6" s="100"/>
      <c r="S6" s="100"/>
      <c r="T6" s="100"/>
      <c r="U6" s="100"/>
      <c r="V6" s="100"/>
      <c r="W6" s="100"/>
      <c r="X6" s="100" t="s">
        <v>415</v>
      </c>
      <c r="Y6" s="100"/>
      <c r="Z6" s="100"/>
      <c r="AA6" s="100"/>
      <c r="AB6" s="100"/>
      <c r="AC6" s="100"/>
      <c r="AD6" s="100"/>
      <c r="AE6" s="100"/>
      <c r="AF6" s="100"/>
      <c r="AG6" s="100"/>
      <c r="AH6" s="98" t="s">
        <v>410</v>
      </c>
      <c r="AI6" s="98"/>
      <c r="AJ6" s="98"/>
      <c r="AK6" s="98"/>
      <c r="AL6" s="98" t="s">
        <v>419</v>
      </c>
      <c r="AM6" s="98"/>
      <c r="AN6" s="98"/>
      <c r="AO6" s="98"/>
      <c r="AP6" s="103">
        <v>5900</v>
      </c>
      <c r="AQ6" s="103"/>
      <c r="AR6" s="103"/>
      <c r="AS6" s="104"/>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7"/>
      <c r="R8" s="97"/>
      <c r="S8" s="97"/>
      <c r="T8" s="81" t="s">
        <v>375</v>
      </c>
      <c r="U8" s="82"/>
      <c r="V8" s="82"/>
      <c r="W8" s="82"/>
      <c r="X8" s="82"/>
      <c r="Y8" s="83"/>
      <c r="Z8" s="97" t="s">
        <v>378</v>
      </c>
      <c r="AA8" s="97"/>
      <c r="AB8" s="97"/>
      <c r="AC8" s="97"/>
      <c r="AD8" s="81" t="s">
        <v>379</v>
      </c>
      <c r="AE8" s="82"/>
      <c r="AF8" s="82"/>
      <c r="AG8" s="82"/>
      <c r="AH8" s="82"/>
      <c r="AI8" s="83"/>
      <c r="AJ8" s="97" t="s">
        <v>376</v>
      </c>
      <c r="AK8" s="97"/>
      <c r="AL8" s="97"/>
      <c r="AM8" s="97"/>
      <c r="AN8" s="81" t="s">
        <v>377</v>
      </c>
      <c r="AO8" s="82"/>
      <c r="AP8" s="82"/>
      <c r="AQ8" s="82"/>
      <c r="AR8" s="82"/>
      <c r="AS8" s="84"/>
      <c r="AT8" s="47"/>
      <c r="AU8" s="47"/>
    </row>
    <row r="9" spans="1:47" ht="19.5" customHeight="1" thickBot="1" x14ac:dyDescent="0.2">
      <c r="A9" s="18"/>
      <c r="B9" s="152" t="s">
        <v>384</v>
      </c>
      <c r="C9" s="153"/>
      <c r="D9" s="153"/>
      <c r="E9" s="153"/>
      <c r="F9" s="153"/>
      <c r="G9" s="153"/>
      <c r="H9" s="153"/>
      <c r="I9" s="153"/>
      <c r="J9" s="153"/>
      <c r="K9" s="153"/>
      <c r="L9" s="153"/>
      <c r="M9" s="153"/>
      <c r="N9" s="154"/>
      <c r="O9" s="20"/>
      <c r="P9" s="105" t="s">
        <v>411</v>
      </c>
      <c r="Q9" s="88"/>
      <c r="R9" s="88"/>
      <c r="S9" s="88"/>
      <c r="T9" s="85" t="str">
        <f>VLOOKUP($P9,DATA1!$1:$215,2,FALSE)</f>
        <v>医薬品・医薬部外品</v>
      </c>
      <c r="U9" s="86"/>
      <c r="V9" s="86"/>
      <c r="W9" s="86"/>
      <c r="X9" s="86"/>
      <c r="Y9" s="87"/>
      <c r="Z9" s="88" t="s">
        <v>420</v>
      </c>
      <c r="AA9" s="88"/>
      <c r="AB9" s="88"/>
      <c r="AC9" s="88"/>
      <c r="AD9" s="89" t="s">
        <v>421</v>
      </c>
      <c r="AE9" s="90"/>
      <c r="AF9" s="90"/>
      <c r="AG9" s="90"/>
      <c r="AH9" s="90"/>
      <c r="AI9" s="91"/>
      <c r="AJ9" s="88" t="s">
        <v>422</v>
      </c>
      <c r="AK9" s="88"/>
      <c r="AL9" s="88"/>
      <c r="AM9" s="88"/>
      <c r="AN9" s="209" t="str">
        <f>VLOOKUP($AJ9,DATA1!$1:$159,2,FALSE)</f>
        <v>ビタミン剤（固形・粉・細粒）</v>
      </c>
      <c r="AO9" s="210"/>
      <c r="AP9" s="210"/>
      <c r="AQ9" s="210"/>
      <c r="AR9" s="210"/>
      <c r="AS9" s="211"/>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4" t="s">
        <v>407</v>
      </c>
      <c r="Q11" s="115"/>
      <c r="R11" s="115"/>
      <c r="S11" s="115"/>
      <c r="T11" s="115"/>
      <c r="U11" s="115"/>
      <c r="V11" s="115"/>
      <c r="W11" s="115"/>
      <c r="X11" s="115"/>
      <c r="Y11" s="115"/>
      <c r="Z11" s="116" t="str">
        <f>AJ9</f>
        <v>010201</v>
      </c>
      <c r="AA11" s="117"/>
      <c r="AB11" s="117"/>
      <c r="AC11" s="117"/>
      <c r="AD11" s="117"/>
      <c r="AE11" s="117"/>
      <c r="AF11" s="117"/>
      <c r="AG11" s="117"/>
      <c r="AH11" s="117"/>
      <c r="AI11" s="118"/>
      <c r="AJ11" s="119" t="s">
        <v>423</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3" t="s">
        <v>380</v>
      </c>
      <c r="Q13" s="106"/>
      <c r="R13" s="106"/>
      <c r="S13" s="106"/>
      <c r="T13" s="106" t="s">
        <v>381</v>
      </c>
      <c r="U13" s="106"/>
      <c r="V13" s="106"/>
      <c r="W13" s="106"/>
      <c r="X13" s="106"/>
      <c r="Y13" s="106"/>
      <c r="Z13" s="106"/>
      <c r="AA13" s="106"/>
      <c r="AB13" s="106"/>
      <c r="AC13" s="106"/>
      <c r="AD13" s="106"/>
      <c r="AE13" s="106" t="s">
        <v>382</v>
      </c>
      <c r="AF13" s="106"/>
      <c r="AG13" s="106"/>
      <c r="AH13" s="106"/>
      <c r="AI13" s="106"/>
      <c r="AJ13" s="106"/>
      <c r="AK13" s="106"/>
      <c r="AL13" s="106" t="s">
        <v>383</v>
      </c>
      <c r="AM13" s="106"/>
      <c r="AN13" s="106"/>
      <c r="AO13" s="106"/>
      <c r="AP13" s="106"/>
      <c r="AQ13" s="106"/>
      <c r="AR13" s="106"/>
      <c r="AS13" s="107"/>
    </row>
    <row r="14" spans="1:47" ht="19.5" customHeight="1" thickBot="1" x14ac:dyDescent="0.2">
      <c r="A14" s="18"/>
      <c r="B14" s="155"/>
      <c r="C14" s="135"/>
      <c r="D14" s="135"/>
      <c r="E14" s="135"/>
      <c r="F14" s="135"/>
      <c r="G14" s="135"/>
      <c r="H14" s="135"/>
      <c r="I14" s="135"/>
      <c r="J14" s="135"/>
      <c r="K14" s="135"/>
      <c r="L14" s="135"/>
      <c r="M14" s="135"/>
      <c r="N14" s="156"/>
      <c r="O14" s="20"/>
      <c r="P14" s="108" t="s">
        <v>410</v>
      </c>
      <c r="Q14" s="109"/>
      <c r="R14" s="109"/>
      <c r="S14" s="110"/>
      <c r="T14" s="111" t="s">
        <v>410</v>
      </c>
      <c r="U14" s="109"/>
      <c r="V14" s="109"/>
      <c r="W14" s="109"/>
      <c r="X14" s="109"/>
      <c r="Y14" s="109"/>
      <c r="Z14" s="109"/>
      <c r="AA14" s="109"/>
      <c r="AB14" s="109"/>
      <c r="AC14" s="109"/>
      <c r="AD14" s="110"/>
      <c r="AE14" s="111" t="s">
        <v>410</v>
      </c>
      <c r="AF14" s="109"/>
      <c r="AG14" s="109"/>
      <c r="AH14" s="109"/>
      <c r="AI14" s="109"/>
      <c r="AJ14" s="109"/>
      <c r="AK14" s="110"/>
      <c r="AL14" s="111" t="s">
        <v>410</v>
      </c>
      <c r="AM14" s="109"/>
      <c r="AN14" s="109"/>
      <c r="AO14" s="109"/>
      <c r="AP14" s="109"/>
      <c r="AQ14" s="109"/>
      <c r="AR14" s="109"/>
      <c r="AS14" s="112"/>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81"/>
    </row>
    <row r="17" spans="1:45" ht="19.5" customHeight="1" x14ac:dyDescent="0.15">
      <c r="A17" s="18"/>
      <c r="B17" s="155"/>
      <c r="C17" s="135"/>
      <c r="D17" s="135"/>
      <c r="E17" s="135"/>
      <c r="F17" s="135"/>
      <c r="G17" s="135"/>
      <c r="H17" s="135"/>
      <c r="I17" s="135"/>
      <c r="J17" s="135"/>
      <c r="K17" s="135"/>
      <c r="L17" s="135"/>
      <c r="M17" s="135"/>
      <c r="N17" s="156"/>
      <c r="O17" s="20"/>
      <c r="P17" s="182" t="s">
        <v>424</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48"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48" customFormat="1" ht="19.5" customHeight="1" x14ac:dyDescent="0.15">
      <c r="A26" s="21"/>
      <c r="B26" s="172" t="s">
        <v>425</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48"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48"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48"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48"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48"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48"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48"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48"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48"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48"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48"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48"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48"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48"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48"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48"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48"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48"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48"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48"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48" customFormat="1" ht="19.5" customHeight="1" thickBot="1" x14ac:dyDescent="0.2"/>
    <row r="48" spans="1:45" s="48"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48"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48"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48"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48"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48"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48"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48"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48" customFormat="1" ht="19.5" customHeight="1" thickBot="1" x14ac:dyDescent="0.2"/>
    <row r="57" spans="1:46" s="52" customFormat="1" ht="19.5" customHeight="1" x14ac:dyDescent="0.15">
      <c r="A57" s="51"/>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46" t="s">
        <v>397</v>
      </c>
      <c r="C61" s="147"/>
      <c r="D61" s="147" t="s">
        <v>398</v>
      </c>
      <c r="E61" s="147"/>
      <c r="F61" s="147" t="s">
        <v>399</v>
      </c>
      <c r="G61" s="147"/>
      <c r="H61" s="147" t="s">
        <v>400</v>
      </c>
      <c r="I61" s="149"/>
      <c r="J61" s="60"/>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49" customFormat="1" ht="19.5" customHeight="1" thickBot="1" x14ac:dyDescent="0.2">
      <c r="B62" s="148">
        <v>1</v>
      </c>
      <c r="C62" s="123"/>
      <c r="D62" s="123" t="s">
        <v>410</v>
      </c>
      <c r="E62" s="123"/>
      <c r="F62" s="123" t="s">
        <v>410</v>
      </c>
      <c r="G62" s="123"/>
      <c r="H62" s="123" t="s">
        <v>410</v>
      </c>
      <c r="I62" s="124"/>
      <c r="K62" s="150">
        <v>42433</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1" customFormat="1" ht="37.5" customHeight="1" x14ac:dyDescent="0.15">
      <c r="A4" s="69">
        <v>1</v>
      </c>
      <c r="B4" s="8" t="str">
        <f>商品登録書!P9</f>
        <v>01</v>
      </c>
      <c r="C4" s="8" t="str">
        <f>商品登録書!Z9</f>
        <v>02</v>
      </c>
      <c r="D4" s="8" t="str">
        <f>商品登録書!AJ9</f>
        <v>010201</v>
      </c>
      <c r="E4" s="8" t="str">
        <f>商品登録書!AJ11</f>
        <v>0001</v>
      </c>
      <c r="F4" s="8" t="str">
        <f>商品登録書!P14</f>
        <v>-</v>
      </c>
      <c r="G4" s="8" t="str">
        <f>商品登録書!T14</f>
        <v>-</v>
      </c>
      <c r="H4" s="8" t="str">
        <f>商品登録書!AE14</f>
        <v>-</v>
      </c>
      <c r="I4" s="8" t="str">
        <f>商品登録書!AL14</f>
        <v>-</v>
      </c>
      <c r="J4" s="70" t="str">
        <f>商品登録書!I6</f>
        <v>武田薬品</v>
      </c>
      <c r="K4" s="70" t="str">
        <f>商品登録書!N6</f>
        <v>アリナミンA</v>
      </c>
      <c r="L4" s="70" t="str">
        <f>商品登録書!X6</f>
        <v>-</v>
      </c>
      <c r="M4" s="70" t="str">
        <f>商品登録書!AH6</f>
        <v>-</v>
      </c>
      <c r="N4" s="70" t="str">
        <f>商品登録書!AL6</f>
        <v>250錠</v>
      </c>
      <c r="O4" s="10" t="str">
        <f>商品登録書!B6</f>
        <v>4987123145398</v>
      </c>
      <c r="P4" s="70">
        <f>商品登録書!AP6</f>
        <v>5900</v>
      </c>
      <c r="Q4" s="73" t="str">
        <f>商品登録書!P17</f>
        <v>【第3類医薬品】
●アリナミンAは、「タケダ」が開発したビタミンB1誘導体フルスルチアミンを配合し、毎日の生活の中で感じる、カラダが「だるい」「重い」といった疲れにすぐれた効果をあらわします。
●補酵素（コエンザイムA）となってエネルギーの産生に重要な働きをするパントテン酸カルシウムとフルスルチアミン、ビタミンB2、ビタミンB6を配合し、三大栄養素（脂質、タンパク質、糖質）を効率よくエネルギーに変える助けをするので、疲れたカラダにすぐれた効果をあらわします。
●服用しやすい黄色の糖衣錠です。</v>
      </c>
      <c r="R4" s="73" t="str">
        <f>商品登録書!B26</f>
        <v>次の量を、食後すぐに水またはお湯で、かまずに服用すること。
１５歳以上　1～3錠　1日1回
11歳～14歳　1～２錠　1日１回
７歳～10歳　1錠　1日1回
７歳未満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42433</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413</v>
      </c>
      <c r="B22" s="37" t="s">
        <v>414</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2016-03-04T04:47:21Z</dcterms:modified>
</cp:coreProperties>
</file>