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<sst xmlns="http://schemas.openxmlformats.org/spreadsheetml/2006/main" count="464" uniqueCount="427">
  <si>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</si>
  <si>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</si>
  <si>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</si>
  <si>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</si>
  <si>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</si>
  <si>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</si>
  <si>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</si>
  <si>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</si>
  <si>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</si>
  <si>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</si>
  <si>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</si>
  <si>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</si>
  <si>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</si>
  <si>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</si>
  <si>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</si>
  <si>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</si>
  <si>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</si>
  <si>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</si>
  <si>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</si>
  <si>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</si>
  <si>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</si>
  <si>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</si>
  <si>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</si>
  <si>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</si>
  <si>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</si>
  <si>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</si>
  <si>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</si>
  <si>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</si>
  <si>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</si>
  <si>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</si>
  <si>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</si>
  <si>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</si>
  <si>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</si>
  <si>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</si>
  <si>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</si>
  <si>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</si>
  <si>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</si>
  <si>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</si>
  <si>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</si>
  <si>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</si>
  <si>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</si>
  <si>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</si>
  <si>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</si>
  <si>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</si>
  <si>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</si>
  <si>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</si>
  <si>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</si>
  <si>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</si>
  <si>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</si>
  <si>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</si>
  <si>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</si>
  <si>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</si>
  <si>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</si>
  <si>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</si>
  <si>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</si>
  <si>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</si>
  <si>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</si>
  <si>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</si>
  <si>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</si>
  <si>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</si>
  <si>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</si>
  <si>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</si>
  <si>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</si>
  <si>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</si>
  <si>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</si>
  <si>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</si>
  <si>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</si>
  <si>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</si>
  <si>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</si>
  <si>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</si>
  <si>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</si>
  <si>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</si>
  <si>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</si>
  <si>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</si>
  <si>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</si>
  <si>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</si>
  <si>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</si>
  <si>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</si>
  <si>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</si>
  <si>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</si>
  <si>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</si>
  <si>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</si>
  <si>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</si>
  <si>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</si>
  <si>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</si>
  <si>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</si>
  <si>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</si>
  <si>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</si>
  <si>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</si>
  <si>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</si>
  <si>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</si>
  <si>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</si>
  <si>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</si>
  <si>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</si>
  <si>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</si>
  <si>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</si>
  <si>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</si>
  <si>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</si>
  <si>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</si>
  <si>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</si>
  <si>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</si>
  <si>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</si>
  <si>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</si>
  <si>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</si>
  <si>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</si>
  <si>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</si>
  <si>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</si>
  <si>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</si>
  <si>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</si>
  <si>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</si>
  <si>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</si>
  <si>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</si>
  <si>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</si>
  <si>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</si>
  <si>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</si>
  <si>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</si>
  <si>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</si>
  <si>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</si>
  <si>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</si>
  <si>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</si>
  <si>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</si>
  <si>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</si>
  <si>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</si>
  <si>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</si>
  <si>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</si>
  <si>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</si>
  <si>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</si>
  <si>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</si>
  <si>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</si>
  <si>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</si>
  <si>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</si>
  <si>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</si>
  <si>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</si>
  <si>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</si>
  <si>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</si>
  <si>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</si>
  <si>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</si>
  <si>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</si>
  <si>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</si>
  <si>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</si>
  <si>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</si>
  <si>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</si>
  <si>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</si>
  <si>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</si>
  <si>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</si>
  <si>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</si>
  <si>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</si>
  <si>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</si>
  <si>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</si>
  <si>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</si>
  <si>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</si>
  <si>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</si>
  <si>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</si>
  <si>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</si>
  <si>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</si>
  <si>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</si>
  <si>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</si>
  <si>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</si>
  <si>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</si>
  <si>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</si>
  <si>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</si>
  <si>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</si>
  <si>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</si>
  <si>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</si>
  <si>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</si>
  <si>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</si>
  <si>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</si>
  <si>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</si>
  <si>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</si>
  <si>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</si>
  <si>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</si>
  <si>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</si>
  <si>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</si>
  <si>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</si>
  <si>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</si>
  <si>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</si>
  <si>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</si>
  <si>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</si>
  <si>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</si>
  <si>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</si>
  <si>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</si>
  <si>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</si>
  <si>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</si>
  <si>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</si>
  <si>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</si>
  <si>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</si>
  <si>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</si>
  <si>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</si>
  <si>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</si>
  <si>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</si>
  <si>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</si>
  <si>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</si>
  <si>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</si>
  <si>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</si>
  <si>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</si>
  <si>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</si>
  <si>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</si>
  <si>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</si>
  <si>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</si>
  <si>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</si>
  <si>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</si>
  <si>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</si>
  <si>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</si>
  <si>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</si>
  <si>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</si>
  <si>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</si>
  <si>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</si>
  <si>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</si>
  <si>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</si>
  <si>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</si>
  <si>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</si>
  <si>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</si>
  <si>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</si>
  <si>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</si>
  <si>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</si>
  <si>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</si>
  <si>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</si>
  <si>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</si>
  <si>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</si>
  <si>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</si>
  <si>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</si>
  <si>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</si>
  <si>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</si>
  <si>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</si>
  <si>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</si>
  <si>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</si>
  <si>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</si>
  <si>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</si>
  <si>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</si>
  <si>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</si>
  <si>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</si>
  <si>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</si>
  <si>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</si>
  <si>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</si>
  <si>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</si>
  <si>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</si>
  <si>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</si>
  <si>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</si>
  <si>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</si>
  <si>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</si>
  <si>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</si>
  <si>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</si>
  <si>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</si>
  <si>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</si>
  <si>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</si>
  <si>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</si>
  <si>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</si>
  <si>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</si>
  <si>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</si>
  <si>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</si>
  <si>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</si>
  <si>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</si>
  <si>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</si>
  <si>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</si>
  <si>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</si>
  <si>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</si>
  <si>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</si>
  <si>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</si>
  <si>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</si>
  <si>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</si>
  <si>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</si>
  <si>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</si>
  <si>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</si>
  <si>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</si>
  <si>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</si>
  <si>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</si>
  <si>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</si>
  <si>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</si>
  <si>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</si>
  <si>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</si>
  <si>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</si>
  <si>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</si>
  <si>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</si>
  <si>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</si>
  <si>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</si>
  <si>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</si>
  <si>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</si>
  <si>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</si>
  <si>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</si>
  <si>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</si>
  <si>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</si>
  <si>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</si>
  <si>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</si>
  <si>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</si>
  <si>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</si>
  <si>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</si>
  <si>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</si>
  <si>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</si>
  <si>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</si>
  <si>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</si>
  <si>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</si>
  <si>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</si>
  <si>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</si>
  <si>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</si>
  <si>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</si>
  <si>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</si>
  <si>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</si>
  <si>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</si>
  <si>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</si>
  <si>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</si>
  <si>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</si>
  <si>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</si>
  <si>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</si>
  <si>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</si>
  <si>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</si>
  <si>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</si>
  <si>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</si>
  <si>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</si>
  <si>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</si>
  <si>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</si>
  <si>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</si>
  <si>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</si>
  <si>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</si>
  <si>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</si>
  <si>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</si>
  <si>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</si>
  <si>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</si>
  <si>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</si>
  <si>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</si>
  <si>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</si>
  <si>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</si>
  <si>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</si>
  <si>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</si>
  <si>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</si>
  <si>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</si>
  <si>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</si>
  <si>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</si>
  <si>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</si>
  <si>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</si>
  <si>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</si>
  <si>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</si>
  <si>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</si>
  <si>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</si>
  <si>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</si>
  <si>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</si>
  <si>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</si>
  <si>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</si>
  <si>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</si>
  <si>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</si>
  <si>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</si>
  <si>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</si>
  <si>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</si>
  <si>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</si>
  <si>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</si>
  <si>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</si>
  <si>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</si>
  <si>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</si>
  <si>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</si>
  <si>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</si>
  <si>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</si>
  <si>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</si>
  <si>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</si>
  <si>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</si>
  <si>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</si>
  <si>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</si>
  <si>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</si>
  <si>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</si>
  <si>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</si>
  <si>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</si>
  <si>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</si>
  <si>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</si>
  <si>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</si>
  <si>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</si>
  <si>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</si>
  <si>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</si>
  <si>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</si>
  <si>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</si>
  <si>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</si>
  <si>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</si>
  <si>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</si>
  <si>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</si>
  <si>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</si>
  <si>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</si>
  <si>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</si>
  <si>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</si>
  <si>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</si>
  <si>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</si>
  <si>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</si>
  <si>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</si>
  <si>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</si>
  <si>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</si>
  <si>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</si>
  <si>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</si>
  <si>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</si>
  <si>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</si>
  <si>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</si>
  <si>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</si>
  <si>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</si>
  <si>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</si>
  <si>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</si>
  <si>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</si>
  <si>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</si>
  <si>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</si>
  <si>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</si>
  <si>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</si>
  <si>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</si>
  <si>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</si>
  <si>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</si>
  <si>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</si>
  <si>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</si>
  <si>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</si>
  <si>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</si>
  <si>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</si>
  <si>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</si>
  <si>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</si>
  <si>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</si>
  <si>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</si>
  <si>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</si>
  <si>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</si>
  <si>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</si>
  <si>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</si>
  <si>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</si>
  <si>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</si>
  <si>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</si>
  <si>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</si>
  <si>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</si>
  <si>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</si>
  <si>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</si>
  <si>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</si>
  <si>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-</t>
    <phoneticPr fontId="19"/>
  </si>
  <si>
    <t>4987087039115</t>
    <phoneticPr fontId="19"/>
  </si>
  <si>
    <t>シナールＥＸチュアブル錠</t>
    <rPh sb="11" eb="12">
      <t>ジョウ</t>
    </rPh>
    <phoneticPr fontId="19"/>
  </si>
  <si>
    <t>300錠</t>
    <rPh sb="3" eb="4">
      <t>ジョウ</t>
    </rPh>
    <phoneticPr fontId="19"/>
  </si>
  <si>
    <t>0032</t>
    <phoneticPr fontId="19"/>
  </si>
  <si>
    <t>【第3類医薬品】
人は、体の中でビタミンＣをつくることができないため、毎日摂取することが大切です。
シナールＥＸチュアブル錠は、ビタミンＣの補給に適したビタミン剤で、口の中で溶かすか、水なしでかみ砕いてのめるチュアブル錠です。またビタミンＣとともに抗酸化作用をもつ天然型ビタミンＥを配合しています。</t>
    <rPh sb="1" eb="2">
      <t>ダイ</t>
    </rPh>
    <rPh sb="3" eb="4">
      <t>ルイ</t>
    </rPh>
    <rPh sb="4" eb="6">
      <t>イヤク</t>
    </rPh>
    <rPh sb="9" eb="10">
      <t>ヒト</t>
    </rPh>
    <rPh sb="12" eb="13">
      <t>カラダ</t>
    </rPh>
    <rPh sb="14" eb="15">
      <t>ナカ</t>
    </rPh>
    <rPh sb="35" eb="37">
      <t>マイニチ</t>
    </rPh>
    <rPh sb="37" eb="39">
      <t>セッシュ</t>
    </rPh>
    <rPh sb="44" eb="46">
      <t>タイセツ</t>
    </rPh>
    <rPh sb="61" eb="62">
      <t>ジョウ</t>
    </rPh>
    <rPh sb="70" eb="72">
      <t>ホキュウ</t>
    </rPh>
    <rPh sb="73" eb="74">
      <t>テキ</t>
    </rPh>
    <rPh sb="80" eb="81">
      <t>ザイ</t>
    </rPh>
    <rPh sb="83" eb="84">
      <t>クチ</t>
    </rPh>
    <rPh sb="85" eb="86">
      <t>ナカ</t>
    </rPh>
    <rPh sb="87" eb="88">
      <t>ト</t>
    </rPh>
    <phoneticPr fontId="19"/>
  </si>
  <si>
    <t>下記の量をかむか、口中で溶かして服用してください。
15歳以上　1回2～4錠　1日3回
7歳以上15歳未満　1回1～2錠　1日3回
3歳以上7歳未満　1回1錠　1日3回
3歳未満　服用しないこと</t>
    <rPh sb="0" eb="2">
      <t>カキ</t>
    </rPh>
    <rPh sb="3" eb="4">
      <t>リョウ</t>
    </rPh>
    <rPh sb="9" eb="11">
      <t>コウチュウ</t>
    </rPh>
    <rPh sb="12" eb="13">
      <t>ト</t>
    </rPh>
    <rPh sb="16" eb="18">
      <t>フクヨウ</t>
    </rPh>
    <rPh sb="28" eb="29">
      <t>サイ</t>
    </rPh>
    <rPh sb="29" eb="31">
      <t>イジョウ</t>
    </rPh>
    <rPh sb="33" eb="34">
      <t>カイ</t>
    </rPh>
    <rPh sb="37" eb="38">
      <t>ジョウ</t>
    </rPh>
    <rPh sb="40" eb="41">
      <t>ニチ</t>
    </rPh>
    <rPh sb="42" eb="43">
      <t>カイ</t>
    </rPh>
    <rPh sb="45" eb="48">
      <t>サイイジョウ</t>
    </rPh>
    <rPh sb="50" eb="51">
      <t>サイ</t>
    </rPh>
    <rPh sb="51" eb="53">
      <t>ミマン</t>
    </rPh>
    <rPh sb="55" eb="56">
      <t>カイ</t>
    </rPh>
    <rPh sb="59" eb="60">
      <t>ジョウ</t>
    </rPh>
    <rPh sb="62" eb="63">
      <t>ニチ</t>
    </rPh>
    <rPh sb="64" eb="65">
      <t>カイ</t>
    </rPh>
    <rPh sb="67" eb="68">
      <t>サイ</t>
    </rPh>
    <rPh sb="68" eb="70">
      <t>イジョウ</t>
    </rPh>
    <rPh sb="71" eb="74">
      <t>サイミマン</t>
    </rPh>
    <rPh sb="76" eb="77">
      <t>カイ</t>
    </rPh>
    <rPh sb="78" eb="79">
      <t>ジョウ</t>
    </rPh>
    <rPh sb="81" eb="82">
      <t>ニチ</t>
    </rPh>
    <rPh sb="83" eb="84">
      <t>カイ</t>
    </rPh>
    <rPh sb="86" eb="87">
      <t>サイ</t>
    </rPh>
    <rPh sb="87" eb="89">
      <t>ミマン</t>
    </rPh>
    <rPh sb="90" eb="92">
      <t>フクヨウ</t>
    </rPh>
    <phoneticPr fontId="19"/>
  </si>
  <si>
    <t>塩野義製薬</t>
    <rPh sb="0" eb="3">
      <t>シオノギ</t>
    </rPh>
    <rPh sb="3" eb="5">
      <t>セイヤク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</si>
</sst>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78441</xdr:colOff>
      <xdr:row>10</xdr:row>
      <xdr:rowOff>56029</xdr:rowOff>
    </xdr:from>
    <xdr:to>
      <xdr:col>9</xdr:col>
      <xdr:colOff>112059</xdr:colOff>
      <xdr:row>20</xdr:row>
      <xdr:rowOff>27392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912" y="2689411"/>
          <a:ext cx="1154206" cy="2436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H7" sqref="H7:J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42434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420</v>
      </c>
      <c r="C6" s="141"/>
      <c r="D6" s="141"/>
      <c r="E6" s="141"/>
      <c r="F6" s="141"/>
      <c r="G6" s="141"/>
      <c r="H6" s="141"/>
      <c r="I6" s="98" t="s">
        <v>426</v>
      </c>
      <c r="J6" s="98"/>
      <c r="K6" s="98"/>
      <c r="L6" s="98"/>
      <c r="M6" s="98"/>
      <c r="N6" s="100" t="s">
        <v>421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419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422</v>
      </c>
      <c r="AM6" s="98"/>
      <c r="AN6" s="98"/>
      <c r="AO6" s="98"/>
      <c r="AP6" s="103">
        <v>3400</v>
      </c>
      <c r="AQ6" s="103"/>
      <c r="AR6" s="103"/>
      <c r="AS6" s="104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415</v>
      </c>
      <c r="AA9" s="88"/>
      <c r="AB9" s="88"/>
      <c r="AC9" s="88"/>
      <c r="AD9" s="89" t="s">
        <v>416</v>
      </c>
      <c r="AE9" s="90"/>
      <c r="AF9" s="90"/>
      <c r="AG9" s="90"/>
      <c r="AH9" s="90"/>
      <c r="AI9" s="91"/>
      <c r="AJ9" s="88" t="s">
        <v>417</v>
      </c>
      <c r="AK9" s="88"/>
      <c r="AL9" s="88"/>
      <c r="AM9" s="88"/>
      <c r="AN9" s="116" t="str">
        <f>VLOOKUP($AJ9,DATA1!$1:$159,2,FALSE)</f>
        <v>ビタミン剤（固形・粉・細粒）</v>
      </c>
      <c r="AO9" s="117"/>
      <c r="AP9" s="117"/>
      <c r="AQ9" s="117"/>
      <c r="AR9" s="117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9" t="str">
        <f>AJ9</f>
        <v>010201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423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418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424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425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42434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0032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塩野義製薬</v>
      </c>
      <c r="K4" s="70" t="str">
        <f>商品登録書!N6</f>
        <v>シナールＥＸチュアブル錠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300錠</v>
      </c>
      <c r="O4" s="10" t="str">
        <f>商品登録書!B6</f>
        <v>4987087039115</v>
      </c>
      <c r="P4" s="70">
        <f>商品登録書!AP6</f>
        <v>3400</v>
      </c>
      <c r="Q4" s="73" t="str">
        <f>商品登録書!P17</f>
        <v>【第3類医薬品】
人は、体の中でビタミンＣをつくることができないため、毎日摂取することが大切です。
シナールＥＸチュアブル錠は、ビタミンＣの補給に適したビタミン剤で、口の中で溶かすか、水なしでかみ砕いてのめるチュアブル錠です。またビタミンＣとともに抗酸化作用をもつ天然型ビタミンＥを配合しています。</v>
      </c>
      <c r="R4" s="73" t="str">
        <f>商品登録書!B26</f>
        <v>下記の量をかむか、口中で溶かして服用してください。
15歳以上　1回2～4錠　1日3回
7歳以上15歳未満　1回1～2錠　1日3回
3歳以上7歳未満　1回1錠　1日3回
3歳未満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42434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2016-03-05T05:07:12Z</dcterms:modified>
</cp:coreProperties>
</file>