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<sst xmlns="http://schemas.openxmlformats.org/spreadsheetml/2006/main" count="464" uniqueCount="424">
  <si>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</si>
  <si>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</si>
  <si>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</si>
  <si>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</si>
  <si>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</si>
  <si>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</si>
  <si>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</si>
  <si>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</si>
  <si>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</si>
  <si>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</si>
  <si>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</si>
  <si>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</si>
  <si>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</si>
  <si>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</si>
  <si>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</si>
  <si>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</si>
  <si>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</si>
  <si>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</si>
  <si>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</si>
  <si>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</si>
  <si>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</si>
  <si>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</si>
  <si>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</si>
  <si>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</si>
  <si>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</si>
  <si>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</si>
  <si>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</si>
  <si>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</si>
  <si>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</si>
  <si>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</si>
  <si>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</si>
  <si>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</si>
  <si>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</si>
  <si>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</si>
  <si>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</si>
  <si>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</si>
  <si>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</si>
  <si>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</si>
  <si>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</si>
  <si>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</si>
  <si>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</si>
  <si>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</si>
  <si>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</si>
  <si>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</si>
  <si>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</si>
  <si>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</si>
  <si>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</si>
  <si>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</si>
  <si>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</si>
  <si>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</si>
  <si>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</si>
  <si>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</si>
  <si>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</si>
  <si>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</si>
  <si>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</si>
  <si>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</si>
  <si>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</si>
  <si>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</si>
  <si>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</si>
  <si>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</si>
  <si>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</si>
  <si>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</si>
  <si>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</si>
  <si>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</si>
  <si>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</si>
  <si>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</si>
  <si>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</si>
  <si>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</si>
  <si>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</si>
  <si>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</si>
  <si>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</si>
  <si>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</si>
  <si>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</si>
  <si>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</si>
  <si>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</si>
  <si>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</si>
  <si>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</si>
  <si>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</si>
  <si>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</si>
  <si>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</si>
  <si>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</si>
  <si>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</si>
  <si>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</si>
  <si>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</si>
  <si>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</si>
  <si>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</si>
  <si>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</si>
  <si>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</si>
  <si>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</si>
  <si>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</si>
  <si>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</si>
  <si>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</si>
  <si>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</si>
  <si>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</si>
  <si>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</si>
  <si>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</si>
  <si>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</si>
  <si>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</si>
  <si>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</si>
  <si>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</si>
  <si>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</si>
  <si>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</si>
  <si>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</si>
  <si>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</si>
  <si>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</si>
  <si>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</si>
  <si>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</si>
  <si>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</si>
  <si>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</si>
  <si>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</si>
  <si>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</si>
  <si>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</si>
  <si>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</si>
  <si>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</si>
  <si>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</si>
  <si>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</si>
  <si>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</si>
  <si>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</si>
  <si>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</si>
  <si>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</si>
  <si>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</si>
  <si>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</si>
  <si>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</si>
  <si>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</si>
  <si>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</si>
  <si>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</si>
  <si>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</si>
  <si>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</si>
  <si>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</si>
  <si>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</si>
  <si>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</si>
  <si>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</si>
  <si>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</si>
  <si>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</si>
  <si>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</si>
  <si>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</si>
  <si>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</si>
  <si>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</si>
  <si>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</si>
  <si>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</si>
  <si>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</si>
  <si>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</si>
  <si>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</si>
  <si>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</si>
  <si>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</si>
  <si>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</si>
  <si>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</si>
  <si>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</si>
  <si>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</si>
  <si>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</si>
  <si>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</si>
  <si>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</si>
  <si>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</si>
  <si>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</si>
  <si>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</si>
  <si>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</si>
  <si>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</si>
  <si>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</si>
  <si>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</si>
  <si>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</si>
  <si>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</si>
  <si>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</si>
  <si>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</si>
  <si>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</si>
  <si>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</si>
  <si>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</si>
  <si>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</si>
  <si>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</si>
  <si>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</si>
  <si>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</si>
  <si>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</si>
  <si>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</si>
  <si>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</si>
  <si>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</si>
  <si>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</si>
  <si>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</si>
  <si>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</si>
  <si>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</si>
  <si>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</si>
  <si>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</si>
  <si>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</si>
  <si>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</si>
  <si>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</si>
  <si>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</si>
  <si>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</si>
  <si>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</si>
  <si>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</si>
  <si>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</si>
  <si>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</si>
  <si>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</si>
  <si>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</si>
  <si>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</si>
  <si>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</si>
  <si>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</si>
  <si>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</si>
  <si>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</si>
  <si>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</si>
  <si>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</si>
  <si>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</si>
  <si>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</si>
  <si>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</si>
  <si>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</si>
  <si>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</si>
  <si>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</si>
  <si>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</si>
  <si>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</si>
  <si>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</si>
  <si>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</si>
  <si>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</si>
  <si>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</si>
  <si>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</si>
  <si>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</si>
  <si>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</si>
  <si>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</si>
  <si>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</si>
  <si>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</si>
  <si>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</si>
  <si>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</si>
  <si>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</si>
  <si>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</si>
  <si>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</si>
  <si>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</si>
  <si>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</si>
  <si>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</si>
  <si>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</si>
  <si>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</si>
  <si>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</si>
  <si>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</si>
  <si>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</si>
  <si>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</si>
  <si>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</si>
  <si>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</si>
  <si>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</si>
  <si>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</si>
  <si>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</si>
  <si>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</si>
  <si>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</si>
  <si>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</si>
  <si>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</si>
  <si>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</si>
  <si>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</si>
  <si>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</si>
  <si>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</si>
  <si>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</si>
  <si>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</si>
  <si>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</si>
  <si>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</si>
  <si>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</si>
  <si>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</si>
  <si>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</si>
  <si>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</si>
  <si>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</si>
  <si>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</si>
  <si>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</si>
  <si>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</si>
  <si>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</si>
  <si>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</si>
  <si>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</si>
  <si>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</si>
  <si>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</si>
  <si>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</si>
  <si>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</si>
  <si>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</si>
  <si>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</si>
  <si>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</si>
  <si>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</si>
  <si>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</si>
  <si>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</si>
  <si>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</si>
  <si>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</si>
  <si>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</si>
  <si>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</si>
  <si>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</si>
  <si>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</si>
  <si>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</si>
  <si>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</si>
  <si>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</si>
  <si>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</si>
  <si>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</si>
  <si>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</si>
  <si>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</si>
  <si>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</si>
  <si>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</si>
  <si>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</si>
  <si>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</si>
  <si>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</si>
  <si>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</si>
  <si>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</si>
  <si>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</si>
  <si>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</si>
  <si>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</si>
  <si>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</si>
  <si>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</si>
  <si>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</si>
  <si>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</si>
  <si>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</si>
  <si>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</si>
  <si>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</si>
  <si>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</si>
  <si>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</si>
  <si>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</si>
  <si>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</si>
  <si>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</si>
  <si>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</si>
  <si>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</si>
  <si>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</si>
  <si>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</si>
  <si>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</si>
  <si>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</si>
  <si>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</si>
  <si>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</si>
  <si>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</si>
  <si>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</si>
  <si>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</si>
  <si>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</si>
  <si>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</si>
  <si>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</si>
  <si>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</si>
  <si>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</si>
  <si>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</si>
  <si>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</si>
  <si>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</si>
  <si>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</si>
  <si>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</si>
  <si>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</si>
  <si>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</si>
  <si>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</si>
  <si>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</si>
  <si>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</si>
  <si>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</si>
  <si>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</si>
  <si>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</si>
  <si>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</si>
  <si>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</si>
  <si>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</si>
  <si>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</si>
  <si>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</si>
  <si>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</si>
  <si>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</si>
  <si>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</si>
  <si>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</si>
  <si>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</si>
  <si>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</si>
  <si>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</si>
  <si>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</si>
  <si>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</si>
  <si>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</si>
  <si>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</si>
  <si>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</si>
  <si>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</si>
  <si>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</si>
  <si>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</si>
  <si>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</si>
  <si>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</si>
  <si>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</si>
  <si>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</si>
  <si>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</si>
  <si>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</si>
  <si>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</si>
  <si>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</si>
  <si>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</si>
  <si>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</si>
  <si>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</si>
  <si>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</si>
  <si>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</si>
  <si>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</si>
  <si>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</si>
  <si>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</si>
  <si>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</si>
  <si>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</si>
  <si>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</si>
  <si>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</si>
  <si>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</si>
  <si>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</si>
  <si>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</si>
  <si>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</si>
  <si>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</si>
  <si>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</si>
  <si>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</si>
  <si>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</si>
  <si>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</si>
  <si>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</si>
  <si>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</si>
  <si>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</si>
  <si>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</si>
  <si>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</si>
  <si>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</si>
  <si>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</si>
  <si>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</si>
  <si>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</si>
  <si>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</si>
  <si>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</si>
  <si>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</si>
  <si>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</si>
  <si>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</si>
  <si>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</si>
  <si>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</si>
  <si>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</si>
  <si>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</si>
  <si>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</si>
  <si>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</si>
  <si>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</si>
  <si>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</si>
  <si>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</si>
  <si>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</si>
  <si>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</si>
  <si>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</si>
  <si>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</si>
  <si>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</si>
  <si>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</si>
  <si>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</si>
  <si>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</si>
  <si>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</si>
  <si>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ドリンク</t>
    <phoneticPr fontId="19"/>
  </si>
  <si>
    <t>010103</t>
    <phoneticPr fontId="19"/>
  </si>
  <si>
    <t>小児用ドリンク</t>
    <rPh sb="0" eb="3">
      <t>ショウニヨウ</t>
    </rPh>
    <phoneticPr fontId="19"/>
  </si>
  <si>
    <t>4987028123118</t>
    <phoneticPr fontId="19"/>
  </si>
  <si>
    <t>エーザイ</t>
    <phoneticPr fontId="19"/>
  </si>
  <si>
    <t>チョコラBB</t>
    <phoneticPr fontId="19"/>
  </si>
  <si>
    <t>こどもシロップ</t>
    <phoneticPr fontId="19"/>
  </si>
  <si>
    <t>30ml×2本</t>
    <rPh sb="6" eb="7">
      <t>ホン</t>
    </rPh>
    <phoneticPr fontId="19"/>
  </si>
  <si>
    <t>0003</t>
    <phoneticPr fontId="19"/>
  </si>
  <si>
    <t>【第3類医薬品】
ビタミンB2は、「脂質代謝のビタミン」「皮膚・粘膜のビタミン」と呼ばれ、不足すると疲れやすくなったり、しっしん、皮膚炎、口内炎などの症状が現れやすくなります。
チョコラBBこどもシロップは、ビタミンB2を主成分とし、ビタミンB1、ビタミンB6をはじめ、抗皮膚炎ビタミンとして知られているビオチンを配合した、お子様にさらっとのみやすいシロップ剤です。</t>
    <rPh sb="1" eb="2">
      <t>ダイ</t>
    </rPh>
    <rPh sb="3" eb="4">
      <t>ルイ</t>
    </rPh>
    <rPh sb="4" eb="6">
      <t>イヤク</t>
    </rPh>
    <rPh sb="18" eb="20">
      <t>シシツ</t>
    </rPh>
    <rPh sb="20" eb="22">
      <t>タイシャ</t>
    </rPh>
    <rPh sb="29" eb="31">
      <t>ヒフ</t>
    </rPh>
    <rPh sb="32" eb="34">
      <t>ネンマク</t>
    </rPh>
    <rPh sb="41" eb="42">
      <t>ヨ</t>
    </rPh>
    <rPh sb="45" eb="47">
      <t>フソク</t>
    </rPh>
    <rPh sb="50" eb="51">
      <t>ツカ</t>
    </rPh>
    <rPh sb="65" eb="67">
      <t>ヒフ</t>
    </rPh>
    <rPh sb="67" eb="68">
      <t>エン</t>
    </rPh>
    <rPh sb="69" eb="72">
      <t>コウナイエン</t>
    </rPh>
    <rPh sb="75" eb="77">
      <t>ショウジョウ</t>
    </rPh>
    <rPh sb="78" eb="79">
      <t>アラワ</t>
    </rPh>
    <rPh sb="111" eb="114">
      <t>シュセイブン</t>
    </rPh>
    <rPh sb="135" eb="136">
      <t>コウ</t>
    </rPh>
    <rPh sb="136" eb="138">
      <t>ヒフ</t>
    </rPh>
    <rPh sb="138" eb="139">
      <t>エン</t>
    </rPh>
    <rPh sb="146" eb="147">
      <t>シ</t>
    </rPh>
    <rPh sb="157" eb="159">
      <t>ハイゴウ</t>
    </rPh>
    <rPh sb="163" eb="165">
      <t>コサマ</t>
    </rPh>
    <rPh sb="179" eb="180">
      <t>ザイ</t>
    </rPh>
    <phoneticPr fontId="19"/>
  </si>
  <si>
    <t>1日2回、添付の計量容器で下記の分量を量り、食後に服用してください。
7歳以上15歳未満・・・1回15ml、1日2回
1歳以上7歳未満・・・1回7.5ml、1日2回
3ヶ月以上1歳未満・・・1回5ml、1日2回
3か月未満・・・・服用しないこと
＊小児（3ヶ月以上15歳未満）に服用させる場合には、保護者の指導監督のもとに服用させてください。</t>
    <rPh sb="1" eb="2">
      <t>ニチ</t>
    </rPh>
    <rPh sb="3" eb="4">
      <t>カイ</t>
    </rPh>
    <rPh sb="5" eb="7">
      <t>テンプ</t>
    </rPh>
    <rPh sb="8" eb="10">
      <t>ケイリョウ</t>
    </rPh>
    <rPh sb="10" eb="12">
      <t>ヨウキ</t>
    </rPh>
    <rPh sb="13" eb="15">
      <t>カキ</t>
    </rPh>
    <rPh sb="16" eb="18">
      <t>ブンリョウ</t>
    </rPh>
    <rPh sb="19" eb="20">
      <t>ハカ</t>
    </rPh>
    <rPh sb="22" eb="24">
      <t>ショクゴ</t>
    </rPh>
    <rPh sb="25" eb="27">
      <t>フクヨウ</t>
    </rPh>
    <rPh sb="36" eb="37">
      <t>サイ</t>
    </rPh>
    <rPh sb="37" eb="39">
      <t>イジョウ</t>
    </rPh>
    <rPh sb="41" eb="42">
      <t>サイ</t>
    </rPh>
    <rPh sb="42" eb="44">
      <t>ミマン</t>
    </rPh>
    <rPh sb="48" eb="49">
      <t>カイ</t>
    </rPh>
    <rPh sb="55" eb="56">
      <t>ニチ</t>
    </rPh>
    <rPh sb="57" eb="58">
      <t>カイ</t>
    </rPh>
    <rPh sb="60" eb="61">
      <t>サイ</t>
    </rPh>
    <rPh sb="61" eb="63">
      <t>イジョウ</t>
    </rPh>
    <rPh sb="64" eb="67">
      <t>サイミマン</t>
    </rPh>
    <rPh sb="71" eb="72">
      <t>カイ</t>
    </rPh>
    <rPh sb="79" eb="80">
      <t>ニチ</t>
    </rPh>
    <rPh sb="81" eb="82">
      <t>カイ</t>
    </rPh>
    <rPh sb="85" eb="86">
      <t>ゲツ</t>
    </rPh>
    <rPh sb="86" eb="88">
      <t>イジョウ</t>
    </rPh>
    <rPh sb="89" eb="92">
      <t>サイミマン</t>
    </rPh>
    <rPh sb="96" eb="97">
      <t>カイ</t>
    </rPh>
    <rPh sb="102" eb="103">
      <t>ニチ</t>
    </rPh>
    <rPh sb="104" eb="105">
      <t>カイ</t>
    </rPh>
    <rPh sb="108" eb="109">
      <t>ゲツ</t>
    </rPh>
    <rPh sb="109" eb="111">
      <t>ミマン</t>
    </rPh>
    <rPh sb="115" eb="117">
      <t>フクヨウ</t>
    </rPh>
    <rPh sb="124" eb="126">
      <t>ショウニ</t>
    </rPh>
    <rPh sb="129" eb="130">
      <t>ゲツ</t>
    </rPh>
    <rPh sb="130" eb="132">
      <t>イジョウ</t>
    </rPh>
    <rPh sb="134" eb="137">
      <t>サイミマン</t>
    </rPh>
    <rPh sb="139" eb="141">
      <t>フクヨウ</t>
    </rPh>
    <rPh sb="144" eb="146">
      <t>バアイ</t>
    </rPh>
    <rPh sb="149" eb="152">
      <t>ホゴシャ</t>
    </rPh>
    <rPh sb="153" eb="155">
      <t>シドウ</t>
    </rPh>
    <rPh sb="155" eb="157">
      <t>カントク</t>
    </rPh>
    <rPh sb="161" eb="163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</si>
</sst>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212911</xdr:colOff>
      <xdr:row>10</xdr:row>
      <xdr:rowOff>89648</xdr:rowOff>
    </xdr:from>
    <xdr:to>
      <xdr:col>13</xdr:col>
      <xdr:colOff>47158</xdr:colOff>
      <xdr:row>18</xdr:row>
      <xdr:rowOff>179294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029" y="2723030"/>
          <a:ext cx="2523658" cy="2061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416</v>
      </c>
      <c r="C6" s="156"/>
      <c r="D6" s="156"/>
      <c r="E6" s="156"/>
      <c r="F6" s="156"/>
      <c r="G6" s="156"/>
      <c r="H6" s="156"/>
      <c r="I6" s="191" t="s">
        <v>417</v>
      </c>
      <c r="J6" s="191"/>
      <c r="K6" s="191"/>
      <c r="L6" s="191"/>
      <c r="M6" s="191"/>
      <c r="N6" s="192" t="s">
        <v>418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419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420</v>
      </c>
      <c r="AM6" s="191"/>
      <c r="AN6" s="191"/>
      <c r="AO6" s="191"/>
      <c r="AP6" s="162">
        <v>700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74" t="str">
        <f>VLOOKUP($P9,DATA1!$1:$215,2,FALSE)</f>
        <v>医薬品・医薬部外品</v>
      </c>
      <c r="U9" s="175"/>
      <c r="V9" s="175"/>
      <c r="W9" s="175"/>
      <c r="X9" s="175"/>
      <c r="Y9" s="196"/>
      <c r="Z9" s="165" t="s">
        <v>411</v>
      </c>
      <c r="AA9" s="165"/>
      <c r="AB9" s="165"/>
      <c r="AC9" s="165"/>
      <c r="AD9" s="197" t="s">
        <v>413</v>
      </c>
      <c r="AE9" s="198"/>
      <c r="AF9" s="198"/>
      <c r="AG9" s="198"/>
      <c r="AH9" s="198"/>
      <c r="AI9" s="199"/>
      <c r="AJ9" s="165" t="s">
        <v>414</v>
      </c>
      <c r="AK9" s="165"/>
      <c r="AL9" s="165"/>
      <c r="AM9" s="165"/>
      <c r="AN9" s="174" t="str">
        <f>VLOOKUP($AJ9,DATA1!$1:$159,2,FALSE)</f>
        <v>小児用ドリンク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010103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421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410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422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423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4" t="s">
        <v>4</v>
      </c>
      <c r="R1" s="204"/>
      <c r="S1" s="204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0" t="s">
        <v>5</v>
      </c>
      <c r="AV1" s="204" t="s">
        <v>6</v>
      </c>
      <c r="AW1" s="204"/>
      <c r="AX1" s="204"/>
      <c r="AY1" s="200" t="s">
        <v>7</v>
      </c>
      <c r="AZ1" s="200"/>
      <c r="BA1" s="200"/>
      <c r="BB1" s="200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4"/>
      <c r="R2" s="204"/>
      <c r="S2" s="204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4" t="s">
        <v>9</v>
      </c>
      <c r="AE2" s="204"/>
      <c r="AF2" s="204"/>
      <c r="AG2" s="204"/>
      <c r="AH2" s="204"/>
      <c r="AI2" s="204"/>
      <c r="AJ2" s="204"/>
      <c r="AK2" s="204"/>
      <c r="AL2" s="204"/>
      <c r="AM2" s="204"/>
      <c r="AN2" s="204" t="s">
        <v>10</v>
      </c>
      <c r="AO2" s="204"/>
      <c r="AP2" s="204"/>
      <c r="AQ2" s="204"/>
      <c r="AR2" s="204" t="s">
        <v>11</v>
      </c>
      <c r="AS2" s="204"/>
      <c r="AT2" s="204"/>
      <c r="AU2" s="200"/>
      <c r="AV2" s="204"/>
      <c r="AW2" s="204"/>
      <c r="AX2" s="204"/>
      <c r="AY2" s="200" t="s">
        <v>12</v>
      </c>
      <c r="AZ2" s="200" t="s">
        <v>13</v>
      </c>
      <c r="BA2" s="200" t="s">
        <v>14</v>
      </c>
      <c r="BB2" s="200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01</v>
      </c>
      <c r="D4" s="8" t="str">
        <f>商品登録書!AJ9</f>
        <v>010103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チョコラBB</v>
      </c>
      <c r="L4" s="70" t="str">
        <f>商品登録書!X6</f>
        <v>こどもシロップ</v>
      </c>
      <c r="M4" s="70" t="str">
        <f>商品登録書!AH6</f>
        <v>-</v>
      </c>
      <c r="N4" s="70" t="str">
        <f>商品登録書!AL6</f>
        <v>30ml×2本</v>
      </c>
      <c r="O4" s="10" t="str">
        <f>商品登録書!B6</f>
        <v>4987028123118</v>
      </c>
      <c r="P4" s="70">
        <f>商品登録書!AP6</f>
        <v>700</v>
      </c>
      <c r="Q4" s="73" t="str">
        <f>商品登録書!P17</f>
        <v>【第3類医薬品】
ビタミンB2は、「脂質代謝のビタミン」「皮膚・粘膜のビタミン」と呼ばれ、不足すると疲れやすくなったり、しっしん、皮膚炎、口内炎などの症状が現れやすくなります。
チョコラBBこどもシロップは、ビタミンB2を主成分とし、ビタミンB1、ビタミンB6をはじめ、抗皮膚炎ビタミンとして知られているビオチンを配合した、お子様にさらっとのみやすいシロップ剤です。</v>
      </c>
      <c r="R4" s="73" t="str">
        <f>商品登録書!B26</f>
        <v>1日2回、添付の計量容器で下記の分量を量り、食後に服用してください。
7歳以上15歳未満・・・1回15ml、1日2回
1歳以上7歳未満・・・1回7.5ml、1日2回
3ヶ月以上1歳未満・・・1回5ml、1日2回
3か月未満・・・・服用しないこと
＊小児（3ヶ月以上15歳未満）に服用させる場合には、保護者の指導監督のもとに服用させてください。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414</v>
      </c>
      <c r="B22" s="37" t="s">
        <v>415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2016-03-04T00:12:03Z</dcterms:modified>
</cp:coreProperties>
</file>