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<sst xmlns="http://schemas.openxmlformats.org/spreadsheetml/2006/main" count="465" uniqueCount="425">
  <si>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</si>
  <si>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</si>
  <si>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</si>
  <si>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</si>
  <si>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</si>
  <si>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</si>
  <si>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</si>
  <si>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</si>
  <si>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</si>
  <si>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</si>
  <si>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</si>
  <si>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</si>
  <si>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</si>
  <si>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</si>
  <si>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</si>
  <si>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</si>
  <si>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</si>
  <si>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</si>
  <si>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</si>
  <si>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</si>
  <si>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</si>
  <si>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</si>
  <si>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</si>
  <si>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</si>
  <si>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</si>
  <si>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</si>
  <si>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</si>
  <si>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</si>
  <si>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</si>
  <si>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</si>
  <si>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</si>
  <si>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</si>
  <si>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</si>
  <si>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</si>
  <si>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</si>
  <si>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</si>
  <si>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</si>
  <si>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</si>
  <si>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</si>
  <si>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</si>
  <si>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</si>
  <si>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</si>
  <si>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</si>
  <si>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</si>
  <si>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</si>
  <si>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</si>
  <si>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</si>
  <si>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</si>
  <si>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</si>
  <si>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</si>
  <si>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</si>
  <si>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</si>
  <si>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</si>
  <si>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</si>
  <si>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</si>
  <si>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</si>
  <si>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</si>
  <si>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</si>
  <si>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</si>
  <si>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</si>
  <si>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</si>
  <si>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</si>
  <si>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</si>
  <si>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</si>
  <si>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</si>
  <si>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</si>
  <si>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</si>
  <si>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</si>
  <si>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</si>
  <si>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</si>
  <si>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</si>
  <si>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</si>
  <si>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</si>
  <si>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</si>
  <si>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</si>
  <si>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</si>
  <si>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</si>
  <si>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</si>
  <si>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</si>
  <si>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</si>
  <si>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</si>
  <si>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</si>
  <si>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</si>
  <si>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</si>
  <si>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</si>
  <si>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</si>
  <si>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</si>
  <si>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</si>
  <si>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</si>
  <si>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</si>
  <si>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</si>
  <si>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</si>
  <si>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</si>
  <si>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</si>
  <si>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</si>
  <si>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</si>
  <si>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</si>
  <si>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</si>
  <si>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</si>
  <si>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</si>
  <si>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</si>
  <si>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</si>
  <si>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</si>
  <si>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</si>
  <si>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</si>
  <si>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</si>
  <si>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</si>
  <si>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</si>
  <si>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</si>
  <si>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</si>
  <si>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</si>
  <si>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</si>
  <si>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</si>
  <si>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</si>
  <si>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</si>
  <si>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</si>
  <si>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</si>
  <si>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</si>
  <si>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</si>
  <si>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</si>
  <si>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</si>
  <si>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</si>
  <si>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</si>
  <si>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</si>
  <si>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</si>
  <si>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</si>
  <si>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</si>
  <si>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</si>
  <si>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</si>
  <si>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</si>
  <si>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</si>
  <si>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</si>
  <si>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</si>
  <si>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</si>
  <si>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</si>
  <si>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</si>
  <si>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</si>
  <si>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</si>
  <si>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</si>
  <si>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</si>
  <si>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</si>
  <si>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</si>
  <si>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</si>
  <si>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</si>
  <si>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</si>
  <si>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</si>
  <si>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</si>
  <si>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</si>
  <si>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</si>
  <si>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</si>
  <si>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</si>
  <si>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</si>
  <si>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</si>
  <si>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</si>
  <si>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</si>
  <si>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</si>
  <si>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</si>
  <si>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</si>
  <si>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</si>
  <si>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</si>
  <si>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</si>
  <si>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</si>
  <si>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</si>
  <si>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</si>
  <si>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</si>
  <si>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</si>
  <si>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</si>
  <si>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</si>
  <si>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</si>
  <si>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</si>
  <si>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</si>
  <si>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</si>
  <si>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</si>
  <si>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</si>
  <si>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</si>
  <si>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</si>
  <si>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</si>
  <si>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</si>
  <si>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</si>
  <si>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</si>
  <si>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</si>
  <si>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</si>
  <si>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</si>
  <si>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</si>
  <si>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</si>
  <si>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</si>
  <si>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</si>
  <si>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</si>
  <si>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</si>
  <si>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</si>
  <si>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</si>
  <si>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</si>
  <si>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</si>
  <si>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</si>
  <si>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</si>
  <si>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</si>
  <si>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</si>
  <si>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</si>
  <si>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</si>
  <si>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</si>
  <si>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</si>
  <si>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</si>
  <si>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</si>
  <si>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</si>
  <si>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</si>
  <si>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</si>
  <si>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</si>
  <si>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</si>
  <si>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</si>
  <si>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</si>
  <si>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</si>
  <si>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</si>
  <si>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</si>
  <si>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</si>
  <si>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</si>
  <si>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</si>
  <si>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</si>
  <si>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</si>
  <si>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</si>
  <si>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</si>
  <si>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</si>
  <si>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</si>
  <si>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</si>
  <si>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</si>
  <si>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</si>
  <si>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</si>
  <si>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</si>
  <si>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</si>
  <si>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</si>
  <si>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</si>
  <si>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</si>
  <si>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</si>
  <si>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</si>
  <si>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</si>
  <si>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</si>
  <si>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</si>
  <si>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</si>
  <si>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</si>
  <si>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</si>
  <si>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</si>
  <si>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</si>
  <si>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</si>
  <si>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</si>
  <si>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</si>
  <si>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</si>
  <si>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</si>
  <si>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</si>
  <si>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</si>
  <si>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</si>
  <si>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</si>
  <si>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</si>
  <si>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</si>
  <si>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</si>
  <si>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</si>
  <si>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</si>
  <si>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</si>
  <si>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</si>
  <si>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</si>
  <si>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</si>
  <si>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</si>
  <si>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</si>
  <si>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</si>
  <si>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</si>
  <si>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</si>
  <si>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</si>
  <si>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</si>
  <si>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</si>
  <si>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</si>
  <si>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</si>
  <si>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</si>
  <si>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</si>
  <si>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</si>
  <si>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</si>
  <si>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</si>
  <si>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</si>
  <si>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</si>
  <si>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</si>
  <si>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</si>
  <si>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</si>
  <si>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</si>
  <si>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</si>
  <si>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</si>
  <si>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</si>
  <si>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</si>
  <si>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</si>
  <si>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</si>
  <si>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</si>
  <si>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</si>
  <si>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</si>
  <si>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</si>
  <si>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</si>
  <si>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</si>
  <si>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</si>
  <si>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</si>
  <si>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</si>
  <si>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</si>
  <si>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</si>
  <si>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</si>
  <si>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</si>
  <si>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</si>
  <si>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</si>
  <si>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</si>
  <si>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</si>
  <si>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</si>
  <si>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</si>
  <si>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</si>
  <si>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</si>
  <si>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</si>
  <si>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</si>
  <si>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</si>
  <si>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</si>
  <si>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</si>
  <si>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</si>
  <si>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</si>
  <si>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</si>
  <si>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</si>
  <si>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</si>
  <si>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</si>
  <si>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</si>
  <si>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</si>
  <si>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</si>
  <si>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</si>
  <si>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</si>
  <si>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</si>
  <si>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</si>
  <si>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</si>
  <si>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</si>
  <si>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</si>
  <si>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</si>
  <si>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</si>
  <si>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</si>
  <si>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</si>
  <si>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</si>
  <si>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</si>
  <si>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</si>
  <si>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</si>
  <si>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</si>
  <si>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</si>
  <si>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</si>
  <si>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</si>
  <si>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</si>
  <si>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</si>
  <si>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</si>
  <si>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</si>
  <si>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</si>
  <si>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</si>
  <si>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</si>
  <si>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</si>
  <si>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</si>
  <si>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</si>
  <si>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</si>
  <si>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</si>
  <si>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</si>
  <si>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</si>
  <si>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</si>
  <si>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</si>
  <si>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</si>
  <si>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</si>
  <si>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</si>
  <si>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</si>
  <si>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</si>
  <si>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</si>
  <si>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</si>
  <si>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</si>
  <si>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</si>
  <si>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</si>
  <si>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</si>
  <si>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</si>
  <si>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</si>
  <si>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</si>
  <si>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</si>
  <si>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</si>
  <si>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</si>
  <si>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</si>
  <si>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</si>
  <si>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</si>
  <si>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</si>
  <si>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</si>
  <si>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</si>
  <si>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</si>
  <si>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</si>
  <si>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</si>
  <si>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</si>
  <si>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</si>
  <si>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</si>
  <si>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</si>
  <si>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</si>
  <si>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</si>
  <si>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</si>
  <si>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</si>
  <si>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</si>
  <si>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</si>
  <si>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</si>
  <si>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</si>
  <si>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</si>
  <si>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</si>
  <si>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</si>
  <si>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</si>
  <si>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</si>
  <si>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</si>
  <si>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</si>
  <si>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</si>
  <si>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</si>
  <si>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</si>
  <si>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</si>
  <si>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</si>
  <si>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</si>
  <si>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</si>
  <si>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</si>
  <si>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</si>
  <si>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</si>
  <si>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</si>
  <si>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</si>
  <si>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ドリンク</t>
    <phoneticPr fontId="19"/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</si>
  <si>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</si>
  <si>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</si>
  <si>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</si>
  <si>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日新薬品工業</t>
    <rPh sb="0" eb="1">
      <t>ヒ</t>
    </rPh>
    <rPh sb="1" eb="2">
      <t>アタラ</t>
    </rPh>
    <rPh sb="2" eb="4">
      <t>ヤクヒン</t>
    </rPh>
    <rPh sb="4" eb="6">
      <t>コウギョウ</t>
    </rPh>
    <phoneticPr fontId="19"/>
  </si>
  <si>
    <t>トップローンこども</t>
    <phoneticPr fontId="19"/>
  </si>
  <si>
    <t>30ml</t>
    <phoneticPr fontId="19"/>
  </si>
  <si>
    <t>オープン</t>
    <phoneticPr fontId="19"/>
  </si>
  <si>
    <t>0008</t>
    <phoneticPr fontId="19"/>
  </si>
  <si>
    <t>4975979203003</t>
    <phoneticPr fontId="19"/>
  </si>
  <si>
    <t>【第3類医薬品】
幼小児の発育期・病中病後などの栄養補給に
●偏食児・幼小児の発育期・病中病後・胃腸障害・栄養障害・発熱性消耗性疾患・食欲不振などの場合の栄養補給、滋養強壮、虚弱体質に</t>
    <rPh sb="1" eb="2">
      <t>ダイ</t>
    </rPh>
    <rPh sb="3" eb="4">
      <t>ルイ</t>
    </rPh>
    <rPh sb="4" eb="6">
      <t>イヤク</t>
    </rPh>
    <rPh sb="9" eb="10">
      <t>ヨウ</t>
    </rPh>
    <rPh sb="10" eb="12">
      <t>ショウニ</t>
    </rPh>
    <rPh sb="13" eb="16">
      <t>ハツイクキ</t>
    </rPh>
    <rPh sb="17" eb="19">
      <t>ビョウチュウ</t>
    </rPh>
    <rPh sb="19" eb="21">
      <t>ビョウゴ</t>
    </rPh>
    <rPh sb="24" eb="26">
      <t>エイヨウ</t>
    </rPh>
    <rPh sb="26" eb="28">
      <t>ホキュウ</t>
    </rPh>
    <rPh sb="31" eb="32">
      <t>ヘン</t>
    </rPh>
    <rPh sb="32" eb="33">
      <t>ショク</t>
    </rPh>
    <rPh sb="33" eb="34">
      <t>ジ</t>
    </rPh>
    <rPh sb="35" eb="36">
      <t>ヨウ</t>
    </rPh>
    <rPh sb="36" eb="38">
      <t>ショウニ</t>
    </rPh>
    <rPh sb="39" eb="42">
      <t>ハツイクキ</t>
    </rPh>
    <rPh sb="43" eb="45">
      <t>ビョウチュウ</t>
    </rPh>
    <rPh sb="45" eb="47">
      <t>ビョウゴ</t>
    </rPh>
    <rPh sb="48" eb="50">
      <t>イチョウ</t>
    </rPh>
    <rPh sb="50" eb="52">
      <t>ショウガイ</t>
    </rPh>
    <rPh sb="53" eb="55">
      <t>エイヨウ</t>
    </rPh>
    <rPh sb="55" eb="57">
      <t>ショウガイ</t>
    </rPh>
    <rPh sb="58" eb="61">
      <t>ハツネツセイ</t>
    </rPh>
    <rPh sb="61" eb="64">
      <t>ショウモウセイ</t>
    </rPh>
    <rPh sb="64" eb="66">
      <t>シッカン</t>
    </rPh>
    <rPh sb="67" eb="69">
      <t>ショクヨク</t>
    </rPh>
    <rPh sb="69" eb="71">
      <t>フシン</t>
    </rPh>
    <rPh sb="74" eb="76">
      <t>バアイ</t>
    </rPh>
    <rPh sb="77" eb="79">
      <t>エイヨウ</t>
    </rPh>
    <rPh sb="79" eb="81">
      <t>ホキュウ</t>
    </rPh>
    <rPh sb="82" eb="84">
      <t>ジヨウ</t>
    </rPh>
    <rPh sb="84" eb="86">
      <t>キョウソウ</t>
    </rPh>
    <rPh sb="87" eb="89">
      <t>キョジャク</t>
    </rPh>
    <rPh sb="89" eb="91">
      <t>タイシツ</t>
    </rPh>
    <phoneticPr fontId="19"/>
  </si>
  <si>
    <t>５歳以上１５歳未満１日１回１瓶（30ml）を服用する。用法用量を厳守し、保護者の指導監督のもとに服用させてください。</t>
    <rPh sb="1" eb="4">
      <t>サイイジョウ</t>
    </rPh>
    <rPh sb="6" eb="9">
      <t>サイミマン</t>
    </rPh>
    <rPh sb="10" eb="11">
      <t>ニチ</t>
    </rPh>
    <rPh sb="12" eb="13">
      <t>カイ</t>
    </rPh>
    <rPh sb="14" eb="15">
      <t>ビン</t>
    </rPh>
    <rPh sb="22" eb="24">
      <t>フクヨウ</t>
    </rPh>
    <rPh sb="27" eb="29">
      <t>ヨウホウ</t>
    </rPh>
    <rPh sb="29" eb="31">
      <t>ヨウリョウ</t>
    </rPh>
    <rPh sb="32" eb="34">
      <t>ゲンシュ</t>
    </rPh>
    <rPh sb="36" eb="39">
      <t>ホゴシャ</t>
    </rPh>
    <rPh sb="40" eb="42">
      <t>シドウ</t>
    </rPh>
    <rPh sb="42" eb="44">
      <t>カントク</t>
    </rPh>
    <rPh sb="48" eb="50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</si>
</sst>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156882</xdr:colOff>
      <xdr:row>11</xdr:row>
      <xdr:rowOff>212911</xdr:rowOff>
    </xdr:from>
    <xdr:to>
      <xdr:col>13</xdr:col>
      <xdr:colOff>7003</xdr:colOff>
      <xdr:row>18</xdr:row>
      <xdr:rowOff>56028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92823"/>
          <a:ext cx="2539532" cy="156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422</v>
      </c>
      <c r="C6" s="156"/>
      <c r="D6" s="156"/>
      <c r="E6" s="156"/>
      <c r="F6" s="156"/>
      <c r="G6" s="156"/>
      <c r="H6" s="156"/>
      <c r="I6" s="191" t="s">
        <v>417</v>
      </c>
      <c r="J6" s="191"/>
      <c r="K6" s="191"/>
      <c r="L6" s="191"/>
      <c r="M6" s="191"/>
      <c r="N6" s="192" t="s">
        <v>418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416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419</v>
      </c>
      <c r="AM6" s="191"/>
      <c r="AN6" s="191"/>
      <c r="AO6" s="191"/>
      <c r="AP6" s="162" t="s">
        <v>420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74" t="str">
        <f>VLOOKUP($P9,DATA1!$1:$215,2,FALSE)</f>
        <v>医薬品・医薬部外品</v>
      </c>
      <c r="U9" s="175"/>
      <c r="V9" s="175"/>
      <c r="W9" s="175"/>
      <c r="X9" s="175"/>
      <c r="Y9" s="196"/>
      <c r="Z9" s="165" t="s">
        <v>411</v>
      </c>
      <c r="AA9" s="165"/>
      <c r="AB9" s="165"/>
      <c r="AC9" s="165"/>
      <c r="AD9" s="197" t="s">
        <v>413</v>
      </c>
      <c r="AE9" s="198"/>
      <c r="AF9" s="198"/>
      <c r="AG9" s="198"/>
      <c r="AH9" s="198"/>
      <c r="AI9" s="199"/>
      <c r="AJ9" s="165" t="s">
        <v>414</v>
      </c>
      <c r="AK9" s="165"/>
      <c r="AL9" s="165"/>
      <c r="AM9" s="165"/>
      <c r="AN9" s="174" t="str">
        <f>VLOOKUP($AJ9,DATA1!$1:$159,2,FALSE)</f>
        <v>小児用ドリンク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010103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421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423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424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4" t="s">
        <v>4</v>
      </c>
      <c r="R1" s="204"/>
      <c r="S1" s="204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0" t="s">
        <v>5</v>
      </c>
      <c r="AV1" s="204" t="s">
        <v>6</v>
      </c>
      <c r="AW1" s="204"/>
      <c r="AX1" s="204"/>
      <c r="AY1" s="200" t="s">
        <v>7</v>
      </c>
      <c r="AZ1" s="200"/>
      <c r="BA1" s="200"/>
      <c r="BB1" s="200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4"/>
      <c r="R2" s="204"/>
      <c r="S2" s="204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4" t="s">
        <v>9</v>
      </c>
      <c r="AE2" s="204"/>
      <c r="AF2" s="204"/>
      <c r="AG2" s="204"/>
      <c r="AH2" s="204"/>
      <c r="AI2" s="204"/>
      <c r="AJ2" s="204"/>
      <c r="AK2" s="204"/>
      <c r="AL2" s="204"/>
      <c r="AM2" s="204"/>
      <c r="AN2" s="204" t="s">
        <v>10</v>
      </c>
      <c r="AO2" s="204"/>
      <c r="AP2" s="204"/>
      <c r="AQ2" s="204"/>
      <c r="AR2" s="204" t="s">
        <v>11</v>
      </c>
      <c r="AS2" s="204"/>
      <c r="AT2" s="204"/>
      <c r="AU2" s="200"/>
      <c r="AV2" s="204"/>
      <c r="AW2" s="204"/>
      <c r="AX2" s="204"/>
      <c r="AY2" s="200" t="s">
        <v>12</v>
      </c>
      <c r="AZ2" s="200" t="s">
        <v>13</v>
      </c>
      <c r="BA2" s="200" t="s">
        <v>14</v>
      </c>
      <c r="BB2" s="200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01</v>
      </c>
      <c r="D4" s="8" t="str">
        <f>商品登録書!AJ9</f>
        <v>010103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日新薬品工業</v>
      </c>
      <c r="K4" s="70" t="str">
        <f>商品登録書!N6</f>
        <v>トップローンこども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30ml</v>
      </c>
      <c r="O4" s="10" t="str">
        <f>商品登録書!B6</f>
        <v>4975979203003</v>
      </c>
      <c r="P4" s="70" t="str">
        <f>商品登録書!AP6</f>
        <v>オープン</v>
      </c>
      <c r="Q4" s="73" t="str">
        <f>商品登録書!P17</f>
        <v>【第3類医薬品】
幼小児の発育期・病中病後などの栄養補給に
●偏食児・幼小児の発育期・病中病後・胃腸障害・栄養障害・発熱性消耗性疾患・食欲不振などの場合の栄養補給、滋養強壮、虚弱体質に</v>
      </c>
      <c r="R4" s="73" t="str">
        <f>商品登録書!B26</f>
        <v>５歳以上１５歳未満１日１回１瓶（30ml）を服用する。用法用量を厳守し、保護者の指導監督のもとに服用させてください。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414</v>
      </c>
      <c r="B22" s="37" t="s">
        <v>415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2016-03-04T01:29:44Z</dcterms:modified>
</cp:coreProperties>
</file>