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<sst xmlns="http://schemas.openxmlformats.org/spreadsheetml/2006/main" count="461" uniqueCount="423">
  <si>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</si>
  <si>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</si>
  <si>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</si>
  <si>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</si>
  <si>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</si>
  <si>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</si>
  <si>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</si>
  <si>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</si>
  <si>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</si>
  <si>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</si>
  <si>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</si>
  <si>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</si>
  <si>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</si>
  <si>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</si>
  <si>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</si>
  <si>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</si>
  <si>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</si>
  <si>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</si>
  <si>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</si>
  <si>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</si>
  <si>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</si>
  <si>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</si>
  <si>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</si>
  <si>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</si>
  <si>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</si>
  <si>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</si>
  <si>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</si>
  <si>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</si>
  <si>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</si>
  <si>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</si>
  <si>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</si>
  <si>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</si>
  <si>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</si>
  <si>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</si>
  <si>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</si>
  <si>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</si>
  <si>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</si>
  <si>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</si>
  <si>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</si>
  <si>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</si>
  <si>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</si>
  <si>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</si>
  <si>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</si>
  <si>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</si>
  <si>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</si>
  <si>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</si>
  <si>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</si>
  <si>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</si>
  <si>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</si>
  <si>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</si>
  <si>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</si>
  <si>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</si>
  <si>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</si>
  <si>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</si>
  <si>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</si>
  <si>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</si>
  <si>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</si>
  <si>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</si>
  <si>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</si>
  <si>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</si>
  <si>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</si>
  <si>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</si>
  <si>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</si>
  <si>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</si>
  <si>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</si>
  <si>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</si>
  <si>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</si>
  <si>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</si>
  <si>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</si>
  <si>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</si>
  <si>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</si>
  <si>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</si>
  <si>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</si>
  <si>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</si>
  <si>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</si>
  <si>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</si>
  <si>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</si>
  <si>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</si>
  <si>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</si>
  <si>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</si>
  <si>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</si>
  <si>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</si>
  <si>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</si>
  <si>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</si>
  <si>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</si>
  <si>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</si>
  <si>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</si>
  <si>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</si>
  <si>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</si>
  <si>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</si>
  <si>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</si>
  <si>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</si>
  <si>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</si>
  <si>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</si>
  <si>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</si>
  <si>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</si>
  <si>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</si>
  <si>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</si>
  <si>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</si>
  <si>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</si>
  <si>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</si>
  <si>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</si>
  <si>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</si>
  <si>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</si>
  <si>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</si>
  <si>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</si>
  <si>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</si>
  <si>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</si>
  <si>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</si>
  <si>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</si>
  <si>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</si>
  <si>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</si>
  <si>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</si>
  <si>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</si>
  <si>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</si>
  <si>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</si>
  <si>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</si>
  <si>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</si>
  <si>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</si>
  <si>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</si>
  <si>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</si>
  <si>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</si>
  <si>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</si>
  <si>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</si>
  <si>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</si>
  <si>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</si>
  <si>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</si>
  <si>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</si>
  <si>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</si>
  <si>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</si>
  <si>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</si>
  <si>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</si>
  <si>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</si>
  <si>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</si>
  <si>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</si>
  <si>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</si>
  <si>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</si>
  <si>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</si>
  <si>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</si>
  <si>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</si>
  <si>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</si>
  <si>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</si>
  <si>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</si>
  <si>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</si>
  <si>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</si>
  <si>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</si>
  <si>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</si>
  <si>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</si>
  <si>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</si>
  <si>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</si>
  <si>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</si>
  <si>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</si>
  <si>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</si>
  <si>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</si>
  <si>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</si>
  <si>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</si>
  <si>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</si>
  <si>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</si>
  <si>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</si>
  <si>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</si>
  <si>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</si>
  <si>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</si>
  <si>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</si>
  <si>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</si>
  <si>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</si>
  <si>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</si>
  <si>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</si>
  <si>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</si>
  <si>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</si>
  <si>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</si>
  <si>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</si>
  <si>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</si>
  <si>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</si>
  <si>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</si>
  <si>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</si>
  <si>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</si>
  <si>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</si>
  <si>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</si>
  <si>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</si>
  <si>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</si>
  <si>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</si>
  <si>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</si>
  <si>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</si>
  <si>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</si>
  <si>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</si>
  <si>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</si>
  <si>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</si>
  <si>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</si>
  <si>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</si>
  <si>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</si>
  <si>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</si>
  <si>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</si>
  <si>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</si>
  <si>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</si>
  <si>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</si>
  <si>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</si>
  <si>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</si>
  <si>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</si>
  <si>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</si>
  <si>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</si>
  <si>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</si>
  <si>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</si>
  <si>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</si>
  <si>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</si>
  <si>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</si>
  <si>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</si>
  <si>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</si>
  <si>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</si>
  <si>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</si>
  <si>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</si>
  <si>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</si>
  <si>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</si>
  <si>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</si>
  <si>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</si>
  <si>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</si>
  <si>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</si>
  <si>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</si>
  <si>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</si>
  <si>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</si>
  <si>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</si>
  <si>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</si>
  <si>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</si>
  <si>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</si>
  <si>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</si>
  <si>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</si>
  <si>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</si>
  <si>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</si>
  <si>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</si>
  <si>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</si>
  <si>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</si>
  <si>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</si>
  <si>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</si>
  <si>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</si>
  <si>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</si>
  <si>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</si>
  <si>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</si>
  <si>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</si>
  <si>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</si>
  <si>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</si>
  <si>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</si>
  <si>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</si>
  <si>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</si>
  <si>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</si>
  <si>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</si>
  <si>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</si>
  <si>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</si>
  <si>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</si>
  <si>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</si>
  <si>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</si>
  <si>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</si>
  <si>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</si>
  <si>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</si>
  <si>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</si>
  <si>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</si>
  <si>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</si>
  <si>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</si>
  <si>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</si>
  <si>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</si>
  <si>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</si>
  <si>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</si>
  <si>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</si>
  <si>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</si>
  <si>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</si>
  <si>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</si>
  <si>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</si>
  <si>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</si>
  <si>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</si>
  <si>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</si>
  <si>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</si>
  <si>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</si>
  <si>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</si>
  <si>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</si>
  <si>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</si>
  <si>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</si>
  <si>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</si>
  <si>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</si>
  <si>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</si>
  <si>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</si>
  <si>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</si>
  <si>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</si>
  <si>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</si>
  <si>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</si>
  <si>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</si>
  <si>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</si>
  <si>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</si>
  <si>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</si>
  <si>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</si>
  <si>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</si>
  <si>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</si>
  <si>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</si>
  <si>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</si>
  <si>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</si>
  <si>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</si>
  <si>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</si>
  <si>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</si>
  <si>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</si>
  <si>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</si>
  <si>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</si>
  <si>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</si>
  <si>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</si>
  <si>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</si>
  <si>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</si>
  <si>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</si>
  <si>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</si>
  <si>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</si>
  <si>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</si>
  <si>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</si>
  <si>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</si>
  <si>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</si>
  <si>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</si>
  <si>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</si>
  <si>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</si>
  <si>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</si>
  <si>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</si>
  <si>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</si>
  <si>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</si>
  <si>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</si>
  <si>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</si>
  <si>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</si>
  <si>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</si>
  <si>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</si>
  <si>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</si>
  <si>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</si>
  <si>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</si>
  <si>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</si>
  <si>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</si>
  <si>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</si>
  <si>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</si>
  <si>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</si>
  <si>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</si>
  <si>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</si>
  <si>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</si>
  <si>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</si>
  <si>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</si>
  <si>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</si>
  <si>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</si>
  <si>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</si>
  <si>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</si>
  <si>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</si>
  <si>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</si>
  <si>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</si>
  <si>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</si>
  <si>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</si>
  <si>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</si>
  <si>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</si>
  <si>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</si>
  <si>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</si>
  <si>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</si>
  <si>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</si>
  <si>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</si>
  <si>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</si>
  <si>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</si>
  <si>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</si>
  <si>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</si>
  <si>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</si>
  <si>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</si>
  <si>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</si>
  <si>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</si>
  <si>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</si>
  <si>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</si>
  <si>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</si>
  <si>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</si>
  <si>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</si>
  <si>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</si>
  <si>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</si>
  <si>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</si>
  <si>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</si>
  <si>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</si>
  <si>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</si>
  <si>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</si>
  <si>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</si>
  <si>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</si>
  <si>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</si>
  <si>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</si>
  <si>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</si>
  <si>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</si>
  <si>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</si>
  <si>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</si>
  <si>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</si>
  <si>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</si>
  <si>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</si>
  <si>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</si>
  <si>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</si>
  <si>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</si>
  <si>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</si>
  <si>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</si>
  <si>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</si>
  <si>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</si>
  <si>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</si>
  <si>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</si>
  <si>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</si>
  <si>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</si>
  <si>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</si>
  <si>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</si>
  <si>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</si>
  <si>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</si>
  <si>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</si>
  <si>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</si>
  <si>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</si>
  <si>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</si>
  <si>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</si>
  <si>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</si>
  <si>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</si>
  <si>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</si>
  <si>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</si>
  <si>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</si>
  <si>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</si>
  <si>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</si>
  <si>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</si>
  <si>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</si>
  <si>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</si>
  <si>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</si>
  <si>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06</t>
    <phoneticPr fontId="19"/>
  </si>
  <si>
    <t>目薬</t>
    <rPh sb="0" eb="2">
      <t>メグスリ</t>
    </rPh>
    <phoneticPr fontId="19"/>
  </si>
  <si>
    <t>010601</t>
    <phoneticPr fontId="19"/>
  </si>
  <si>
    <t>ロート製薬</t>
    <rPh sb="3" eb="5">
      <t>セイヤク</t>
    </rPh>
    <phoneticPr fontId="19"/>
  </si>
  <si>
    <t>1回1～3滴、1日5～6回点眼してください。</t>
    <rPh sb="1" eb="2">
      <t>カイ</t>
    </rPh>
    <rPh sb="5" eb="6">
      <t>テキ</t>
    </rPh>
    <rPh sb="8" eb="9">
      <t>ニチ</t>
    </rPh>
    <rPh sb="12" eb="13">
      <t>カイ</t>
    </rPh>
    <rPh sb="13" eb="15">
      <t>テンガン</t>
    </rPh>
    <phoneticPr fontId="19"/>
  </si>
  <si>
    <t>8ml</t>
    <phoneticPr fontId="19"/>
  </si>
  <si>
    <t>4987241135646</t>
    <phoneticPr fontId="19"/>
  </si>
  <si>
    <t>ロートリセ</t>
    <phoneticPr fontId="19"/>
  </si>
  <si>
    <t>コンタクトb</t>
    <phoneticPr fontId="19"/>
  </si>
  <si>
    <t>0010</t>
    <phoneticPr fontId="19"/>
  </si>
  <si>
    <t>「ロートリセコンタクトb」は、角膜保護成分「コンドロイチン硫酸エステルナトリウム」を最大濃度配合。角膜をしっかりケアし、瞳にうるおいを与えます。またレンズうるおい成分「ヒブロメロース」と栄養成分である「ブドウ糖」を配合。
レンズ装用中の瞳にうるおいや栄養を与えることで、乾きや不快感をケアします。
カラーコンタクトレンズを含む、すべてのコンタクトレンズに対応。もちろん裸眼でもお使いいただけます。
しみないさし心地。
【第３類医薬品】</t>
    <rPh sb="15" eb="17">
      <t>カクマク</t>
    </rPh>
    <rPh sb="17" eb="19">
      <t>ホゴ</t>
    </rPh>
    <rPh sb="19" eb="21">
      <t>セイブン</t>
    </rPh>
    <rPh sb="29" eb="31">
      <t>リュウサン</t>
    </rPh>
    <rPh sb="42" eb="44">
      <t>サイダイ</t>
    </rPh>
    <rPh sb="44" eb="46">
      <t>ノウド</t>
    </rPh>
    <rPh sb="46" eb="48">
      <t>ハイゴウ</t>
    </rPh>
    <rPh sb="49" eb="51">
      <t>カクマク</t>
    </rPh>
    <rPh sb="60" eb="61">
      <t>ヒトミ</t>
    </rPh>
    <rPh sb="67" eb="68">
      <t>アタ</t>
    </rPh>
    <rPh sb="81" eb="83">
      <t>セイブン</t>
    </rPh>
    <rPh sb="93" eb="95">
      <t>エイヨウ</t>
    </rPh>
    <rPh sb="95" eb="97">
      <t>セイブン</t>
    </rPh>
    <rPh sb="104" eb="105">
      <t>トウ</t>
    </rPh>
    <rPh sb="107" eb="109">
      <t>ハイゴウ</t>
    </rPh>
    <rPh sb="114" eb="116">
      <t>ソウヨウ</t>
    </rPh>
    <rPh sb="116" eb="117">
      <t>ナカ</t>
    </rPh>
    <rPh sb="118" eb="119">
      <t>ヒトミ</t>
    </rPh>
    <rPh sb="125" eb="127">
      <t>エイヨウ</t>
    </rPh>
    <rPh sb="128" eb="129">
      <t>アタ</t>
    </rPh>
    <rPh sb="135" eb="136">
      <t>カワ</t>
    </rPh>
    <rPh sb="138" eb="141">
      <t>フカイカン</t>
    </rPh>
    <rPh sb="161" eb="162">
      <t>フク</t>
    </rPh>
    <rPh sb="177" eb="179">
      <t>タイオウ</t>
    </rPh>
    <rPh sb="184" eb="186">
      <t>ラガン</t>
    </rPh>
    <rPh sb="189" eb="190">
      <t>ツカ</t>
    </rPh>
    <rPh sb="205" eb="207">
      <t>ゴコチ</t>
    </rPh>
    <rPh sb="210" eb="211">
      <t>ダイ</t>
    </rPh>
    <rPh sb="212" eb="213">
      <t>ルイ</t>
    </rPh>
    <rPh sb="213" eb="216">
      <t>イヤクヒン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</si>
</sst>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123265</xdr:colOff>
      <xdr:row>9</xdr:row>
      <xdr:rowOff>56029</xdr:rowOff>
    </xdr:from>
    <xdr:to>
      <xdr:col>13</xdr:col>
      <xdr:colOff>112060</xdr:colOff>
      <xdr:row>18</xdr:row>
      <xdr:rowOff>59143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7383" y="2442882"/>
          <a:ext cx="2678206" cy="22218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5" zoomScaleNormal="85" zoomScalePageLayoutView="80" workbookViewId="0">
      <selection activeCell="B26" sqref="B26:AS4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42410</v>
      </c>
      <c r="AN3" s="144"/>
      <c r="AO3" s="144"/>
      <c r="AP3" s="144"/>
      <c r="AQ3" s="144"/>
      <c r="AR3" s="144"/>
      <c r="AS3" s="145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 x14ac:dyDescent="0.2">
      <c r="A6" s="31"/>
      <c r="B6" s="154" t="s">
        <v>418</v>
      </c>
      <c r="C6" s="155"/>
      <c r="D6" s="155"/>
      <c r="E6" s="155"/>
      <c r="F6" s="155"/>
      <c r="G6" s="155"/>
      <c r="H6" s="155"/>
      <c r="I6" s="190" t="s">
        <v>415</v>
      </c>
      <c r="J6" s="190"/>
      <c r="K6" s="190"/>
      <c r="L6" s="190"/>
      <c r="M6" s="190"/>
      <c r="N6" s="191" t="s">
        <v>419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420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410</v>
      </c>
      <c r="AI6" s="190"/>
      <c r="AJ6" s="190"/>
      <c r="AK6" s="190"/>
      <c r="AL6" s="190" t="s">
        <v>417</v>
      </c>
      <c r="AM6" s="190"/>
      <c r="AN6" s="190"/>
      <c r="AO6" s="190"/>
      <c r="AP6" s="161">
        <v>700</v>
      </c>
      <c r="AQ6" s="161"/>
      <c r="AR6" s="161"/>
      <c r="AS6" s="162"/>
    </row>
    <row r="7" spans="1:47" s="20" customFormat="1" ht="19.5" customHeight="1" thickBot="1" x14ac:dyDescent="0.2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 x14ac:dyDescent="0.2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 x14ac:dyDescent="0.2">
      <c r="A9" s="18"/>
      <c r="B9" s="84" t="s">
        <v>384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411</v>
      </c>
      <c r="Q9" s="164"/>
      <c r="R9" s="164"/>
      <c r="S9" s="164"/>
      <c r="T9" s="173" t="str">
        <f>VLOOKUP($P9,DATA1!$1:$214,2,FALSE)</f>
        <v>医薬品・医薬部外品</v>
      </c>
      <c r="U9" s="174"/>
      <c r="V9" s="174"/>
      <c r="W9" s="174"/>
      <c r="X9" s="174"/>
      <c r="Y9" s="195"/>
      <c r="Z9" s="164" t="s">
        <v>412</v>
      </c>
      <c r="AA9" s="164"/>
      <c r="AB9" s="164"/>
      <c r="AC9" s="164"/>
      <c r="AD9" s="196" t="s">
        <v>413</v>
      </c>
      <c r="AE9" s="197"/>
      <c r="AF9" s="197"/>
      <c r="AG9" s="197"/>
      <c r="AH9" s="197"/>
      <c r="AI9" s="198"/>
      <c r="AJ9" s="164" t="s">
        <v>414</v>
      </c>
      <c r="AK9" s="164"/>
      <c r="AL9" s="164"/>
      <c r="AM9" s="164"/>
      <c r="AN9" s="173" t="str">
        <f>VLOOKUP($AJ9,DATA1!$1:$158,2,FALSE)</f>
        <v>目薬</v>
      </c>
      <c r="AO9" s="174"/>
      <c r="AP9" s="174"/>
      <c r="AQ9" s="174"/>
      <c r="AR9" s="174"/>
      <c r="AS9" s="175"/>
    </row>
    <row r="10" spans="1:47" ht="19.5" customHeight="1" thickBot="1" x14ac:dyDescent="0.2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407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010601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421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 x14ac:dyDescent="0.2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 x14ac:dyDescent="0.15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380</v>
      </c>
      <c r="Q13" s="165"/>
      <c r="R13" s="165"/>
      <c r="S13" s="165"/>
      <c r="T13" s="165" t="s">
        <v>381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382</v>
      </c>
      <c r="AF13" s="165"/>
      <c r="AG13" s="165"/>
      <c r="AH13" s="165"/>
      <c r="AI13" s="165"/>
      <c r="AJ13" s="165"/>
      <c r="AK13" s="165"/>
      <c r="AL13" s="165" t="s">
        <v>383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 x14ac:dyDescent="0.2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410</v>
      </c>
      <c r="Q14" s="168"/>
      <c r="R14" s="168"/>
      <c r="S14" s="169"/>
      <c r="T14" s="170" t="s">
        <v>410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410</v>
      </c>
      <c r="AF14" s="168"/>
      <c r="AG14" s="168"/>
      <c r="AH14" s="168"/>
      <c r="AI14" s="168"/>
      <c r="AJ14" s="168"/>
      <c r="AK14" s="169"/>
      <c r="AL14" s="170" t="s">
        <v>410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 x14ac:dyDescent="0.2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 x14ac:dyDescent="0.2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385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 x14ac:dyDescent="0.15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422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 x14ac:dyDescent="0.15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 x14ac:dyDescent="0.15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 x14ac:dyDescent="0.15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 x14ac:dyDescent="0.15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 x14ac:dyDescent="0.15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 x14ac:dyDescent="0.2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93" t="s">
        <v>405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 x14ac:dyDescent="0.15">
      <c r="A26" s="21"/>
      <c r="B26" s="105" t="s">
        <v>416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 x14ac:dyDescent="0.15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 x14ac:dyDescent="0.15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 x14ac:dyDescent="0.15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 x14ac:dyDescent="0.15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 x14ac:dyDescent="0.15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 x14ac:dyDescent="0.15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 x14ac:dyDescent="0.15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 x14ac:dyDescent="0.15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 x14ac:dyDescent="0.15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 x14ac:dyDescent="0.15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 x14ac:dyDescent="0.15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 x14ac:dyDescent="0.15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 x14ac:dyDescent="0.15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 x14ac:dyDescent="0.15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 x14ac:dyDescent="0.15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 x14ac:dyDescent="0.15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 x14ac:dyDescent="0.15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 x14ac:dyDescent="0.15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 x14ac:dyDescent="0.15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 x14ac:dyDescent="0.2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93" t="s">
        <v>406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 x14ac:dyDescent="0.15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 x14ac:dyDescent="0.15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 x14ac:dyDescent="0.15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 x14ac:dyDescent="0.15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 x14ac:dyDescent="0.15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 x14ac:dyDescent="0.15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 x14ac:dyDescent="0.2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26" t="s">
        <v>386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387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392</v>
      </c>
      <c r="W57" s="127"/>
      <c r="X57" s="127"/>
      <c r="Y57" s="128"/>
      <c r="Z57" s="126" t="s">
        <v>393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31" t="s">
        <v>394</v>
      </c>
      <c r="AA58" s="132"/>
      <c r="AB58" s="132"/>
      <c r="AC58" s="132"/>
      <c r="AD58" s="132"/>
      <c r="AE58" s="132"/>
      <c r="AF58" s="132"/>
      <c r="AG58" s="132" t="s">
        <v>395</v>
      </c>
      <c r="AH58" s="132"/>
      <c r="AI58" s="132"/>
      <c r="AJ58" s="132"/>
      <c r="AK58" s="132"/>
      <c r="AL58" s="132"/>
      <c r="AM58" s="132"/>
      <c r="AN58" s="132" t="s">
        <v>396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 x14ac:dyDescent="0.2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34" t="s">
        <v>410</v>
      </c>
      <c r="AA59" s="135"/>
      <c r="AB59" s="135"/>
      <c r="AC59" s="135"/>
      <c r="AD59" s="135"/>
      <c r="AE59" s="135"/>
      <c r="AF59" s="135"/>
      <c r="AG59" s="135" t="s">
        <v>410</v>
      </c>
      <c r="AH59" s="135"/>
      <c r="AI59" s="135"/>
      <c r="AJ59" s="135"/>
      <c r="AK59" s="135"/>
      <c r="AL59" s="135"/>
      <c r="AM59" s="135"/>
      <c r="AN59" s="135" t="s">
        <v>410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80" t="s">
        <v>397</v>
      </c>
      <c r="C61" s="81"/>
      <c r="D61" s="81" t="s">
        <v>398</v>
      </c>
      <c r="E61" s="81"/>
      <c r="F61" s="81" t="s">
        <v>399</v>
      </c>
      <c r="G61" s="81"/>
      <c r="H61" s="81" t="s">
        <v>400</v>
      </c>
      <c r="I61" s="139"/>
      <c r="J61" s="64"/>
      <c r="K61" s="80" t="s">
        <v>401</v>
      </c>
      <c r="L61" s="81"/>
      <c r="M61" s="81"/>
      <c r="N61" s="81"/>
      <c r="O61" s="81"/>
      <c r="P61" s="81"/>
      <c r="Q61" s="81"/>
      <c r="R61" s="81"/>
      <c r="S61" s="81"/>
      <c r="T61" s="81" t="s">
        <v>402</v>
      </c>
      <c r="U61" s="81"/>
      <c r="V61" s="81"/>
      <c r="W61" s="81"/>
      <c r="X61" s="81"/>
      <c r="Y61" s="81"/>
      <c r="Z61" s="81"/>
      <c r="AA61" s="81"/>
      <c r="AB61" s="81"/>
      <c r="AC61" s="81" t="s">
        <v>403</v>
      </c>
      <c r="AD61" s="81"/>
      <c r="AE61" s="81"/>
      <c r="AF61" s="81"/>
      <c r="AG61" s="81"/>
      <c r="AH61" s="81"/>
      <c r="AI61" s="81"/>
      <c r="AJ61" s="81"/>
      <c r="AK61" s="81"/>
      <c r="AL61" s="81" t="s">
        <v>404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 x14ac:dyDescent="0.2">
      <c r="B62" s="137">
        <v>1</v>
      </c>
      <c r="C62" s="138"/>
      <c r="D62" s="138" t="s">
        <v>410</v>
      </c>
      <c r="E62" s="138"/>
      <c r="F62" s="138" t="s">
        <v>410</v>
      </c>
      <c r="G62" s="138"/>
      <c r="H62" s="138" t="s">
        <v>410</v>
      </c>
      <c r="I62" s="140"/>
      <c r="K62" s="82">
        <v>42410</v>
      </c>
      <c r="L62" s="83"/>
      <c r="M62" s="83"/>
      <c r="N62" s="83"/>
      <c r="O62" s="83"/>
      <c r="P62" s="83"/>
      <c r="Q62" s="83"/>
      <c r="R62" s="83"/>
      <c r="S62" s="83"/>
      <c r="T62" s="141" t="s">
        <v>408</v>
      </c>
      <c r="U62" s="138"/>
      <c r="V62" s="138"/>
      <c r="W62" s="138"/>
      <c r="X62" s="138"/>
      <c r="Y62" s="138"/>
      <c r="Z62" s="138"/>
      <c r="AA62" s="138"/>
      <c r="AB62" s="138"/>
      <c r="AC62" s="138" t="s">
        <v>409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409</v>
      </c>
      <c r="AM62" s="138"/>
      <c r="AN62" s="138"/>
      <c r="AO62" s="138"/>
      <c r="AP62" s="138"/>
      <c r="AQ62" s="138"/>
      <c r="AR62" s="138"/>
      <c r="AS62" s="14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 x14ac:dyDescent="0.15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 x14ac:dyDescent="0.2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 x14ac:dyDescent="0.15">
      <c r="A4" s="73">
        <v>1</v>
      </c>
      <c r="B4" s="8" t="str">
        <f>商品登録書!P9</f>
        <v>01</v>
      </c>
      <c r="C4" s="8" t="str">
        <f>商品登録書!Z9</f>
        <v>06</v>
      </c>
      <c r="D4" s="8" t="str">
        <f>商品登録書!AJ9</f>
        <v>010601</v>
      </c>
      <c r="E4" s="8" t="str">
        <f>商品登録書!AJ11</f>
        <v>0010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ロート製薬</v>
      </c>
      <c r="K4" s="74" t="str">
        <f>商品登録書!N6</f>
        <v>ロートリセ</v>
      </c>
      <c r="L4" s="74" t="str">
        <f>商品登録書!X6</f>
        <v>コンタクトb</v>
      </c>
      <c r="M4" s="74" t="str">
        <f>商品登録書!AH6</f>
        <v>-</v>
      </c>
      <c r="N4" s="74" t="str">
        <f>商品登録書!AL6</f>
        <v>8ml</v>
      </c>
      <c r="O4" s="10" t="str">
        <f>商品登録書!B6</f>
        <v>4987241135646</v>
      </c>
      <c r="P4" s="74">
        <f>商品登録書!AP6</f>
        <v>700</v>
      </c>
      <c r="Q4" s="77" t="str">
        <f>商品登録書!P17</f>
        <v>「ロートリセコンタクトb」は、角膜保護成分「コンドロイチン硫酸エステルナトリウム」を最大濃度配合。角膜をしっかりケアし、瞳にうるおいを与えます。またレンズうるおい成分「ヒブロメロース」と栄養成分である「ブドウ糖」を配合。
レンズ装用中の瞳にうるおいや栄養を与えることで、乾きや不快感をケアします。
カラーコンタクトレンズを含む、すべてのコンタクトレンズに対応。もちろん裸眼でもお使いいただけます。
しみないさし心地。
【第３類医薬品】</v>
      </c>
      <c r="R4" s="77" t="str">
        <f>商品登録書!B26</f>
        <v>1回1～3滴、1日5～6回点眼してください。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2016-02-13T05:02:26Z</dcterms:modified>
</cp:coreProperties>
</file>