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<sst xmlns="http://schemas.openxmlformats.org/spreadsheetml/2006/main" count="461" uniqueCount="423">
  <si>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</si>
  <si>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</si>
  <si>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</si>
  <si>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</si>
  <si>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</si>
  <si>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</si>
  <si>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</si>
  <si>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</si>
  <si>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</si>
  <si>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</si>
  <si>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</si>
  <si>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</si>
  <si>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</si>
  <si>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</si>
  <si>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</si>
  <si>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</si>
  <si>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</si>
  <si>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</si>
  <si>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</si>
  <si>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</si>
  <si>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</si>
  <si>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</si>
  <si>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</si>
  <si>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</si>
  <si>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</si>
  <si>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</si>
  <si>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</si>
  <si>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</si>
  <si>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</si>
  <si>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</si>
  <si>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</si>
  <si>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</si>
  <si>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</si>
  <si>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</si>
  <si>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</si>
  <si>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</si>
  <si>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</si>
  <si>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</si>
  <si>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</si>
  <si>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</si>
  <si>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</si>
  <si>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</si>
  <si>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</si>
  <si>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</si>
  <si>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</si>
  <si>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</si>
  <si>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</si>
  <si>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</si>
  <si>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</si>
  <si>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</si>
  <si>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</si>
  <si>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</si>
  <si>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</si>
  <si>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</si>
  <si>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</si>
  <si>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</si>
  <si>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</si>
  <si>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</si>
  <si>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</si>
  <si>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</si>
  <si>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</si>
  <si>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</si>
  <si>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</si>
  <si>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</si>
  <si>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</si>
  <si>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</si>
  <si>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</si>
  <si>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</si>
  <si>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</si>
  <si>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</si>
  <si>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</si>
  <si>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</si>
  <si>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</si>
  <si>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</si>
  <si>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</si>
  <si>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</si>
  <si>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</si>
  <si>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</si>
  <si>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</si>
  <si>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</si>
  <si>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</si>
  <si>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</si>
  <si>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</si>
  <si>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</si>
  <si>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</si>
  <si>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</si>
  <si>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</si>
  <si>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</si>
  <si>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</si>
  <si>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</si>
  <si>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</si>
  <si>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</si>
  <si>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</si>
  <si>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</si>
  <si>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</si>
  <si>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</si>
  <si>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</si>
  <si>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</si>
  <si>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</si>
  <si>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</si>
  <si>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</si>
  <si>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</si>
  <si>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</si>
  <si>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</si>
  <si>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</si>
  <si>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</si>
  <si>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</si>
  <si>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</si>
  <si>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</si>
  <si>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</si>
  <si>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</si>
  <si>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</si>
  <si>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</si>
  <si>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</si>
  <si>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</si>
  <si>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</si>
  <si>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</si>
  <si>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</si>
  <si>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</si>
  <si>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</si>
  <si>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</si>
  <si>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</si>
  <si>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</si>
  <si>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</si>
  <si>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</si>
  <si>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</si>
  <si>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</si>
  <si>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</si>
  <si>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</si>
  <si>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</si>
  <si>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</si>
  <si>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</si>
  <si>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</si>
  <si>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</si>
  <si>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</si>
  <si>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</si>
  <si>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</si>
  <si>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</si>
  <si>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</si>
  <si>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</si>
  <si>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</si>
  <si>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</si>
  <si>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</si>
  <si>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</si>
  <si>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</si>
  <si>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</si>
  <si>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</si>
  <si>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</si>
  <si>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</si>
  <si>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</si>
  <si>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</si>
  <si>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</si>
  <si>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</si>
  <si>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</si>
  <si>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</si>
  <si>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</si>
  <si>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</si>
  <si>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</si>
  <si>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</si>
  <si>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</si>
  <si>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</si>
  <si>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</si>
  <si>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</si>
  <si>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</si>
  <si>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</si>
  <si>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</si>
  <si>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</si>
  <si>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</si>
  <si>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</si>
  <si>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</si>
  <si>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</si>
  <si>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</si>
  <si>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</si>
  <si>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</si>
  <si>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</si>
  <si>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</si>
  <si>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</si>
  <si>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</si>
  <si>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</si>
  <si>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</si>
  <si>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</si>
  <si>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</si>
  <si>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</si>
  <si>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</si>
  <si>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</si>
  <si>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</si>
  <si>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</si>
  <si>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</si>
  <si>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</si>
  <si>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</si>
  <si>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</si>
  <si>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</si>
  <si>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</si>
  <si>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</si>
  <si>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</si>
  <si>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</si>
  <si>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</si>
  <si>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</si>
  <si>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</si>
  <si>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</si>
  <si>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</si>
  <si>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</si>
  <si>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</si>
  <si>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</si>
  <si>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</si>
  <si>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</si>
  <si>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</si>
  <si>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</si>
  <si>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</si>
  <si>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</si>
  <si>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</si>
  <si>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</si>
  <si>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</si>
  <si>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</si>
  <si>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</si>
  <si>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</si>
  <si>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</si>
  <si>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</si>
  <si>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</si>
  <si>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</si>
  <si>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</si>
  <si>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</si>
  <si>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</si>
  <si>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</si>
  <si>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</si>
  <si>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</si>
  <si>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</si>
  <si>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</si>
  <si>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</si>
  <si>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</si>
  <si>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</si>
  <si>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</si>
  <si>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</si>
  <si>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</si>
  <si>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</si>
  <si>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</si>
  <si>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</si>
  <si>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</si>
  <si>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</si>
  <si>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</si>
  <si>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</si>
  <si>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</si>
  <si>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</si>
  <si>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</si>
  <si>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</si>
  <si>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</si>
  <si>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</si>
  <si>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</si>
  <si>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</si>
  <si>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</si>
  <si>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</si>
  <si>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</si>
  <si>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</si>
  <si>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</si>
  <si>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</si>
  <si>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</si>
  <si>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</si>
  <si>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</si>
  <si>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</si>
  <si>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</si>
  <si>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</si>
  <si>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</si>
  <si>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</si>
  <si>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</si>
  <si>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</si>
  <si>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</si>
  <si>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</si>
  <si>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</si>
  <si>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</si>
  <si>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</si>
  <si>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</si>
  <si>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</si>
  <si>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</si>
  <si>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</si>
  <si>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</si>
  <si>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</si>
  <si>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</si>
  <si>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</si>
  <si>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</si>
  <si>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</si>
  <si>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</si>
  <si>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</si>
  <si>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</si>
  <si>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</si>
  <si>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</si>
  <si>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</si>
  <si>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</si>
  <si>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</si>
  <si>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</si>
  <si>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</si>
  <si>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</si>
  <si>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</si>
  <si>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</si>
  <si>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</si>
  <si>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</si>
  <si>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</si>
  <si>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</si>
  <si>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</si>
  <si>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</si>
  <si>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</si>
  <si>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</si>
  <si>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</si>
  <si>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</si>
  <si>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</si>
  <si>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</si>
  <si>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</si>
  <si>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</si>
  <si>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</si>
  <si>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</si>
  <si>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</si>
  <si>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</si>
  <si>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</si>
  <si>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</si>
  <si>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</si>
  <si>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</si>
  <si>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</si>
  <si>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</si>
  <si>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</si>
  <si>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</si>
  <si>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</si>
  <si>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</si>
  <si>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</si>
  <si>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</si>
  <si>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</si>
  <si>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</si>
  <si>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</si>
  <si>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</si>
  <si>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</si>
  <si>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</si>
  <si>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</si>
  <si>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</si>
  <si>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</si>
  <si>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</si>
  <si>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</si>
  <si>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</si>
  <si>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</si>
  <si>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</si>
  <si>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</si>
  <si>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</si>
  <si>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</si>
  <si>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</si>
  <si>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</si>
  <si>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</si>
  <si>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</si>
  <si>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</si>
  <si>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</si>
  <si>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</si>
  <si>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</si>
  <si>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</si>
  <si>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</si>
  <si>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</si>
  <si>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</si>
  <si>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</si>
  <si>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</si>
  <si>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</si>
  <si>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</si>
  <si>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</si>
  <si>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</si>
  <si>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</si>
  <si>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</si>
  <si>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</si>
  <si>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</si>
  <si>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</si>
  <si>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</si>
  <si>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</si>
  <si>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</si>
  <si>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</si>
  <si>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</si>
  <si>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</si>
  <si>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</si>
  <si>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</si>
  <si>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</si>
  <si>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</si>
  <si>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</si>
  <si>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</si>
  <si>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</si>
  <si>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</si>
  <si>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</si>
  <si>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</si>
  <si>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</si>
  <si>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</si>
  <si>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</si>
  <si>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</si>
  <si>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</si>
  <si>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</si>
  <si>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</si>
  <si>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</si>
  <si>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</si>
  <si>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</si>
  <si>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</si>
  <si>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</si>
  <si>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</si>
  <si>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</si>
  <si>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</si>
  <si>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</si>
  <si>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</si>
  <si>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</si>
  <si>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</si>
  <si>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</si>
  <si>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</si>
  <si>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</si>
  <si>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</si>
  <si>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</si>
  <si>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</si>
  <si>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</si>
  <si>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</si>
  <si>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</si>
  <si>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</si>
  <si>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</si>
  <si>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</si>
  <si>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</si>
  <si>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</si>
  <si>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06</t>
    <phoneticPr fontId="19"/>
  </si>
  <si>
    <t>目薬</t>
    <rPh sb="0" eb="2">
      <t>メグスリ</t>
    </rPh>
    <phoneticPr fontId="19"/>
  </si>
  <si>
    <t>010601</t>
    <phoneticPr fontId="19"/>
  </si>
  <si>
    <t>ロート製薬</t>
    <rPh sb="3" eb="5">
      <t>セイヤク</t>
    </rPh>
    <phoneticPr fontId="19"/>
  </si>
  <si>
    <t>1回1～2滴、1日3～6回点眼してください。</t>
    <rPh sb="1" eb="2">
      <t>カイ</t>
    </rPh>
    <rPh sb="5" eb="6">
      <t>テキ</t>
    </rPh>
    <rPh sb="8" eb="9">
      <t>ニチ</t>
    </rPh>
    <rPh sb="12" eb="13">
      <t>カイ</t>
    </rPh>
    <rPh sb="13" eb="15">
      <t>テンガン</t>
    </rPh>
    <phoneticPr fontId="19"/>
  </si>
  <si>
    <t>10ml</t>
    <phoneticPr fontId="19"/>
  </si>
  <si>
    <t>4987241100224</t>
    <phoneticPr fontId="19"/>
  </si>
  <si>
    <t>ロートアルガードs</t>
    <phoneticPr fontId="19"/>
  </si>
  <si>
    <t>しみないマイルドタイプ</t>
    <phoneticPr fontId="19"/>
  </si>
  <si>
    <t>0012</t>
    <phoneticPr fontId="19"/>
  </si>
  <si>
    <t>しみないマイルドタイプの花粉対策点眼液です。「ロート　アルガード」の確かな効き目はそのままに、やさしいさし心地を追求しました。清涼感の苦手なお子様やに敏感な瞳のかたにも。
【第２類医薬品】</t>
    <rPh sb="12" eb="14">
      <t>カフン</t>
    </rPh>
    <rPh sb="14" eb="16">
      <t>タイサク</t>
    </rPh>
    <rPh sb="16" eb="19">
      <t>テンガンエキ</t>
    </rPh>
    <rPh sb="34" eb="35">
      <t>タシ</t>
    </rPh>
    <rPh sb="37" eb="38">
      <t>キ</t>
    </rPh>
    <rPh sb="39" eb="40">
      <t>メ</t>
    </rPh>
    <rPh sb="53" eb="55">
      <t>ゴコチ</t>
    </rPh>
    <rPh sb="56" eb="58">
      <t>ツイキュウ</t>
    </rPh>
    <rPh sb="63" eb="66">
      <t>セイリョウカン</t>
    </rPh>
    <rPh sb="67" eb="69">
      <t>ニガテ</t>
    </rPh>
    <rPh sb="71" eb="73">
      <t>コサマ</t>
    </rPh>
    <rPh sb="75" eb="77">
      <t>ビンカン</t>
    </rPh>
    <rPh sb="78" eb="79">
      <t>ヒトミ</t>
    </rPh>
    <rPh sb="87" eb="88">
      <t>ダイ</t>
    </rPh>
    <rPh sb="89" eb="90">
      <t>ルイ</t>
    </rPh>
    <rPh sb="90" eb="93">
      <t>イヤクヒン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</si>
</sst>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56029</xdr:colOff>
      <xdr:row>9</xdr:row>
      <xdr:rowOff>22412</xdr:rowOff>
    </xdr:from>
    <xdr:to>
      <xdr:col>13</xdr:col>
      <xdr:colOff>144963</xdr:colOff>
      <xdr:row>17</xdr:row>
      <xdr:rowOff>235324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147" y="2409265"/>
          <a:ext cx="2778345" cy="2185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0" zoomScale="85" zoomScaleNormal="85" zoomScalePageLayoutView="80" workbookViewId="0">
      <selection activeCell="P24" sqref="P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418</v>
      </c>
      <c r="C6" s="155"/>
      <c r="D6" s="155"/>
      <c r="E6" s="155"/>
      <c r="F6" s="155"/>
      <c r="G6" s="155"/>
      <c r="H6" s="155"/>
      <c r="I6" s="190" t="s">
        <v>415</v>
      </c>
      <c r="J6" s="190"/>
      <c r="K6" s="190"/>
      <c r="L6" s="190"/>
      <c r="M6" s="190"/>
      <c r="N6" s="191" t="s">
        <v>419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417</v>
      </c>
      <c r="AM6" s="190"/>
      <c r="AN6" s="190"/>
      <c r="AO6" s="190"/>
      <c r="AP6" s="161">
        <v>930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411</v>
      </c>
      <c r="Q9" s="164"/>
      <c r="R9" s="164"/>
      <c r="S9" s="164"/>
      <c r="T9" s="173" t="str">
        <f>VLOOKUP($P9,DATA1!$1:$214,2,FALSE)</f>
        <v>医薬品・医薬部外品</v>
      </c>
      <c r="U9" s="174"/>
      <c r="V9" s="174"/>
      <c r="W9" s="174"/>
      <c r="X9" s="174"/>
      <c r="Y9" s="195"/>
      <c r="Z9" s="164" t="s">
        <v>412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414</v>
      </c>
      <c r="AK9" s="164"/>
      <c r="AL9" s="164"/>
      <c r="AM9" s="164"/>
      <c r="AN9" s="173" t="str">
        <f>VLOOKUP($AJ9,DATA1!$1:$158,2,FALSE)</f>
        <v>目薬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010601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421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422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416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ロート製薬</v>
      </c>
      <c r="K4" s="74" t="str">
        <f>商品登録書!N6</f>
        <v>ロートアルガードs</v>
      </c>
      <c r="L4" s="74" t="str">
        <f>商品登録書!X6</f>
        <v>しみないマイルドタイプ</v>
      </c>
      <c r="M4" s="74" t="str">
        <f>商品登録書!AH6</f>
        <v>-</v>
      </c>
      <c r="N4" s="74" t="str">
        <f>商品登録書!AL6</f>
        <v>10ml</v>
      </c>
      <c r="O4" s="10" t="str">
        <f>商品登録書!B6</f>
        <v>4987241100224</v>
      </c>
      <c r="P4" s="74">
        <f>商品登録書!AP6</f>
        <v>930</v>
      </c>
      <c r="Q4" s="77" t="str">
        <f>商品登録書!P17</f>
        <v>しみないマイルドタイプの花粉対策点眼液です。「ロート　アルガード」の確かな効き目はそのままに、やさしいさし心地を追求しました。清涼感の苦手なお子様やに敏感な瞳のかたにも。
【第２類医薬品】</v>
      </c>
      <c r="R4" s="77" t="str">
        <f>商品登録書!B26</f>
        <v>1回1～2滴、1日3～6回点眼してください。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2016-02-13T05:14:24Z</dcterms:modified>
</cp:coreProperties>
</file>