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<sst xmlns="http://schemas.openxmlformats.org/spreadsheetml/2006/main" count="461" uniqueCount="423">
  <si>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</si>
  <si>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</si>
  <si>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</si>
  <si>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</si>
  <si>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</si>
  <si>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</si>
  <si>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</si>
  <si>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</si>
  <si>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</si>
  <si>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</si>
  <si>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</si>
  <si>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</si>
  <si>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</si>
  <si>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</si>
  <si>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</si>
  <si>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</si>
  <si>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</si>
  <si>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</si>
  <si>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</si>
  <si>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</si>
  <si>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</si>
  <si>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</si>
  <si>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</si>
  <si>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</si>
  <si>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</si>
  <si>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</si>
  <si>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</si>
  <si>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</si>
  <si>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</si>
  <si>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</si>
  <si>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</si>
  <si>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</si>
  <si>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</si>
  <si>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</si>
  <si>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</si>
  <si>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</si>
  <si>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</si>
  <si>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</si>
  <si>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</si>
  <si>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</si>
  <si>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</si>
  <si>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</si>
  <si>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</si>
  <si>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</si>
  <si>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</si>
  <si>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</si>
  <si>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</si>
  <si>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</si>
  <si>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</si>
  <si>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</si>
  <si>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</si>
  <si>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</si>
  <si>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</si>
  <si>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</si>
  <si>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</si>
  <si>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</si>
  <si>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</si>
  <si>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</si>
  <si>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</si>
  <si>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</si>
  <si>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</si>
  <si>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</si>
  <si>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</si>
  <si>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</si>
  <si>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</si>
  <si>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</si>
  <si>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</si>
  <si>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</si>
  <si>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</si>
  <si>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</si>
  <si>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</si>
  <si>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</si>
  <si>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</si>
  <si>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</si>
  <si>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</si>
  <si>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</si>
  <si>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</si>
  <si>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</si>
  <si>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</si>
  <si>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</si>
  <si>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</si>
  <si>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</si>
  <si>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</si>
  <si>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</si>
  <si>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</si>
  <si>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</si>
  <si>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</si>
  <si>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</si>
  <si>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</si>
  <si>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</si>
  <si>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</si>
  <si>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</si>
  <si>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</si>
  <si>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</si>
  <si>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</si>
  <si>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</si>
  <si>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</si>
  <si>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</si>
  <si>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</si>
  <si>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</si>
  <si>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</si>
  <si>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</si>
  <si>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</si>
  <si>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</si>
  <si>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</si>
  <si>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</si>
  <si>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</si>
  <si>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</si>
  <si>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</si>
  <si>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</si>
  <si>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</si>
  <si>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</si>
  <si>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</si>
  <si>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</si>
  <si>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</si>
  <si>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</si>
  <si>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</si>
  <si>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</si>
  <si>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</si>
  <si>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</si>
  <si>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</si>
  <si>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</si>
  <si>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</si>
  <si>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</si>
  <si>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</si>
  <si>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</si>
  <si>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</si>
  <si>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</si>
  <si>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</si>
  <si>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</si>
  <si>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</si>
  <si>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</si>
  <si>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</si>
  <si>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</si>
  <si>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</si>
  <si>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</si>
  <si>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</si>
  <si>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</si>
  <si>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</si>
  <si>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</si>
  <si>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</si>
  <si>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</si>
  <si>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</si>
  <si>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</si>
  <si>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</si>
  <si>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</si>
  <si>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</si>
  <si>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</si>
  <si>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</si>
  <si>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</si>
  <si>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</si>
  <si>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</si>
  <si>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</si>
  <si>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</si>
  <si>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</si>
  <si>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</si>
  <si>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</si>
  <si>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</si>
  <si>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</si>
  <si>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</si>
  <si>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</si>
  <si>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</si>
  <si>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</si>
  <si>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</si>
  <si>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</si>
  <si>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</si>
  <si>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</si>
  <si>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</si>
  <si>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</si>
  <si>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</si>
  <si>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</si>
  <si>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</si>
  <si>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</si>
  <si>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</si>
  <si>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</si>
  <si>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</si>
  <si>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</si>
  <si>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</si>
  <si>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</si>
  <si>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</si>
  <si>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</si>
  <si>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</si>
  <si>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</si>
  <si>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</si>
  <si>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</si>
  <si>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</si>
  <si>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</si>
  <si>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</si>
  <si>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</si>
  <si>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</si>
  <si>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</si>
  <si>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</si>
  <si>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</si>
  <si>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</si>
  <si>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</si>
  <si>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</si>
  <si>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</si>
  <si>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</si>
  <si>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</si>
  <si>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</si>
  <si>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</si>
  <si>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</si>
  <si>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</si>
  <si>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</si>
  <si>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</si>
  <si>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</si>
  <si>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</si>
  <si>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</si>
  <si>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</si>
  <si>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</si>
  <si>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</si>
  <si>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</si>
  <si>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</si>
  <si>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</si>
  <si>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</si>
  <si>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</si>
  <si>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</si>
  <si>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</si>
  <si>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</si>
  <si>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</si>
  <si>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</si>
  <si>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</si>
  <si>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</si>
  <si>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</si>
  <si>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</si>
  <si>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</si>
  <si>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</si>
  <si>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</si>
  <si>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</si>
  <si>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</si>
  <si>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</si>
  <si>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</si>
  <si>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</si>
  <si>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</si>
  <si>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</si>
  <si>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</si>
  <si>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</si>
  <si>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</si>
  <si>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</si>
  <si>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</si>
  <si>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</si>
  <si>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</si>
  <si>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</si>
  <si>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</si>
  <si>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</si>
  <si>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</si>
  <si>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</si>
  <si>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</si>
  <si>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</si>
  <si>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</si>
  <si>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</si>
  <si>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</si>
  <si>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</si>
  <si>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</si>
  <si>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</si>
  <si>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</si>
  <si>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</si>
  <si>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</si>
  <si>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</si>
  <si>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</si>
  <si>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</si>
  <si>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</si>
  <si>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</si>
  <si>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</si>
  <si>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</si>
  <si>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</si>
  <si>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</si>
  <si>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</si>
  <si>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</si>
  <si>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</si>
  <si>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</si>
  <si>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</si>
  <si>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</si>
  <si>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</si>
  <si>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</si>
  <si>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</si>
  <si>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</si>
  <si>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</si>
  <si>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</si>
  <si>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</si>
  <si>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</si>
  <si>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</si>
  <si>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</si>
  <si>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</si>
  <si>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</si>
  <si>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</si>
  <si>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</si>
  <si>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</si>
  <si>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</si>
  <si>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</si>
  <si>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</si>
  <si>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</si>
  <si>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</si>
  <si>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</si>
  <si>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</si>
  <si>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</si>
  <si>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</si>
  <si>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</si>
  <si>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</si>
  <si>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</si>
  <si>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</si>
  <si>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</si>
  <si>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</si>
  <si>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</si>
  <si>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</si>
  <si>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</si>
  <si>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</si>
  <si>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</si>
  <si>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</si>
  <si>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</si>
  <si>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</si>
  <si>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</si>
  <si>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</si>
  <si>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</si>
  <si>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</si>
  <si>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</si>
  <si>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</si>
  <si>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</si>
  <si>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</si>
  <si>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</si>
  <si>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</si>
  <si>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</si>
  <si>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</si>
  <si>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</si>
  <si>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</si>
  <si>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</si>
  <si>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</si>
  <si>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</si>
  <si>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</si>
  <si>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</si>
  <si>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</si>
  <si>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</si>
  <si>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</si>
  <si>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</si>
  <si>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</si>
  <si>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</si>
  <si>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</si>
  <si>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</si>
  <si>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</si>
  <si>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</si>
  <si>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</si>
  <si>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</si>
  <si>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</si>
  <si>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</si>
  <si>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</si>
  <si>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</si>
  <si>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</si>
  <si>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</si>
  <si>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</si>
  <si>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</si>
  <si>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</si>
  <si>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</si>
  <si>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</si>
  <si>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</si>
  <si>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</si>
  <si>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</si>
  <si>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</si>
  <si>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</si>
  <si>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</si>
  <si>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</si>
  <si>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</si>
  <si>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</si>
  <si>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</si>
  <si>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</si>
  <si>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</si>
  <si>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</si>
  <si>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</si>
  <si>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</si>
  <si>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</si>
  <si>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</si>
  <si>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</si>
  <si>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</si>
  <si>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</si>
  <si>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</si>
  <si>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</si>
  <si>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</si>
  <si>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</si>
  <si>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</si>
  <si>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</si>
  <si>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</si>
  <si>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</si>
  <si>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</si>
  <si>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</si>
  <si>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</si>
  <si>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</si>
  <si>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</si>
  <si>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</si>
  <si>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</si>
  <si>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</si>
  <si>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</si>
  <si>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</si>
  <si>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</si>
  <si>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</si>
  <si>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</si>
  <si>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</si>
  <si>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</si>
  <si>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</si>
  <si>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</si>
  <si>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</si>
  <si>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</si>
  <si>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</si>
  <si>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</si>
  <si>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</si>
  <si>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</si>
  <si>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</si>
  <si>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</si>
  <si>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</si>
  <si>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</si>
  <si>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</si>
  <si>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</si>
  <si>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</si>
  <si>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</si>
  <si>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06</t>
    <phoneticPr fontId="19"/>
  </si>
  <si>
    <t>目薬</t>
    <rPh sb="0" eb="2">
      <t>メグスリ</t>
    </rPh>
    <phoneticPr fontId="19"/>
  </si>
  <si>
    <t>010601</t>
    <phoneticPr fontId="19"/>
  </si>
  <si>
    <t>ロート製薬</t>
    <rPh sb="3" eb="5">
      <t>セイヤク</t>
    </rPh>
    <phoneticPr fontId="19"/>
  </si>
  <si>
    <t>1回1～2滴、1日3～6回点眼してください。</t>
    <rPh sb="1" eb="2">
      <t>カイ</t>
    </rPh>
    <rPh sb="5" eb="6">
      <t>テキ</t>
    </rPh>
    <rPh sb="8" eb="9">
      <t>ニチ</t>
    </rPh>
    <rPh sb="12" eb="13">
      <t>カイ</t>
    </rPh>
    <rPh sb="13" eb="15">
      <t>テンガン</t>
    </rPh>
    <phoneticPr fontId="19"/>
  </si>
  <si>
    <t>4987241100194</t>
    <phoneticPr fontId="19"/>
  </si>
  <si>
    <t>ロートアルガード</t>
    <phoneticPr fontId="19"/>
  </si>
  <si>
    <t>クールＥＸ</t>
    <phoneticPr fontId="19"/>
  </si>
  <si>
    <t>13ml</t>
    <phoneticPr fontId="19"/>
  </si>
  <si>
    <t>0013</t>
    <phoneticPr fontId="19"/>
  </si>
  <si>
    <t>「ロートアルガード　クールＥＸ」は薬剤を効果的かつ集中的に患部に届ける技術ＤＤＳ（ドラッグデリバリーシステム）に着目した、長く続く効き目とクールなさし心地が特長の目薬です。花粉によるつらい目の症状を鎮める3つの成分と、さらに新陳代謝を促進するビタミンＢ6を配合しました。
また、防腐剤フリー処方を採用。つらいかゆみでデリケートになった瞳にもおすすめです。
薄い紫色の液色は抗炎症剤アズレンスルホン酸ナトリウム水和物（水溶性アズレン）の色です。
【第２類医薬品】</t>
    <rPh sb="17" eb="19">
      <t>ヤクザイ</t>
    </rPh>
    <rPh sb="20" eb="23">
      <t>コウカテキ</t>
    </rPh>
    <rPh sb="25" eb="27">
      <t>シュウチュウ</t>
    </rPh>
    <rPh sb="27" eb="28">
      <t>テキ</t>
    </rPh>
    <rPh sb="29" eb="31">
      <t>カンブ</t>
    </rPh>
    <rPh sb="32" eb="33">
      <t>トド</t>
    </rPh>
    <rPh sb="35" eb="37">
      <t>ギジュツ</t>
    </rPh>
    <rPh sb="56" eb="58">
      <t>チャクモク</t>
    </rPh>
    <rPh sb="61" eb="62">
      <t>ナガ</t>
    </rPh>
    <rPh sb="63" eb="64">
      <t>ツヅ</t>
    </rPh>
    <rPh sb="65" eb="66">
      <t>キ</t>
    </rPh>
    <rPh sb="67" eb="68">
      <t>メ</t>
    </rPh>
    <rPh sb="75" eb="77">
      <t>ゴコチ</t>
    </rPh>
    <rPh sb="78" eb="80">
      <t>トクチョウ</t>
    </rPh>
    <rPh sb="81" eb="83">
      <t>メグスリ</t>
    </rPh>
    <rPh sb="86" eb="88">
      <t>カフン</t>
    </rPh>
    <rPh sb="94" eb="95">
      <t>メ</t>
    </rPh>
    <rPh sb="96" eb="98">
      <t>ショウジョウ</t>
    </rPh>
    <rPh sb="99" eb="100">
      <t>シズ</t>
    </rPh>
    <rPh sb="105" eb="107">
      <t>セイブン</t>
    </rPh>
    <rPh sb="112" eb="114">
      <t>シンチン</t>
    </rPh>
    <rPh sb="114" eb="116">
      <t>タイシャ</t>
    </rPh>
    <rPh sb="117" eb="119">
      <t>ソクシン</t>
    </rPh>
    <rPh sb="128" eb="130">
      <t>ハイゴウ</t>
    </rPh>
    <rPh sb="139" eb="142">
      <t>ボウフザイ</t>
    </rPh>
    <rPh sb="145" eb="147">
      <t>ショホウ</t>
    </rPh>
    <rPh sb="148" eb="150">
      <t>サイヨウ</t>
    </rPh>
    <rPh sb="167" eb="168">
      <t>ヒトミ</t>
    </rPh>
    <rPh sb="178" eb="179">
      <t>ウス</t>
    </rPh>
    <rPh sb="180" eb="181">
      <t>ムラサキ</t>
    </rPh>
    <rPh sb="181" eb="182">
      <t>イロ</t>
    </rPh>
    <rPh sb="183" eb="184">
      <t>エキ</t>
    </rPh>
    <rPh sb="184" eb="185">
      <t>イロ</t>
    </rPh>
    <rPh sb="186" eb="189">
      <t>コウエンショウ</t>
    </rPh>
    <rPh sb="189" eb="190">
      <t>ザイ</t>
    </rPh>
    <rPh sb="198" eb="199">
      <t>サン</t>
    </rPh>
    <rPh sb="204" eb="207">
      <t>スイワブツ</t>
    </rPh>
    <rPh sb="208" eb="211">
      <t>スイヨウセイ</t>
    </rPh>
    <rPh sb="217" eb="218">
      <t>イロ</t>
    </rPh>
    <rPh sb="223" eb="224">
      <t>ダイ</t>
    </rPh>
    <rPh sb="225" eb="226">
      <t>ルイ</t>
    </rPh>
    <rPh sb="226" eb="228">
      <t>イヤク</t>
    </rPh>
    <rPh sb="228" eb="229">
      <t>ヒン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</si>
</sst>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78440</xdr:colOff>
      <xdr:row>9</xdr:row>
      <xdr:rowOff>134471</xdr:rowOff>
    </xdr:from>
    <xdr:to>
      <xdr:col>13</xdr:col>
      <xdr:colOff>137047</xdr:colOff>
      <xdr:row>17</xdr:row>
      <xdr:rowOff>134471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558" y="2521324"/>
          <a:ext cx="2748018" cy="19722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5" zoomScaleNormal="85" zoomScalePageLayoutView="80" workbookViewId="0">
      <selection activeCell="B26" sqref="B26:AS4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42410</v>
      </c>
      <c r="AN3" s="127"/>
      <c r="AO3" s="127"/>
      <c r="AP3" s="127"/>
      <c r="AQ3" s="127"/>
      <c r="AR3" s="127"/>
      <c r="AS3" s="128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 x14ac:dyDescent="0.2">
      <c r="A6" s="31"/>
      <c r="B6" s="137" t="s">
        <v>417</v>
      </c>
      <c r="C6" s="138"/>
      <c r="D6" s="138"/>
      <c r="E6" s="138"/>
      <c r="F6" s="138"/>
      <c r="G6" s="138"/>
      <c r="H6" s="138"/>
      <c r="I6" s="97" t="s">
        <v>415</v>
      </c>
      <c r="J6" s="97"/>
      <c r="K6" s="97"/>
      <c r="L6" s="97"/>
      <c r="M6" s="97"/>
      <c r="N6" s="99" t="s">
        <v>418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419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410</v>
      </c>
      <c r="AI6" s="97"/>
      <c r="AJ6" s="97"/>
      <c r="AK6" s="97"/>
      <c r="AL6" s="97" t="s">
        <v>420</v>
      </c>
      <c r="AM6" s="97"/>
      <c r="AN6" s="97"/>
      <c r="AO6" s="97"/>
      <c r="AP6" s="102">
        <v>1400</v>
      </c>
      <c r="AQ6" s="102"/>
      <c r="AR6" s="102"/>
      <c r="AS6" s="103"/>
    </row>
    <row r="7" spans="1:47" s="20" customFormat="1" ht="19.5" customHeight="1" thickBot="1" x14ac:dyDescent="0.2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 x14ac:dyDescent="0.2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 x14ac:dyDescent="0.2">
      <c r="A9" s="18"/>
      <c r="B9" s="152" t="s">
        <v>384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411</v>
      </c>
      <c r="Q9" s="87"/>
      <c r="R9" s="87"/>
      <c r="S9" s="87"/>
      <c r="T9" s="84" t="str">
        <f>VLOOKUP($P9,DATA1!$1:$214,2,FALSE)</f>
        <v>医薬品・医薬部外品</v>
      </c>
      <c r="U9" s="85"/>
      <c r="V9" s="85"/>
      <c r="W9" s="85"/>
      <c r="X9" s="85"/>
      <c r="Y9" s="86"/>
      <c r="Z9" s="87" t="s">
        <v>412</v>
      </c>
      <c r="AA9" s="87"/>
      <c r="AB9" s="87"/>
      <c r="AC9" s="87"/>
      <c r="AD9" s="88" t="s">
        <v>413</v>
      </c>
      <c r="AE9" s="89"/>
      <c r="AF9" s="89"/>
      <c r="AG9" s="89"/>
      <c r="AH9" s="89"/>
      <c r="AI9" s="90"/>
      <c r="AJ9" s="87" t="s">
        <v>414</v>
      </c>
      <c r="AK9" s="87"/>
      <c r="AL9" s="87"/>
      <c r="AM9" s="87"/>
      <c r="AN9" s="84" t="str">
        <f>VLOOKUP($AJ9,DATA1!$1:$158,2,FALSE)</f>
        <v>目薬</v>
      </c>
      <c r="AO9" s="85"/>
      <c r="AP9" s="85"/>
      <c r="AQ9" s="85"/>
      <c r="AR9" s="85"/>
      <c r="AS9" s="115"/>
    </row>
    <row r="10" spans="1:47" ht="19.5" customHeight="1" thickBot="1" x14ac:dyDescent="0.2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407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010601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421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 x14ac:dyDescent="0.2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 x14ac:dyDescent="0.15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380</v>
      </c>
      <c r="Q13" s="105"/>
      <c r="R13" s="105"/>
      <c r="S13" s="105"/>
      <c r="T13" s="105" t="s">
        <v>381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382</v>
      </c>
      <c r="AF13" s="105"/>
      <c r="AG13" s="105"/>
      <c r="AH13" s="105"/>
      <c r="AI13" s="105"/>
      <c r="AJ13" s="105"/>
      <c r="AK13" s="105"/>
      <c r="AL13" s="105" t="s">
        <v>383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 x14ac:dyDescent="0.2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410</v>
      </c>
      <c r="Q14" s="108"/>
      <c r="R14" s="108"/>
      <c r="S14" s="109"/>
      <c r="T14" s="110" t="s">
        <v>410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410</v>
      </c>
      <c r="AF14" s="108"/>
      <c r="AG14" s="108"/>
      <c r="AH14" s="108"/>
      <c r="AI14" s="108"/>
      <c r="AJ14" s="108"/>
      <c r="AK14" s="109"/>
      <c r="AL14" s="110" t="s">
        <v>410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 x14ac:dyDescent="0.2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 x14ac:dyDescent="0.2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385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 x14ac:dyDescent="0.15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422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 x14ac:dyDescent="0.15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 x14ac:dyDescent="0.15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 x14ac:dyDescent="0.15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 x14ac:dyDescent="0.15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 x14ac:dyDescent="0.15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 x14ac:dyDescent="0.2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160" t="s">
        <v>405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 x14ac:dyDescent="0.15">
      <c r="A26" s="21"/>
      <c r="B26" s="172" t="s">
        <v>416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 x14ac:dyDescent="0.15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 x14ac:dyDescent="0.15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 x14ac:dyDescent="0.15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 x14ac:dyDescent="0.15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 x14ac:dyDescent="0.15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 x14ac:dyDescent="0.15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 x14ac:dyDescent="0.15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 x14ac:dyDescent="0.15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 x14ac:dyDescent="0.15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 x14ac:dyDescent="0.15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 x14ac:dyDescent="0.15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 x14ac:dyDescent="0.15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 x14ac:dyDescent="0.15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 x14ac:dyDescent="0.15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 x14ac:dyDescent="0.15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 x14ac:dyDescent="0.15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 x14ac:dyDescent="0.15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 x14ac:dyDescent="0.15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 x14ac:dyDescent="0.15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 x14ac:dyDescent="0.2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160" t="s">
        <v>406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 x14ac:dyDescent="0.15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 x14ac:dyDescent="0.15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 x14ac:dyDescent="0.15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 x14ac:dyDescent="0.15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 x14ac:dyDescent="0.15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 x14ac:dyDescent="0.15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 x14ac:dyDescent="0.2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91" t="s">
        <v>386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387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392</v>
      </c>
      <c r="W57" s="192"/>
      <c r="X57" s="192"/>
      <c r="Y57" s="193"/>
      <c r="Z57" s="191" t="s">
        <v>393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96" t="s">
        <v>394</v>
      </c>
      <c r="AA58" s="197"/>
      <c r="AB58" s="197"/>
      <c r="AC58" s="197"/>
      <c r="AD58" s="197"/>
      <c r="AE58" s="197"/>
      <c r="AF58" s="197"/>
      <c r="AG58" s="197" t="s">
        <v>395</v>
      </c>
      <c r="AH58" s="197"/>
      <c r="AI58" s="197"/>
      <c r="AJ58" s="197"/>
      <c r="AK58" s="197"/>
      <c r="AL58" s="197"/>
      <c r="AM58" s="197"/>
      <c r="AN58" s="197" t="s">
        <v>396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 x14ac:dyDescent="0.2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43" t="s">
        <v>410</v>
      </c>
      <c r="AA59" s="144"/>
      <c r="AB59" s="144"/>
      <c r="AC59" s="144"/>
      <c r="AD59" s="144"/>
      <c r="AE59" s="144"/>
      <c r="AF59" s="144"/>
      <c r="AG59" s="144" t="s">
        <v>410</v>
      </c>
      <c r="AH59" s="144"/>
      <c r="AI59" s="144"/>
      <c r="AJ59" s="144"/>
      <c r="AK59" s="144"/>
      <c r="AL59" s="144"/>
      <c r="AM59" s="144"/>
      <c r="AN59" s="144" t="s">
        <v>410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146" t="s">
        <v>397</v>
      </c>
      <c r="C61" s="147"/>
      <c r="D61" s="147" t="s">
        <v>398</v>
      </c>
      <c r="E61" s="147"/>
      <c r="F61" s="147" t="s">
        <v>399</v>
      </c>
      <c r="G61" s="147"/>
      <c r="H61" s="147" t="s">
        <v>400</v>
      </c>
      <c r="I61" s="149"/>
      <c r="J61" s="64"/>
      <c r="K61" s="146" t="s">
        <v>401</v>
      </c>
      <c r="L61" s="147"/>
      <c r="M61" s="147"/>
      <c r="N61" s="147"/>
      <c r="O61" s="147"/>
      <c r="P61" s="147"/>
      <c r="Q61" s="147"/>
      <c r="R61" s="147"/>
      <c r="S61" s="147"/>
      <c r="T61" s="147" t="s">
        <v>402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403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404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 x14ac:dyDescent="0.2">
      <c r="B62" s="148">
        <v>1</v>
      </c>
      <c r="C62" s="123"/>
      <c r="D62" s="123" t="s">
        <v>410</v>
      </c>
      <c r="E62" s="123"/>
      <c r="F62" s="123" t="s">
        <v>410</v>
      </c>
      <c r="G62" s="123"/>
      <c r="H62" s="123" t="s">
        <v>410</v>
      </c>
      <c r="I62" s="124"/>
      <c r="K62" s="150">
        <v>42410</v>
      </c>
      <c r="L62" s="151"/>
      <c r="M62" s="151"/>
      <c r="N62" s="151"/>
      <c r="O62" s="151"/>
      <c r="P62" s="151"/>
      <c r="Q62" s="151"/>
      <c r="R62" s="151"/>
      <c r="S62" s="151"/>
      <c r="T62" s="122" t="s">
        <v>408</v>
      </c>
      <c r="U62" s="123"/>
      <c r="V62" s="123"/>
      <c r="W62" s="123"/>
      <c r="X62" s="123"/>
      <c r="Y62" s="123"/>
      <c r="Z62" s="123"/>
      <c r="AA62" s="123"/>
      <c r="AB62" s="123"/>
      <c r="AC62" s="123" t="s">
        <v>409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409</v>
      </c>
      <c r="AM62" s="123"/>
      <c r="AN62" s="123"/>
      <c r="AO62" s="123"/>
      <c r="AP62" s="123"/>
      <c r="AQ62" s="123"/>
      <c r="AR62" s="123"/>
      <c r="AS62" s="124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 x14ac:dyDescent="0.15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 x14ac:dyDescent="0.2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 x14ac:dyDescent="0.15">
      <c r="A4" s="73">
        <v>1</v>
      </c>
      <c r="B4" s="8" t="str">
        <f>商品登録書!P9</f>
        <v>01</v>
      </c>
      <c r="C4" s="8" t="str">
        <f>商品登録書!Z9</f>
        <v>06</v>
      </c>
      <c r="D4" s="8" t="str">
        <f>商品登録書!AJ9</f>
        <v>010601</v>
      </c>
      <c r="E4" s="8" t="str">
        <f>商品登録書!AJ11</f>
        <v>0013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ロート製薬</v>
      </c>
      <c r="K4" s="74" t="str">
        <f>商品登録書!N6</f>
        <v>ロートアルガード</v>
      </c>
      <c r="L4" s="74" t="str">
        <f>商品登録書!X6</f>
        <v>クールＥＸ</v>
      </c>
      <c r="M4" s="74" t="str">
        <f>商品登録書!AH6</f>
        <v>-</v>
      </c>
      <c r="N4" s="74" t="str">
        <f>商品登録書!AL6</f>
        <v>13ml</v>
      </c>
      <c r="O4" s="10" t="str">
        <f>商品登録書!B6</f>
        <v>4987241100194</v>
      </c>
      <c r="P4" s="74">
        <f>商品登録書!AP6</f>
        <v>1400</v>
      </c>
      <c r="Q4" s="77" t="str">
        <f>商品登録書!P17</f>
        <v>「ロートアルガード　クールＥＸ」は薬剤を効果的かつ集中的に患部に届ける技術ＤＤＳ（ドラッグデリバリーシステム）に着目した、長く続く効き目とクールなさし心地が特長の目薬です。花粉によるつらい目の症状を鎮める3つの成分と、さらに新陳代謝を促進するビタミンＢ6を配合しました。
また、防腐剤フリー処方を採用。つらいかゆみでデリケートになった瞳にもおすすめです。
薄い紫色の液色は抗炎症剤アズレンスルホン酸ナトリウム水和物（水溶性アズレン）の色です。
【第２類医薬品】</v>
      </c>
      <c r="R4" s="77" t="str">
        <f>商品登録書!B26</f>
        <v>1回1～2滴、1日3～6回点眼してください。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2016-02-13T05:24:03Z</dcterms:modified>
</cp:coreProperties>
</file>