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<sst xmlns="http://schemas.openxmlformats.org/spreadsheetml/2006/main" count="461" uniqueCount="423">
  <si>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</si>
  <si>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</si>
  <si>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</si>
  <si>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</si>
  <si>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</si>
  <si>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</si>
  <si>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</si>
  <si>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</si>
  <si>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</si>
  <si>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</si>
  <si>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</si>
  <si>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</si>
  <si>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</si>
  <si>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</si>
  <si>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</si>
  <si>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</si>
  <si>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</si>
  <si>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</si>
  <si>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</si>
  <si>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</si>
  <si>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</si>
  <si>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</si>
  <si>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</si>
  <si>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</si>
  <si>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</si>
  <si>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</si>
  <si>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</si>
  <si>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</si>
  <si>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</si>
  <si>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</si>
  <si>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</si>
  <si>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</si>
  <si>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</si>
  <si>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</si>
  <si>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</si>
  <si>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</si>
  <si>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</si>
  <si>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</si>
  <si>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</si>
  <si>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</si>
  <si>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</si>
  <si>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</si>
  <si>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</si>
  <si>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</si>
  <si>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</si>
  <si>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</si>
  <si>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</si>
  <si>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</si>
  <si>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</si>
  <si>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</si>
  <si>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</si>
  <si>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</si>
  <si>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</si>
  <si>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</si>
  <si>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</si>
  <si>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</si>
  <si>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</si>
  <si>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</si>
  <si>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</si>
  <si>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</si>
  <si>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</si>
  <si>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</si>
  <si>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</si>
  <si>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</si>
  <si>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</si>
  <si>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</si>
  <si>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</si>
  <si>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</si>
  <si>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</si>
  <si>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</si>
  <si>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</si>
  <si>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</si>
  <si>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</si>
  <si>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</si>
  <si>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</si>
  <si>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</si>
  <si>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</si>
  <si>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</si>
  <si>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</si>
  <si>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</si>
  <si>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</si>
  <si>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</si>
  <si>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</si>
  <si>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</si>
  <si>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</si>
  <si>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</si>
  <si>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</si>
  <si>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</si>
  <si>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</si>
  <si>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</si>
  <si>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</si>
  <si>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</si>
  <si>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</si>
  <si>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</si>
  <si>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</si>
  <si>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</si>
  <si>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</si>
  <si>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</si>
  <si>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</si>
  <si>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</si>
  <si>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</si>
  <si>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</si>
  <si>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</si>
  <si>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</si>
  <si>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</si>
  <si>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</si>
  <si>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</si>
  <si>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</si>
  <si>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</si>
  <si>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</si>
  <si>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</si>
  <si>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</si>
  <si>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</si>
  <si>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</si>
  <si>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</si>
  <si>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</si>
  <si>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</si>
  <si>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</si>
  <si>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</si>
  <si>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</si>
  <si>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</si>
  <si>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</si>
  <si>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</si>
  <si>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</si>
  <si>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</si>
  <si>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</si>
  <si>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</si>
  <si>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</si>
  <si>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</si>
  <si>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</si>
  <si>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</si>
  <si>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</si>
  <si>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</si>
  <si>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</si>
  <si>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</si>
  <si>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</si>
  <si>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</si>
  <si>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</si>
  <si>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</si>
  <si>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</si>
  <si>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</si>
  <si>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</si>
  <si>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</si>
  <si>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</si>
  <si>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</si>
  <si>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</si>
  <si>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</si>
  <si>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</si>
  <si>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</si>
  <si>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</si>
  <si>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</si>
  <si>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</si>
  <si>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</si>
  <si>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</si>
  <si>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</si>
  <si>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</si>
  <si>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</si>
  <si>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</si>
  <si>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</si>
  <si>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</si>
  <si>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</si>
  <si>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</si>
  <si>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</si>
  <si>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</si>
  <si>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</si>
  <si>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</si>
  <si>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</si>
  <si>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</si>
  <si>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</si>
  <si>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</si>
  <si>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</si>
  <si>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</si>
  <si>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</si>
  <si>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</si>
  <si>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</si>
  <si>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</si>
  <si>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</si>
  <si>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</si>
  <si>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</si>
  <si>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</si>
  <si>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</si>
  <si>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</si>
  <si>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</si>
  <si>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</si>
  <si>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</si>
  <si>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</si>
  <si>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</si>
  <si>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</si>
  <si>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</si>
  <si>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</si>
  <si>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</si>
  <si>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</si>
  <si>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</si>
  <si>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</si>
  <si>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</si>
  <si>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</si>
  <si>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</si>
  <si>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</si>
  <si>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</si>
  <si>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</si>
  <si>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</si>
  <si>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</si>
  <si>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</si>
  <si>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</si>
  <si>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</si>
  <si>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</si>
  <si>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</si>
  <si>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</si>
  <si>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</si>
  <si>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</si>
  <si>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</si>
  <si>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</si>
  <si>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</si>
  <si>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</si>
  <si>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</si>
  <si>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</si>
  <si>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</si>
  <si>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</si>
  <si>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</si>
  <si>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</si>
  <si>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</si>
  <si>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</si>
  <si>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</si>
  <si>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</si>
  <si>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</si>
  <si>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</si>
  <si>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</si>
  <si>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</si>
  <si>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</si>
  <si>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</si>
  <si>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</si>
  <si>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</si>
  <si>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</si>
  <si>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</si>
  <si>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</si>
  <si>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</si>
  <si>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</si>
  <si>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</si>
  <si>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</si>
  <si>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</si>
  <si>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</si>
  <si>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</si>
  <si>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</si>
  <si>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</si>
  <si>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</si>
  <si>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</si>
  <si>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</si>
  <si>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</si>
  <si>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</si>
  <si>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</si>
  <si>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</si>
  <si>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</si>
  <si>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</si>
  <si>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</si>
  <si>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</si>
  <si>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</si>
  <si>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</si>
  <si>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</si>
  <si>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</si>
  <si>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</si>
  <si>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</si>
  <si>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</si>
  <si>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</si>
  <si>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</si>
  <si>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</si>
  <si>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</si>
  <si>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</si>
  <si>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</si>
  <si>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</si>
  <si>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</si>
  <si>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</si>
  <si>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</si>
  <si>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</si>
  <si>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</si>
  <si>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</si>
  <si>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</si>
  <si>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</si>
  <si>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</si>
  <si>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</si>
  <si>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</si>
  <si>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</si>
  <si>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</si>
  <si>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</si>
  <si>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</si>
  <si>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</si>
  <si>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</si>
  <si>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</si>
  <si>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</si>
  <si>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</si>
  <si>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</si>
  <si>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</si>
  <si>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</si>
  <si>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</si>
  <si>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</si>
  <si>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</si>
  <si>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</si>
  <si>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</si>
  <si>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</si>
  <si>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</si>
  <si>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</si>
  <si>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</si>
  <si>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</si>
  <si>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</si>
  <si>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</si>
  <si>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</si>
  <si>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</si>
  <si>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</si>
  <si>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</si>
  <si>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</si>
  <si>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</si>
  <si>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</si>
  <si>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</si>
  <si>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</si>
  <si>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</si>
  <si>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</si>
  <si>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</si>
  <si>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</si>
  <si>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</si>
  <si>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</si>
  <si>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</si>
  <si>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</si>
  <si>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</si>
  <si>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</si>
  <si>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</si>
  <si>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</si>
  <si>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</si>
  <si>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</si>
  <si>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</si>
  <si>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</si>
  <si>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</si>
  <si>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</si>
  <si>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</si>
  <si>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</si>
  <si>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</si>
  <si>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</si>
  <si>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</si>
  <si>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</si>
  <si>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</si>
  <si>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</si>
  <si>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</si>
  <si>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</si>
  <si>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</si>
  <si>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</si>
  <si>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</si>
  <si>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</si>
  <si>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</si>
  <si>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</si>
  <si>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</si>
  <si>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</si>
  <si>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</si>
  <si>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</si>
  <si>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</si>
  <si>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</si>
  <si>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</si>
  <si>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</si>
  <si>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</si>
  <si>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</si>
  <si>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</si>
  <si>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</si>
  <si>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</si>
  <si>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</si>
  <si>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</si>
  <si>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</si>
  <si>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</si>
  <si>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</si>
  <si>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</si>
  <si>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</si>
  <si>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</si>
  <si>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</si>
  <si>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</si>
  <si>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</si>
  <si>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</si>
  <si>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</si>
  <si>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</si>
  <si>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</si>
  <si>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</si>
  <si>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</si>
  <si>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</si>
  <si>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</si>
  <si>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</si>
  <si>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</si>
  <si>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</si>
  <si>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</si>
  <si>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</si>
  <si>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</si>
  <si>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</si>
  <si>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</si>
  <si>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</si>
  <si>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</si>
  <si>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</si>
  <si>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</si>
  <si>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</si>
  <si>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</si>
  <si>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</si>
  <si>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</si>
  <si>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</si>
  <si>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</si>
  <si>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</si>
  <si>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</si>
  <si>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</si>
  <si>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</si>
  <si>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</si>
  <si>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</si>
  <si>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</si>
  <si>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</si>
  <si>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</si>
  <si>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</si>
  <si>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</si>
  <si>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</si>
  <si>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</si>
  <si>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</si>
  <si>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</si>
  <si>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06</t>
    <phoneticPr fontId="19"/>
  </si>
  <si>
    <t>目薬</t>
    <rPh sb="0" eb="2">
      <t>メグスリ</t>
    </rPh>
    <phoneticPr fontId="19"/>
  </si>
  <si>
    <t>010601</t>
    <phoneticPr fontId="19"/>
  </si>
  <si>
    <t>ロート製薬</t>
    <rPh sb="3" eb="5">
      <t>セイヤク</t>
    </rPh>
    <phoneticPr fontId="19"/>
  </si>
  <si>
    <t>ロートアルガード</t>
    <phoneticPr fontId="19"/>
  </si>
  <si>
    <t>13ml</t>
    <phoneticPr fontId="19"/>
  </si>
  <si>
    <t>1回1～2滴、1日5～6回点眼してください。</t>
    <rPh sb="1" eb="2">
      <t>カイ</t>
    </rPh>
    <rPh sb="5" eb="6">
      <t>テキ</t>
    </rPh>
    <rPh sb="8" eb="9">
      <t>ニチ</t>
    </rPh>
    <rPh sb="12" eb="13">
      <t>カイ</t>
    </rPh>
    <rPh sb="13" eb="15">
      <t>テンガン</t>
    </rPh>
    <phoneticPr fontId="19"/>
  </si>
  <si>
    <t>4987241100378</t>
    <phoneticPr fontId="19"/>
  </si>
  <si>
    <t>コンタクトa</t>
    <phoneticPr fontId="19"/>
  </si>
  <si>
    <t>0014</t>
    <phoneticPr fontId="19"/>
  </si>
  <si>
    <t>「ロートアルガード　コンタクトa」は、レンズ装用中の不快感、目のかゆみに効果を発揮する目薬です。スッキリと気持ちいいさしごこち。全てのコンタクトレンズ装用中に点眼できます。
【第3類医薬品】</t>
    <rPh sb="22" eb="24">
      <t>ソウヨウ</t>
    </rPh>
    <rPh sb="24" eb="25">
      <t>ナカ</t>
    </rPh>
    <rPh sb="26" eb="29">
      <t>フカイカン</t>
    </rPh>
    <rPh sb="30" eb="31">
      <t>メ</t>
    </rPh>
    <rPh sb="36" eb="38">
      <t>コウカ</t>
    </rPh>
    <rPh sb="39" eb="41">
      <t>ハッキ</t>
    </rPh>
    <rPh sb="43" eb="45">
      <t>メグスリ</t>
    </rPh>
    <rPh sb="53" eb="55">
      <t>キモ</t>
    </rPh>
    <rPh sb="64" eb="65">
      <t>スベ</t>
    </rPh>
    <rPh sb="75" eb="77">
      <t>ソウヨウ</t>
    </rPh>
    <rPh sb="77" eb="78">
      <t>チュウ</t>
    </rPh>
    <rPh sb="79" eb="81">
      <t>テンガン</t>
    </rPh>
    <rPh sb="88" eb="89">
      <t>ダイ</t>
    </rPh>
    <rPh sb="90" eb="91">
      <t>ルイ</t>
    </rPh>
    <rPh sb="91" eb="93">
      <t>イヤク</t>
    </rPh>
    <rPh sb="93" eb="94">
      <t>ヒン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</si>
</sst>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78440</xdr:colOff>
      <xdr:row>9</xdr:row>
      <xdr:rowOff>100853</xdr:rowOff>
    </xdr:from>
    <xdr:to>
      <xdr:col>13</xdr:col>
      <xdr:colOff>129264</xdr:colOff>
      <xdr:row>17</xdr:row>
      <xdr:rowOff>134470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8" y="2487706"/>
          <a:ext cx="2740235" cy="2005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419</v>
      </c>
      <c r="C6" s="155"/>
      <c r="D6" s="155"/>
      <c r="E6" s="155"/>
      <c r="F6" s="155"/>
      <c r="G6" s="155"/>
      <c r="H6" s="155"/>
      <c r="I6" s="190" t="s">
        <v>415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417</v>
      </c>
      <c r="AM6" s="190"/>
      <c r="AN6" s="190"/>
      <c r="AO6" s="190"/>
      <c r="AP6" s="161">
        <v>800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411</v>
      </c>
      <c r="Q9" s="164"/>
      <c r="R9" s="164"/>
      <c r="S9" s="164"/>
      <c r="T9" s="173" t="str">
        <f>VLOOKUP($P9,DATA1!$1:$214,2,FALSE)</f>
        <v>医薬品・医薬部外品</v>
      </c>
      <c r="U9" s="174"/>
      <c r="V9" s="174"/>
      <c r="W9" s="174"/>
      <c r="X9" s="174"/>
      <c r="Y9" s="195"/>
      <c r="Z9" s="164" t="s">
        <v>412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414</v>
      </c>
      <c r="AK9" s="164"/>
      <c r="AL9" s="164"/>
      <c r="AM9" s="164"/>
      <c r="AN9" s="173" t="str">
        <f>VLOOKUP($AJ9,DATA1!$1:$158,2,FALSE)</f>
        <v>目薬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010601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ロート製薬</v>
      </c>
      <c r="K4" s="74" t="str">
        <f>商品登録書!N6</f>
        <v>ロートアルガード</v>
      </c>
      <c r="L4" s="74" t="str">
        <f>商品登録書!X6</f>
        <v>コンタクトa</v>
      </c>
      <c r="M4" s="74" t="str">
        <f>商品登録書!AH6</f>
        <v>-</v>
      </c>
      <c r="N4" s="74" t="str">
        <f>商品登録書!AL6</f>
        <v>13ml</v>
      </c>
      <c r="O4" s="10" t="str">
        <f>商品登録書!B6</f>
        <v>4987241100378</v>
      </c>
      <c r="P4" s="74">
        <f>商品登録書!AP6</f>
        <v>800</v>
      </c>
      <c r="Q4" s="77" t="str">
        <f>商品登録書!P17</f>
        <v>「ロートアルガード　コンタクトa」は、レンズ装用中の不快感、目のかゆみに効果を発揮する目薬です。スッキリと気持ちいいさしごこち。全てのコンタクトレンズ装用中に点眼できます。
【第3類医薬品】</v>
      </c>
      <c r="R4" s="77" t="str">
        <f>商品登録書!B26</f>
        <v>1回1～2滴、1日5～6回点眼してください。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2016-02-13T05:28:33Z</dcterms:modified>
</cp:coreProperties>
</file>