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<sst xmlns="http://schemas.openxmlformats.org/spreadsheetml/2006/main" count="461" uniqueCount="423">
  <si>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</si>
  <si>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</si>
  <si>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</si>
  <si>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</si>
  <si>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</si>
  <si>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</si>
  <si>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</si>
  <si>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</si>
  <si>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</si>
  <si>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</si>
  <si>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</si>
  <si>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</si>
  <si>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</si>
  <si>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</si>
  <si>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</si>
  <si>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</si>
  <si>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</si>
  <si>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</si>
  <si>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</si>
  <si>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</si>
  <si>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</si>
  <si>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</si>
  <si>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</si>
  <si>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</si>
  <si>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</si>
  <si>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</si>
  <si>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</si>
  <si>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</si>
  <si>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</si>
  <si>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</si>
  <si>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</si>
  <si>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</si>
  <si>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</si>
  <si>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</si>
  <si>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</si>
  <si>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</si>
  <si>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</si>
  <si>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</si>
  <si>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</si>
  <si>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</si>
  <si>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</si>
  <si>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</si>
  <si>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</si>
  <si>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</si>
  <si>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</si>
  <si>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</si>
  <si>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</si>
  <si>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</si>
  <si>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</si>
  <si>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</si>
  <si>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</si>
  <si>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</si>
  <si>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</si>
  <si>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</si>
  <si>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</si>
  <si>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</si>
  <si>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</si>
  <si>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</si>
  <si>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</si>
  <si>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</si>
  <si>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</si>
  <si>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</si>
  <si>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</si>
  <si>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</si>
  <si>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</si>
  <si>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</si>
  <si>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</si>
  <si>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</si>
  <si>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</si>
  <si>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</si>
  <si>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</si>
  <si>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</si>
  <si>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</si>
  <si>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</si>
  <si>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</si>
  <si>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</si>
  <si>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</si>
  <si>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</si>
  <si>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</si>
  <si>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</si>
  <si>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</si>
  <si>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</si>
  <si>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</si>
  <si>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</si>
  <si>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</si>
  <si>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</si>
  <si>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</si>
  <si>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</si>
  <si>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</si>
  <si>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</si>
  <si>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</si>
  <si>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</si>
  <si>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</si>
  <si>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</si>
  <si>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</si>
  <si>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</si>
  <si>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</si>
  <si>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</si>
  <si>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</si>
  <si>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</si>
  <si>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</si>
  <si>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</si>
  <si>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</si>
  <si>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</si>
  <si>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</si>
  <si>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</si>
  <si>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</si>
  <si>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</si>
  <si>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</si>
  <si>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</si>
  <si>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</si>
  <si>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</si>
  <si>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</si>
  <si>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</si>
  <si>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</si>
  <si>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</si>
  <si>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</si>
  <si>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</si>
  <si>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</si>
  <si>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</si>
  <si>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</si>
  <si>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</si>
  <si>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</si>
  <si>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</si>
  <si>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</si>
  <si>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</si>
  <si>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</si>
  <si>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</si>
  <si>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</si>
  <si>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</si>
  <si>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</si>
  <si>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</si>
  <si>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</si>
  <si>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</si>
  <si>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</si>
  <si>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</si>
  <si>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</si>
  <si>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</si>
  <si>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</si>
  <si>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</si>
  <si>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</si>
  <si>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</si>
  <si>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</si>
  <si>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</si>
  <si>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</si>
  <si>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</si>
  <si>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</si>
  <si>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</si>
  <si>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</si>
  <si>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</si>
  <si>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</si>
  <si>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</si>
  <si>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</si>
  <si>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</si>
  <si>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</si>
  <si>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</si>
  <si>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</si>
  <si>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</si>
  <si>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</si>
  <si>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</si>
  <si>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</si>
  <si>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</si>
  <si>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</si>
  <si>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</si>
  <si>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</si>
  <si>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</si>
  <si>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</si>
  <si>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</si>
  <si>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</si>
  <si>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</si>
  <si>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</si>
  <si>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</si>
  <si>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</si>
  <si>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</si>
  <si>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</si>
  <si>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</si>
  <si>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</si>
  <si>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</si>
  <si>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</si>
  <si>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</si>
  <si>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</si>
  <si>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</si>
  <si>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</si>
  <si>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</si>
  <si>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</si>
  <si>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</si>
  <si>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</si>
  <si>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</si>
  <si>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</si>
  <si>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</si>
  <si>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</si>
  <si>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</si>
  <si>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</si>
  <si>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</si>
  <si>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</si>
  <si>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</si>
  <si>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</si>
  <si>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</si>
  <si>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</si>
  <si>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</si>
  <si>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</si>
  <si>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</si>
  <si>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</si>
  <si>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</si>
  <si>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</si>
  <si>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</si>
  <si>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</si>
  <si>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</si>
  <si>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</si>
  <si>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</si>
  <si>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</si>
  <si>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</si>
  <si>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</si>
  <si>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</si>
  <si>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</si>
  <si>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</si>
  <si>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</si>
  <si>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</si>
  <si>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</si>
  <si>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</si>
  <si>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</si>
  <si>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</si>
  <si>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</si>
  <si>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</si>
  <si>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</si>
  <si>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</si>
  <si>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</si>
  <si>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</si>
  <si>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</si>
  <si>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</si>
  <si>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</si>
  <si>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</si>
  <si>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</si>
  <si>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</si>
  <si>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</si>
  <si>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</si>
  <si>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</si>
  <si>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</si>
  <si>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</si>
  <si>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</si>
  <si>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</si>
  <si>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</si>
  <si>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</si>
  <si>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</si>
  <si>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</si>
  <si>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</si>
  <si>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</si>
  <si>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</si>
  <si>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</si>
  <si>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</si>
  <si>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</si>
  <si>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</si>
  <si>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</si>
  <si>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</si>
  <si>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</si>
  <si>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</si>
  <si>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</si>
  <si>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</si>
  <si>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</si>
  <si>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</si>
  <si>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</si>
  <si>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</si>
  <si>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</si>
  <si>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</si>
  <si>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</si>
  <si>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</si>
  <si>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</si>
  <si>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</si>
  <si>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</si>
  <si>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</si>
  <si>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</si>
  <si>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</si>
  <si>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</si>
  <si>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</si>
  <si>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</si>
  <si>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</si>
  <si>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</si>
  <si>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</si>
  <si>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</si>
  <si>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</si>
  <si>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</si>
  <si>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</si>
  <si>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</si>
  <si>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</si>
  <si>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</si>
  <si>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</si>
  <si>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</si>
  <si>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</si>
  <si>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</si>
  <si>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</si>
  <si>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</si>
  <si>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</si>
  <si>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</si>
  <si>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</si>
  <si>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</si>
  <si>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</si>
  <si>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</si>
  <si>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</si>
  <si>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</si>
  <si>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</si>
  <si>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</si>
  <si>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</si>
  <si>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</si>
  <si>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</si>
  <si>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</si>
  <si>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</si>
  <si>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</si>
  <si>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</si>
  <si>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</si>
  <si>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</si>
  <si>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</si>
  <si>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</si>
  <si>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</si>
  <si>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</si>
  <si>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</si>
  <si>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</si>
  <si>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</si>
  <si>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</si>
  <si>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</si>
  <si>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</si>
  <si>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</si>
  <si>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</si>
  <si>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</si>
  <si>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</si>
  <si>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</si>
  <si>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</si>
  <si>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</si>
  <si>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</si>
  <si>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</si>
  <si>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</si>
  <si>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</si>
  <si>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</si>
  <si>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</si>
  <si>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</si>
  <si>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</si>
  <si>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</si>
  <si>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</si>
  <si>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</si>
  <si>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</si>
  <si>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</si>
  <si>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</si>
  <si>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</si>
  <si>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</si>
  <si>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</si>
  <si>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</si>
  <si>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</si>
  <si>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</si>
  <si>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</si>
  <si>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</si>
  <si>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</si>
  <si>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</si>
  <si>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</si>
  <si>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</si>
  <si>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</si>
  <si>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</si>
  <si>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</si>
  <si>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</si>
  <si>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</si>
  <si>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</si>
  <si>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</si>
  <si>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</si>
  <si>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</si>
  <si>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</si>
  <si>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</si>
  <si>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</si>
  <si>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</si>
  <si>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</si>
  <si>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</si>
  <si>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</si>
  <si>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</si>
  <si>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</si>
  <si>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</si>
  <si>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</si>
  <si>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</si>
  <si>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</si>
  <si>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</si>
  <si>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</si>
  <si>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</si>
  <si>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</si>
  <si>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</si>
  <si>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</si>
  <si>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</si>
  <si>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</si>
  <si>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</si>
  <si>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</si>
  <si>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</si>
  <si>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</si>
  <si>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</si>
  <si>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</si>
  <si>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</si>
  <si>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</si>
  <si>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</si>
  <si>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</si>
  <si>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</si>
  <si>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</si>
  <si>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</si>
  <si>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</si>
  <si>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</si>
  <si>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</si>
  <si>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</si>
  <si>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</si>
  <si>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</si>
  <si>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</si>
  <si>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</si>
  <si>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</si>
  <si>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</si>
  <si>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</si>
  <si>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</si>
  <si>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</si>
  <si>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</si>
  <si>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</si>
  <si>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</si>
  <si>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06</t>
    <phoneticPr fontId="19"/>
  </si>
  <si>
    <t>目薬</t>
    <rPh sb="0" eb="2">
      <t>メグスリ</t>
    </rPh>
    <phoneticPr fontId="19"/>
  </si>
  <si>
    <t>010601</t>
    <phoneticPr fontId="19"/>
  </si>
  <si>
    <t>-</t>
    <phoneticPr fontId="19"/>
  </si>
  <si>
    <t>4903301393573</t>
    <phoneticPr fontId="19"/>
  </si>
  <si>
    <t>ライオン</t>
    <phoneticPr fontId="19"/>
  </si>
  <si>
    <t>スマイル40EX</t>
    <phoneticPr fontId="19"/>
  </si>
  <si>
    <t>15ml</t>
    <phoneticPr fontId="19"/>
  </si>
  <si>
    <t>0019</t>
    <phoneticPr fontId="19"/>
  </si>
  <si>
    <t>「目の疲れ」「目のかすみ」「充血」「かゆみ」に優れた効き目を発揮する爽快クールなさし心地の目薬です。
ビタミンA,E,B6のトリプルビタミン処方
【第2類医薬品】</t>
    <rPh sb="1" eb="2">
      <t>メ</t>
    </rPh>
    <rPh sb="3" eb="4">
      <t>ツカ</t>
    </rPh>
    <rPh sb="7" eb="8">
      <t>メ</t>
    </rPh>
    <rPh sb="14" eb="16">
      <t>ジュウケツ</t>
    </rPh>
    <rPh sb="23" eb="24">
      <t>スグ</t>
    </rPh>
    <rPh sb="26" eb="27">
      <t>キ</t>
    </rPh>
    <rPh sb="28" eb="29">
      <t>メ</t>
    </rPh>
    <rPh sb="30" eb="32">
      <t>ハッキ</t>
    </rPh>
    <rPh sb="34" eb="36">
      <t>ソウカイ</t>
    </rPh>
    <rPh sb="42" eb="44">
      <t>ゴコチ</t>
    </rPh>
    <rPh sb="45" eb="47">
      <t>メグスリ</t>
    </rPh>
    <rPh sb="70" eb="72">
      <t>ショホウ</t>
    </rPh>
    <rPh sb="74" eb="75">
      <t>ダイ</t>
    </rPh>
    <rPh sb="76" eb="77">
      <t>ルイ</t>
    </rPh>
    <rPh sb="77" eb="80">
      <t>イヤクヒン</t>
    </rPh>
    <phoneticPr fontId="19"/>
  </si>
  <si>
    <t>1日1～3滴、1日3～6回点眼して下さい。</t>
    <rPh sb="1" eb="2">
      <t>ニチ</t>
    </rPh>
    <rPh sb="5" eb="6">
      <t>テキ</t>
    </rPh>
    <rPh sb="8" eb="9">
      <t>ニチ</t>
    </rPh>
    <rPh sb="12" eb="13">
      <t>カイ</t>
    </rPh>
    <rPh sb="13" eb="15">
      <t>テンガン</t>
    </rPh>
    <rPh sb="17" eb="18">
      <t>クダ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</si>
</sst>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156882</xdr:colOff>
      <xdr:row>9</xdr:row>
      <xdr:rowOff>112060</xdr:rowOff>
    </xdr:from>
    <xdr:to>
      <xdr:col>13</xdr:col>
      <xdr:colOff>103991</xdr:colOff>
      <xdr:row>22</xdr:row>
      <xdr:rowOff>61858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498913"/>
          <a:ext cx="2636520" cy="3154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F29" sqref="BF29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416</v>
      </c>
      <c r="C6" s="138"/>
      <c r="D6" s="138"/>
      <c r="E6" s="138"/>
      <c r="F6" s="138"/>
      <c r="G6" s="138"/>
      <c r="H6" s="138"/>
      <c r="I6" s="97" t="s">
        <v>417</v>
      </c>
      <c r="J6" s="97"/>
      <c r="K6" s="97"/>
      <c r="L6" s="97"/>
      <c r="M6" s="97"/>
      <c r="N6" s="99" t="s">
        <v>418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415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419</v>
      </c>
      <c r="AM6" s="97"/>
      <c r="AN6" s="97"/>
      <c r="AO6" s="97"/>
      <c r="AP6" s="102">
        <v>800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411</v>
      </c>
      <c r="Q9" s="87"/>
      <c r="R9" s="87"/>
      <c r="S9" s="87"/>
      <c r="T9" s="84" t="str">
        <f>VLOOKUP($P9,DATA1!$1:$214,2,FALSE)</f>
        <v>医薬品・医薬部外品</v>
      </c>
      <c r="U9" s="85"/>
      <c r="V9" s="85"/>
      <c r="W9" s="85"/>
      <c r="X9" s="85"/>
      <c r="Y9" s="86"/>
      <c r="Z9" s="87" t="s">
        <v>412</v>
      </c>
      <c r="AA9" s="87"/>
      <c r="AB9" s="87"/>
      <c r="AC9" s="87"/>
      <c r="AD9" s="88" t="s">
        <v>413</v>
      </c>
      <c r="AE9" s="89"/>
      <c r="AF9" s="89"/>
      <c r="AG9" s="89"/>
      <c r="AH9" s="89"/>
      <c r="AI9" s="90"/>
      <c r="AJ9" s="87" t="s">
        <v>414</v>
      </c>
      <c r="AK9" s="87"/>
      <c r="AL9" s="87"/>
      <c r="AM9" s="87"/>
      <c r="AN9" s="84" t="str">
        <f>VLOOKUP($AJ9,DATA1!$1:$158,2,FALSE)</f>
        <v>目薬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010601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420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421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422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P1" zoomScaleNormal="100" workbookViewId="0">
      <selection activeCell="AY6" sqref="AQ6:AY6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ライオン</v>
      </c>
      <c r="K4" s="74" t="str">
        <f>商品登録書!N6</f>
        <v>スマイル40EX</v>
      </c>
      <c r="L4" s="74" t="str">
        <f>商品登録書!X6</f>
        <v>-</v>
      </c>
      <c r="M4" s="74" t="str">
        <f>商品登録書!AH6</f>
        <v>-</v>
      </c>
      <c r="N4" s="74" t="str">
        <f>商品登録書!AL6</f>
        <v>15ml</v>
      </c>
      <c r="O4" s="10" t="str">
        <f>商品登録書!B6</f>
        <v>4903301393573</v>
      </c>
      <c r="P4" s="74">
        <f>商品登録書!AP6</f>
        <v>800</v>
      </c>
      <c r="Q4" s="77" t="str">
        <f>商品登録書!P17</f>
        <v>「目の疲れ」「目のかすみ」「充血」「かゆみ」に優れた効き目を発揮する爽快クールなさし心地の目薬です。
ビタミンA,E,B6のトリプルビタミン処方
【第2類医薬品】</v>
      </c>
      <c r="R4" s="77" t="str">
        <f>商品登録書!B26</f>
        <v>1日1～3滴、1日3～6回点眼して下さい。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2016-02-14T02:21:05Z</dcterms:modified>
</cp:coreProperties>
</file>