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<sst xmlns="http://schemas.openxmlformats.org/spreadsheetml/2006/main" count="489" uniqueCount="454">
  <si>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</si>
  <si>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</si>
  <si>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</si>
  <si>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</si>
  <si>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</si>
  <si>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</si>
  <si>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</si>
  <si>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</si>
  <si>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</si>
  <si>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</si>
  <si>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</si>
  <si>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</si>
  <si>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</si>
  <si>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</si>
  <si>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</si>
  <si>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</si>
  <si>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</si>
  <si>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</si>
  <si>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</si>
  <si>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</si>
  <si>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</si>
  <si>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</si>
  <si>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</si>
  <si>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</si>
  <si>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</si>
  <si>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</si>
  <si>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</si>
  <si>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</si>
  <si>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</si>
  <si>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</si>
  <si>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</si>
  <si>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</si>
  <si>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</si>
  <si>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</si>
  <si>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</si>
  <si>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</si>
  <si>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</si>
  <si>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</si>
  <si>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</si>
  <si>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</si>
  <si>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</si>
  <si>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</si>
  <si>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</si>
  <si>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</si>
  <si>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</si>
  <si>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</si>
  <si>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</si>
  <si>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</si>
  <si>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</si>
  <si>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</si>
  <si>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</si>
  <si>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</si>
  <si>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</si>
  <si>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</si>
  <si>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</si>
  <si>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</si>
  <si>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</si>
  <si>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</si>
  <si>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</si>
  <si>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</si>
  <si>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</si>
  <si>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</si>
  <si>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</si>
  <si>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</si>
  <si>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</si>
  <si>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</si>
  <si>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</si>
  <si>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</si>
  <si>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</si>
  <si>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</si>
  <si>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</si>
  <si>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</si>
  <si>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</si>
  <si>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</si>
  <si>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</si>
  <si>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</si>
  <si>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</si>
  <si>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</si>
  <si>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</si>
  <si>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</si>
  <si>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</si>
  <si>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</si>
  <si>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</si>
  <si>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</si>
  <si>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</si>
  <si>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</si>
  <si>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</si>
  <si>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</si>
  <si>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</si>
  <si>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</si>
  <si>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</si>
  <si>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</si>
  <si>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</si>
  <si>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</si>
  <si>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</si>
  <si>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</si>
  <si>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</si>
  <si>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</si>
  <si>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</si>
  <si>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</si>
  <si>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</si>
  <si>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</si>
  <si>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</si>
  <si>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</si>
  <si>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</si>
  <si>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</si>
  <si>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</si>
  <si>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</si>
  <si>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</si>
  <si>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</si>
  <si>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</si>
  <si>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</si>
  <si>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</si>
  <si>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</si>
  <si>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</si>
  <si>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</si>
  <si>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</si>
  <si>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</si>
  <si>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</si>
  <si>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</si>
  <si>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</si>
  <si>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</si>
  <si>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</si>
  <si>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</si>
  <si>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</si>
  <si>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</si>
  <si>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</si>
  <si>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</si>
  <si>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</si>
  <si>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</si>
  <si>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</si>
  <si>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</si>
  <si>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</si>
  <si>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</si>
  <si>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</si>
  <si>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</si>
  <si>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</si>
  <si>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</si>
  <si>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</si>
  <si>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</si>
  <si>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</si>
  <si>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</si>
  <si>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</si>
  <si>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</si>
  <si>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</si>
  <si>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</si>
  <si>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</si>
  <si>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</si>
  <si>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</si>
  <si>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</si>
  <si>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</si>
  <si>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</si>
  <si>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</si>
  <si>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</si>
  <si>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</si>
  <si>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</si>
  <si>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</si>
  <si>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</si>
  <si>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</si>
  <si>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</si>
  <si>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</si>
  <si>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</si>
  <si>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</si>
  <si>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</si>
  <si>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</si>
  <si>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</si>
  <si>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</si>
  <si>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</si>
  <si>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</si>
  <si>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</si>
  <si>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</si>
  <si>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</si>
  <si>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</si>
  <si>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</si>
  <si>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</si>
  <si>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</si>
  <si>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</si>
  <si>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</si>
  <si>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</si>
  <si>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</si>
  <si>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</si>
  <si>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</si>
  <si>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</si>
  <si>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</si>
  <si>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</si>
  <si>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</si>
  <si>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</si>
  <si>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</si>
  <si>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</si>
  <si>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</si>
  <si>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</si>
  <si>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</si>
  <si>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</si>
  <si>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</si>
  <si>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</si>
  <si>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</si>
  <si>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</si>
  <si>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</si>
  <si>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</si>
  <si>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</si>
  <si>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</si>
  <si>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</si>
  <si>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</si>
  <si>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</si>
  <si>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</si>
  <si>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</si>
  <si>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</si>
  <si>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</si>
  <si>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</si>
  <si>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</si>
  <si>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</si>
  <si>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</si>
  <si>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</si>
  <si>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</si>
  <si>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</si>
  <si>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</si>
  <si>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</si>
  <si>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</si>
  <si>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</si>
  <si>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</si>
  <si>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</si>
  <si>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</si>
  <si>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</si>
  <si>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</si>
  <si>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</si>
  <si>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</si>
  <si>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</si>
  <si>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</si>
  <si>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</si>
  <si>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</si>
  <si>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</si>
  <si>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</si>
  <si>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</si>
  <si>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</si>
  <si>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</si>
  <si>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</si>
  <si>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</si>
  <si>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</si>
  <si>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</si>
  <si>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</si>
  <si>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</si>
  <si>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</si>
  <si>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</si>
  <si>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</si>
  <si>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</si>
  <si>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</si>
  <si>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</si>
  <si>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</si>
  <si>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</si>
  <si>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</si>
  <si>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</si>
  <si>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</si>
  <si>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</si>
  <si>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</si>
  <si>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</si>
  <si>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</si>
  <si>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</si>
  <si>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</si>
  <si>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</si>
  <si>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</si>
  <si>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</si>
  <si>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</si>
  <si>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</si>
  <si>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</si>
  <si>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</si>
  <si>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</si>
  <si>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</si>
  <si>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</si>
  <si>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</si>
  <si>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</si>
  <si>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</si>
  <si>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</si>
  <si>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</si>
  <si>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</si>
  <si>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</si>
  <si>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</si>
  <si>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</si>
  <si>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</si>
  <si>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</si>
  <si>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</si>
  <si>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</si>
  <si>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</si>
  <si>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</si>
  <si>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</si>
  <si>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</si>
  <si>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</si>
  <si>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</si>
  <si>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</si>
  <si>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</si>
  <si>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</si>
  <si>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</si>
  <si>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</si>
  <si>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</si>
  <si>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</si>
  <si>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</si>
  <si>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</si>
  <si>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</si>
  <si>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</si>
  <si>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</si>
  <si>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</si>
  <si>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</si>
  <si>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</si>
  <si>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</si>
  <si>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</si>
  <si>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</si>
  <si>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</si>
  <si>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</si>
  <si>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</si>
  <si>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</si>
  <si>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</si>
  <si>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</si>
  <si>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</si>
  <si>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</si>
  <si>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</si>
  <si>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</si>
  <si>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</si>
  <si>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</si>
  <si>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</si>
  <si>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</si>
  <si>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</si>
  <si>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</si>
  <si>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</si>
  <si>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</si>
  <si>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</si>
  <si>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</si>
  <si>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</si>
  <si>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</si>
  <si>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</si>
  <si>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</si>
  <si>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</si>
  <si>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</si>
  <si>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</si>
  <si>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</si>
  <si>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</si>
  <si>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</si>
  <si>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</si>
  <si>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</si>
  <si>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</si>
  <si>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</si>
  <si>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</si>
  <si>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</si>
  <si>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</si>
  <si>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</si>
  <si>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</si>
  <si>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</si>
  <si>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</si>
  <si>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</si>
  <si>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</si>
  <si>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</si>
  <si>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</si>
  <si>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</si>
  <si>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</si>
  <si>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</si>
  <si>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</si>
  <si>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</si>
  <si>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</si>
  <si>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</si>
  <si>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</si>
  <si>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</si>
  <si>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</si>
  <si>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</si>
  <si>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</si>
  <si>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</si>
  <si>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</si>
  <si>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</si>
  <si>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</si>
  <si>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</si>
  <si>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</si>
  <si>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</si>
  <si>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</si>
  <si>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</si>
  <si>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</si>
  <si>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</si>
  <si>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</si>
  <si>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</si>
  <si>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</si>
  <si>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</si>
  <si>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</si>
  <si>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</si>
  <si>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</si>
  <si>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</si>
  <si>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</si>
  <si>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</si>
  <si>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</si>
  <si>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</si>
  <si>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</si>
  <si>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</si>
  <si>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</si>
  <si>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</si>
  <si>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</si>
  <si>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</si>
  <si>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</si>
  <si>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</si>
  <si>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</si>
  <si>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</si>
  <si>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</si>
  <si>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</si>
  <si>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</si>
  <si>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</si>
  <si>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</si>
  <si>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</si>
  <si>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</si>
  <si>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</si>
  <si>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</si>
  <si>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</si>
  <si>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</si>
  <si>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</si>
  <si>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</si>
  <si>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</si>
  <si>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</si>
  <si>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</si>
  <si>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</si>
  <si>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</si>
  <si>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</si>
  <si>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</si>
  <si>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</si>
  <si>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</si>
  <si>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</si>
  <si>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</si>
  <si>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</si>
  <si>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</si>
  <si>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</si>
  <si>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</si>
  <si>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</si>
  <si>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</si>
  <si>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</si>
  <si>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</si>
  <si>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</si>
  <si>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</si>
  <si>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</si>
  <si>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</si>
  <si>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</si>
  <si>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</si>
  <si>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</si>
  <si>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</si>
  <si>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</si>
  <si>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</si>
  <si>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</si>
  <si>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</si>
  <si>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</si>
  <si>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</si>
  <si>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</si>
  <si>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</si>
  <si>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040105</t>
    <phoneticPr fontId="19"/>
  </si>
  <si>
    <t>040105</t>
    <phoneticPr fontId="19"/>
  </si>
  <si>
    <t>オールインワン</t>
    <phoneticPr fontId="19"/>
  </si>
  <si>
    <t>オープン</t>
    <phoneticPr fontId="19"/>
  </si>
  <si>
    <t>4511413307496</t>
    <phoneticPr fontId="19"/>
  </si>
  <si>
    <t>DHC</t>
    <phoneticPr fontId="19"/>
  </si>
  <si>
    <t>アスタキサンチン　コラーゲン　オールインワンジェル</t>
    <phoneticPr fontId="19"/>
  </si>
  <si>
    <t>-</t>
    <phoneticPr fontId="19"/>
  </si>
  <si>
    <t>80ｇ</t>
    <phoneticPr fontId="19"/>
  </si>
  <si>
    <t>0014</t>
    <phoneticPr fontId="19"/>
  </si>
  <si>
    <t>●アスタキサンチン配合。
●ハリとうるおいを与える新感覚のジェル。
●肌にハリをあたえ、若々しさの維持にはたらく注目の成分アスタキサンチンをナノサイズで配合したゼリー状美容液。
●無香料・無着色・パラベンフリー・天然成分配合。</t>
    <rPh sb="9" eb="11">
      <t>ハイゴウ</t>
    </rPh>
    <rPh sb="22" eb="23">
      <t>アタ</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</si>
</sst>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83344</xdr:colOff>
      <xdr:row>9</xdr:row>
      <xdr:rowOff>154780</xdr:rowOff>
    </xdr:from>
    <xdr:to>
      <xdr:col>12</xdr:col>
      <xdr:colOff>144967</xdr:colOff>
      <xdr:row>19</xdr:row>
      <xdr:rowOff>83040</xdr:rowOff>
    </xdr:to>
    <xdr:pic>
      <xdr:nvPicPr>
        <xdr:cNvPr id="4" name="図 3"/>
        <xdr:cNvPicPr>
          <a:picLocks noChangeAspect="1"/>
        </xdr:cNvPicPr>
      </xdr:nvPicPr>
      <xdr:blipFill>
        <a:blip xmlns:r="http://schemas.openxmlformats.org/officeDocument/2006/relationships" r:embed="rId1"/>
        <a:stretch>
          <a:fillRect/>
        </a:stretch>
      </xdr:blipFill>
      <xdr:spPr>
        <a:xfrm>
          <a:off x="535782" y="2559843"/>
          <a:ext cx="2323810" cy="242857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42491</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447</v>
      </c>
      <c r="C6" s="144"/>
      <c r="D6" s="144"/>
      <c r="E6" s="144"/>
      <c r="F6" s="144"/>
      <c r="G6" s="144"/>
      <c r="H6" s="145"/>
      <c r="I6" s="103" t="s">
        <v>448</v>
      </c>
      <c r="J6" s="103"/>
      <c r="K6" s="103"/>
      <c r="L6" s="103"/>
      <c r="M6" s="103"/>
      <c r="N6" s="105" t="s">
        <v>449</v>
      </c>
      <c r="O6" s="105"/>
      <c r="P6" s="105"/>
      <c r="Q6" s="105"/>
      <c r="R6" s="105"/>
      <c r="S6" s="105"/>
      <c r="T6" s="105"/>
      <c r="U6" s="105"/>
      <c r="V6" s="105"/>
      <c r="W6" s="105"/>
      <c r="X6" s="105" t="s">
        <v>450</v>
      </c>
      <c r="Y6" s="105"/>
      <c r="Z6" s="105"/>
      <c r="AA6" s="105"/>
      <c r="AB6" s="105"/>
      <c r="AC6" s="105"/>
      <c r="AD6" s="105"/>
      <c r="AE6" s="105"/>
      <c r="AF6" s="105"/>
      <c r="AG6" s="105"/>
      <c r="AH6" s="103" t="s">
        <v>439</v>
      </c>
      <c r="AI6" s="103"/>
      <c r="AJ6" s="103"/>
      <c r="AK6" s="103"/>
      <c r="AL6" s="103" t="s">
        <v>451</v>
      </c>
      <c r="AM6" s="103"/>
      <c r="AN6" s="103"/>
      <c r="AO6" s="103"/>
      <c r="AP6" s="108" t="s">
        <v>446</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441</v>
      </c>
      <c r="Q9" s="93"/>
      <c r="R9" s="93"/>
      <c r="S9" s="93"/>
      <c r="T9" s="90" t="str">
        <f>VLOOKUP($P9,DATA1!$1:$225,2,FALSE)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VLOOKUP($AJ9,DATA1!$1:$169,2,FALSE)</f>
        <v>オールインワン</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040105</v>
      </c>
      <c r="AA11" s="123"/>
      <c r="AB11" s="123"/>
      <c r="AC11" s="123"/>
      <c r="AD11" s="123"/>
      <c r="AE11" s="123"/>
      <c r="AF11" s="123"/>
      <c r="AG11" s="123"/>
      <c r="AH11" s="123"/>
      <c r="AI11" s="124"/>
      <c r="AJ11" s="125" t="s">
        <v>452</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453</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42491</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01</v>
      </c>
      <c r="D4" s="8" t="str">
        <f>商品登録書!AJ9</f>
        <v>040105</v>
      </c>
      <c r="E4" s="8" t="str">
        <f>商品登録書!AJ11</f>
        <v>0014</v>
      </c>
      <c r="F4" s="8" t="str">
        <f>商品登録書!P14</f>
        <v>-</v>
      </c>
      <c r="G4" s="8" t="str">
        <f>商品登録書!T14</f>
        <v>-</v>
      </c>
      <c r="H4" s="8" t="str">
        <f>商品登録書!AE14</f>
        <v>-</v>
      </c>
      <c r="I4" s="8" t="str">
        <f>商品登録書!AL14</f>
        <v>-</v>
      </c>
      <c r="J4" s="70" t="str">
        <f>商品登録書!I6</f>
        <v>DHC</v>
      </c>
      <c r="K4" s="70" t="str">
        <f>商品登録書!N6</f>
        <v>アスタキサンチン　コラーゲン　オールインワンジェル</v>
      </c>
      <c r="L4" s="70" t="str">
        <f>商品登録書!X6</f>
        <v>-</v>
      </c>
      <c r="M4" s="70" t="str">
        <f>商品登録書!AH6</f>
        <v>-</v>
      </c>
      <c r="N4" s="70" t="str">
        <f>商品登録書!AL6</f>
        <v>80ｇ</v>
      </c>
      <c r="O4" s="10" t="str">
        <f>商品登録書!B6</f>
        <v>4511413307496</v>
      </c>
      <c r="P4" s="10"/>
      <c r="Q4" s="70" t="str">
        <f>商品登録書!AP6</f>
        <v>オープン</v>
      </c>
      <c r="R4" s="74" t="str">
        <f>商品登録書!P17</f>
        <v>●アスタキサンチン配合。
●ハリとうるおいを与える新感覚のジェル。
●肌にハリをあたえ、若々しさの維持にはたらく注目の成分アスタキサンチンをナノサイズで配合したゼリー状美容液。
●無香料・無着色・パラベンフリー・天然成分配合。</v>
      </c>
      <c r="S4" s="74">
        <f>商品登録書!B26</f>
        <v>0</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42491</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444</v>
      </c>
      <c r="B75" s="37" t="s">
        <v>445</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2016-05-01T09:14:25Z</dcterms:modified>
</cp:coreProperties>
</file>