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<sst xmlns="http://schemas.openxmlformats.org/spreadsheetml/2006/main" count="490" uniqueCount="455">
  <si>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</si>
  <si>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</si>
  <si>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</si>
  <si>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</si>
  <si>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</si>
  <si>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</si>
  <si>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</si>
  <si>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</si>
  <si>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</si>
  <si>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</si>
  <si>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</si>
  <si>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</si>
  <si>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</si>
  <si>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</si>
  <si>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</si>
  <si>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</si>
  <si>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</si>
  <si>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</si>
  <si>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</si>
  <si>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</si>
  <si>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</si>
  <si>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</si>
  <si>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</si>
  <si>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</si>
  <si>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</si>
  <si>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</si>
  <si>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</si>
  <si>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</si>
  <si>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</si>
  <si>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</si>
  <si>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</si>
  <si>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</si>
  <si>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</si>
  <si>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</si>
  <si>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</si>
  <si>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</si>
  <si>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</si>
  <si>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</si>
  <si>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</si>
  <si>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</si>
  <si>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</si>
  <si>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</si>
  <si>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</si>
  <si>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</si>
  <si>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</si>
  <si>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</si>
  <si>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</si>
  <si>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</si>
  <si>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</si>
  <si>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</si>
  <si>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</si>
  <si>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</si>
  <si>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</si>
  <si>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</si>
  <si>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</si>
  <si>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</si>
  <si>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</si>
  <si>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</si>
  <si>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</si>
  <si>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</si>
  <si>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</si>
  <si>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</si>
  <si>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</si>
  <si>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</si>
  <si>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</si>
  <si>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</si>
  <si>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</si>
  <si>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</si>
  <si>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</si>
  <si>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</si>
  <si>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</si>
  <si>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</si>
  <si>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</si>
  <si>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</si>
  <si>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</si>
  <si>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</si>
  <si>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</si>
  <si>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</si>
  <si>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</si>
  <si>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</si>
  <si>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</si>
  <si>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</si>
  <si>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</si>
  <si>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</si>
  <si>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</si>
  <si>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</si>
  <si>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</si>
  <si>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</si>
  <si>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</si>
  <si>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</si>
  <si>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</si>
  <si>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</si>
  <si>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</si>
  <si>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</si>
  <si>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</si>
  <si>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</si>
  <si>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</si>
  <si>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</si>
  <si>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</si>
  <si>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</si>
  <si>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</si>
  <si>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</si>
  <si>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</si>
  <si>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</si>
  <si>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</si>
  <si>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</si>
  <si>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</si>
  <si>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</si>
  <si>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</si>
  <si>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</si>
  <si>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</si>
  <si>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</si>
  <si>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</si>
  <si>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</si>
  <si>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</si>
  <si>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</si>
  <si>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</si>
  <si>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</si>
  <si>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</si>
  <si>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</si>
  <si>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</si>
  <si>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</si>
  <si>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</si>
  <si>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</si>
  <si>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</si>
  <si>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</si>
  <si>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</si>
  <si>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</si>
  <si>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</si>
  <si>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</si>
  <si>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</si>
  <si>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</si>
  <si>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</si>
  <si>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</si>
  <si>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</si>
  <si>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</si>
  <si>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</si>
  <si>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</si>
  <si>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</si>
  <si>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</si>
  <si>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</si>
  <si>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</si>
  <si>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</si>
  <si>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</si>
  <si>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</si>
  <si>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</si>
  <si>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</si>
  <si>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</si>
  <si>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</si>
  <si>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</si>
  <si>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</si>
  <si>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</si>
  <si>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</si>
  <si>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</si>
  <si>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</si>
  <si>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</si>
  <si>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</si>
  <si>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</si>
  <si>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</si>
  <si>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</si>
  <si>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</si>
  <si>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</si>
  <si>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</si>
  <si>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</si>
  <si>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</si>
  <si>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</si>
  <si>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</si>
  <si>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</si>
  <si>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</si>
  <si>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</si>
  <si>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</si>
  <si>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</si>
  <si>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</si>
  <si>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</si>
  <si>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</si>
  <si>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</si>
  <si>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</si>
  <si>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</si>
  <si>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</si>
  <si>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</si>
  <si>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</si>
  <si>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</si>
  <si>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</si>
  <si>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</si>
  <si>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</si>
  <si>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</si>
  <si>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</si>
  <si>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</si>
  <si>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</si>
  <si>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</si>
  <si>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</si>
  <si>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</si>
  <si>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</si>
  <si>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</si>
  <si>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</si>
  <si>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</si>
  <si>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</si>
  <si>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</si>
  <si>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</si>
  <si>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</si>
  <si>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</si>
  <si>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</si>
  <si>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</si>
  <si>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</si>
  <si>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</si>
  <si>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</si>
  <si>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</si>
  <si>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</si>
  <si>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</si>
  <si>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</si>
  <si>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</si>
  <si>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</si>
  <si>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</si>
  <si>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</si>
  <si>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</si>
  <si>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</si>
  <si>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</si>
  <si>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</si>
  <si>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</si>
  <si>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</si>
  <si>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</si>
  <si>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</si>
  <si>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</si>
  <si>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</si>
  <si>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</si>
  <si>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</si>
  <si>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</si>
  <si>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</si>
  <si>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</si>
  <si>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</si>
  <si>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</si>
  <si>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</si>
  <si>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</si>
  <si>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</si>
  <si>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</si>
  <si>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</si>
  <si>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</si>
  <si>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</si>
  <si>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</si>
  <si>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</si>
  <si>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</si>
  <si>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</si>
  <si>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</si>
  <si>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</si>
  <si>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</si>
  <si>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</si>
  <si>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</si>
  <si>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</si>
  <si>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</si>
  <si>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</si>
  <si>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</si>
  <si>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</si>
  <si>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</si>
  <si>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</si>
  <si>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</si>
  <si>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</si>
  <si>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</si>
  <si>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</si>
  <si>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</si>
  <si>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</si>
  <si>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</si>
  <si>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</si>
  <si>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</si>
  <si>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</si>
  <si>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</si>
  <si>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</si>
  <si>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</si>
  <si>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</si>
  <si>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</si>
  <si>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</si>
  <si>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</si>
  <si>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</si>
  <si>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</si>
  <si>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</si>
  <si>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</si>
  <si>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</si>
  <si>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</si>
  <si>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</si>
  <si>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</si>
  <si>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</si>
  <si>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</si>
  <si>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</si>
  <si>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</si>
  <si>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</si>
  <si>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</si>
  <si>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</si>
  <si>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</si>
  <si>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</si>
  <si>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</si>
  <si>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</si>
  <si>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</si>
  <si>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</si>
  <si>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</si>
  <si>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</si>
  <si>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</si>
  <si>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</si>
  <si>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</si>
  <si>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</si>
  <si>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</si>
  <si>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</si>
  <si>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</si>
  <si>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</si>
  <si>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</si>
  <si>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</si>
  <si>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</si>
  <si>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</si>
  <si>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</si>
  <si>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</si>
  <si>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</si>
  <si>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</si>
  <si>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</si>
  <si>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</si>
  <si>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</si>
  <si>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</si>
  <si>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</si>
  <si>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</si>
  <si>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</si>
  <si>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</si>
  <si>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</si>
  <si>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</si>
  <si>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</si>
  <si>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</si>
  <si>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</si>
  <si>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</si>
  <si>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</si>
  <si>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</si>
  <si>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</si>
  <si>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</si>
  <si>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</si>
  <si>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</si>
  <si>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</si>
  <si>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</si>
  <si>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</si>
  <si>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</si>
  <si>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</si>
  <si>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</si>
  <si>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</si>
  <si>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</si>
  <si>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</si>
  <si>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</si>
  <si>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</si>
  <si>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</si>
  <si>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</si>
  <si>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</si>
  <si>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</si>
  <si>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</si>
  <si>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</si>
  <si>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</si>
  <si>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</si>
  <si>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</si>
  <si>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</si>
  <si>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</si>
  <si>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</si>
  <si>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</si>
  <si>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</si>
  <si>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</si>
  <si>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</si>
  <si>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</si>
  <si>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</si>
  <si>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</si>
  <si>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</si>
  <si>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</si>
  <si>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</si>
  <si>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</si>
  <si>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</si>
  <si>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</si>
  <si>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</si>
  <si>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</si>
  <si>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</si>
  <si>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</si>
  <si>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</si>
  <si>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</si>
  <si>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</si>
  <si>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</si>
  <si>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</si>
  <si>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</si>
  <si>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</si>
  <si>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</si>
  <si>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</si>
  <si>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</si>
  <si>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</si>
  <si>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</si>
  <si>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</si>
  <si>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</si>
  <si>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</si>
  <si>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</si>
  <si>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</si>
  <si>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</si>
  <si>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</si>
  <si>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</si>
  <si>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</si>
  <si>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</si>
  <si>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</si>
  <si>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</si>
  <si>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</si>
  <si>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</si>
  <si>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</si>
  <si>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</si>
  <si>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</si>
  <si>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</si>
  <si>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</si>
  <si>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</si>
  <si>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</si>
  <si>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</si>
  <si>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</si>
  <si>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</si>
  <si>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</si>
  <si>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</si>
  <si>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</si>
  <si>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</si>
  <si>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</si>
  <si>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</si>
  <si>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</si>
  <si>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</si>
  <si>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</si>
  <si>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</si>
  <si>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</si>
  <si>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</si>
  <si>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</si>
  <si>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</si>
  <si>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</si>
  <si>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</si>
  <si>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</si>
  <si>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</si>
  <si>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</si>
  <si>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</si>
  <si>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</si>
  <si>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</si>
  <si>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</si>
  <si>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</si>
  <si>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</si>
  <si>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</si>
  <si>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</si>
  <si>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</si>
  <si>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</si>
  <si>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</si>
  <si>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</si>
  <si>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</si>
  <si>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</si>
  <si>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</si>
  <si>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</si>
  <si>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</si>
  <si>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</si>
  <si>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04</t>
    <phoneticPr fontId="19"/>
  </si>
  <si>
    <t>基礎化粧</t>
    <rPh sb="0" eb="2">
      <t>キソ</t>
    </rPh>
    <rPh sb="2" eb="4">
      <t>ケショウ</t>
    </rPh>
    <phoneticPr fontId="19"/>
  </si>
  <si>
    <t>040104</t>
    <phoneticPr fontId="19"/>
  </si>
  <si>
    <t>資生堂</t>
    <rPh sb="0" eb="3">
      <t>シセイドウ</t>
    </rPh>
    <phoneticPr fontId="19"/>
  </si>
  <si>
    <t>か</t>
    <phoneticPr fontId="19"/>
  </si>
  <si>
    <t>4514254166161</t>
    <phoneticPr fontId="19"/>
  </si>
  <si>
    <t>dプログラム</t>
    <phoneticPr fontId="19"/>
  </si>
  <si>
    <t>パワーバイタルソリューション</t>
    <phoneticPr fontId="19"/>
  </si>
  <si>
    <t>25g</t>
    <phoneticPr fontId="19"/>
  </si>
  <si>
    <t>0034</t>
    <phoneticPr fontId="19"/>
  </si>
  <si>
    <t>●急な肌変化も集中ケアする、低刺激の薬用クリーム状美容液。
肌に弾むようなハリ感を与える、濃密なクリーム状美容液です。肌荒れや乾燥ダメージを防ぎ、小じわや毛穴を目立たせません。同時にシミ・ソバカスを防いで肌を美白します。
●厳選成分生まれ、クリーン製法の低刺激ブランド
●パラベン（防腐剤）フリー、アルコール（エチルアルコール）フリー、鉱物油フリー
●無香料、無着色
●敏感肌の方のご協力によるパッチテスト済み</t>
    <rPh sb="112" eb="114">
      <t>ゲンセン</t>
    </rPh>
    <rPh sb="114" eb="116">
      <t>セイブン</t>
    </rPh>
    <rPh sb="116" eb="117">
      <t>ウ</t>
    </rPh>
    <rPh sb="124" eb="126">
      <t>セイホウ</t>
    </rPh>
    <rPh sb="127" eb="130">
      <t>テイシゲキ</t>
    </rPh>
    <rPh sb="141" eb="144">
      <t>ボウフザイ</t>
    </rPh>
    <rPh sb="168" eb="170">
      <t>コウブツ</t>
    </rPh>
    <rPh sb="170" eb="171">
      <t>アブラ</t>
    </rPh>
    <rPh sb="176" eb="179">
      <t>ムコウリョウ</t>
    </rPh>
    <rPh sb="180" eb="183">
      <t>ムチャクショク</t>
    </rPh>
    <rPh sb="185" eb="187">
      <t>ビンカン</t>
    </rPh>
    <rPh sb="187" eb="188">
      <t>ハダ</t>
    </rPh>
    <rPh sb="189" eb="190">
      <t>カタ</t>
    </rPh>
    <rPh sb="192" eb="194">
      <t>キョウリョク</t>
    </rPh>
    <rPh sb="203" eb="204">
      <t>ス</t>
    </rPh>
    <phoneticPr fontId="19"/>
  </si>
  <si>
    <t>①夜のお手入れの最後に、プッシュ式容器1回押し分を指先にとります。
②美容液を顔の５か所（両ほお・額・鼻・あご）におきます。
③ほおや額などの広い部分からはじめ、顔の中心から外側に向かって、ゆっくりと丁寧になじませます。</t>
    <rPh sb="1" eb="2">
      <t>ヨル</t>
    </rPh>
    <rPh sb="4" eb="6">
      <t>テイ</t>
    </rPh>
    <rPh sb="8" eb="10">
      <t>サイゴ</t>
    </rPh>
    <rPh sb="16" eb="17">
      <t>シキ</t>
    </rPh>
    <rPh sb="17" eb="19">
      <t>ヨウキ</t>
    </rPh>
    <rPh sb="20" eb="21">
      <t>カイ</t>
    </rPh>
    <rPh sb="21" eb="22">
      <t>オ</t>
    </rPh>
    <rPh sb="23" eb="24">
      <t>ブン</t>
    </rPh>
    <rPh sb="25" eb="27">
      <t>ユビサキ</t>
    </rPh>
    <rPh sb="35" eb="38">
      <t>ビヨウエキ</t>
    </rPh>
    <rPh sb="39" eb="40">
      <t>カオ</t>
    </rPh>
    <rPh sb="43" eb="44">
      <t>ショ</t>
    </rPh>
    <rPh sb="45" eb="46">
      <t>リョウ</t>
    </rPh>
    <rPh sb="49" eb="50">
      <t>ヒタイ</t>
    </rPh>
    <rPh sb="51" eb="52">
      <t>ハナ</t>
    </rPh>
    <rPh sb="67" eb="68">
      <t>ヒタイ</t>
    </rPh>
    <rPh sb="71" eb="72">
      <t>ヒロ</t>
    </rPh>
    <rPh sb="73" eb="75">
      <t>ブブン</t>
    </rPh>
    <rPh sb="81" eb="82">
      <t>カオ</t>
    </rPh>
    <rPh sb="83" eb="85">
      <t>チュウシン</t>
    </rPh>
    <rPh sb="87" eb="89">
      <t>ソトガワ</t>
    </rPh>
    <rPh sb="90" eb="91">
      <t>ム</t>
    </rPh>
    <rPh sb="100" eb="102">
      <t>テイネイ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</si>
</sst>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190500</xdr:colOff>
      <xdr:row>10</xdr:row>
      <xdr:rowOff>83343</xdr:rowOff>
    </xdr:from>
    <xdr:to>
      <xdr:col>13</xdr:col>
      <xdr:colOff>42253</xdr:colOff>
      <xdr:row>19</xdr:row>
      <xdr:rowOff>71437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6719" y="2738437"/>
          <a:ext cx="2566378" cy="2238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2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42488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448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449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450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451</v>
      </c>
      <c r="AM6" s="103"/>
      <c r="AN6" s="103"/>
      <c r="AO6" s="103"/>
      <c r="AP6" s="108">
        <v>6000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443</v>
      </c>
      <c r="Q9" s="93"/>
      <c r="R9" s="93"/>
      <c r="S9" s="93"/>
      <c r="T9" s="90" t="str">
        <f>VLOOKUP($P9,DATA1!$1:$225,2,FALSE)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乳液・美容液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040104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452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453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454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>
      <c r="B47" s="48" t="s">
        <v>447</v>
      </c>
    </row>
    <row r="48" spans="1:45" s="48" customFormat="1" ht="19.5" customHeight="1" thickBot="1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42488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040104</v>
      </c>
      <c r="E4" s="8" t="str">
        <f>商品登録書!AJ11</f>
        <v>0034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dプログラム</v>
      </c>
      <c r="L4" s="70" t="str">
        <f>商品登録書!X6</f>
        <v>パワーバイタルソリューション</v>
      </c>
      <c r="M4" s="70" t="str">
        <f>商品登録書!AH6</f>
        <v>-</v>
      </c>
      <c r="N4" s="70" t="str">
        <f>商品登録書!AL6</f>
        <v>25g</v>
      </c>
      <c r="O4" s="10" t="str">
        <f>商品登録書!B6</f>
        <v>4514254166161</v>
      </c>
      <c r="P4" s="10"/>
      <c r="Q4" s="70">
        <f>商品登録書!AP6</f>
        <v>6000</v>
      </c>
      <c r="R4" s="74" t="str">
        <f>商品登録書!P17</f>
        <v>●急な肌変化も集中ケアする、低刺激の薬用クリーム状美容液。
肌に弾むようなハリ感を与える、濃密なクリーム状美容液です。肌荒れや乾燥ダメージを防ぎ、小じわや毛穴を目立たせません。同時にシミ・ソバカスを防いで肌を美白します。
●厳選成分生まれ、クリーン製法の低刺激ブランド
●パラベン（防腐剤）フリー、アルコール（エチルアルコール）フリー、鉱物油フリー
●無香料、無着色
●敏感肌の方のご協力によるパッチテスト済み</v>
      </c>
      <c r="S4" s="74" t="str">
        <f>商品登録書!B26</f>
        <v>①夜のお手入れの最後に、プッシュ式容器1回押し分を指先にとります。
②美容液を顔の５か所（両ほお・額・鼻・あご）におきます。
③ほおや額などの広い部分からはじめ、顔の中心から外側に向かって、ゆっくりと丁寧になじませます。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42488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2016-04-29T04:53:10Z</dcterms:modified>
</cp:coreProperties>
</file>