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<sst xmlns="http://schemas.openxmlformats.org/spreadsheetml/2006/main" count="488" uniqueCount="453">
  <si>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</si>
  <si>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</si>
  <si>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</si>
  <si>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</si>
  <si>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</si>
  <si>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</si>
  <si>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</si>
  <si>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</si>
  <si>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</si>
  <si>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</si>
  <si>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</si>
  <si>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</si>
  <si>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</si>
  <si>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</si>
  <si>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</si>
  <si>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</si>
  <si>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</si>
  <si>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</si>
  <si>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</si>
  <si>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</si>
  <si>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</si>
  <si>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</si>
  <si>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</si>
  <si>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</si>
  <si>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</si>
  <si>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</si>
  <si>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</si>
  <si>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</si>
  <si>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</si>
  <si>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</si>
  <si>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</si>
  <si>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</si>
  <si>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</si>
  <si>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</si>
  <si>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</si>
  <si>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</si>
  <si>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</si>
  <si>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</si>
  <si>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</si>
  <si>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</si>
  <si>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</si>
  <si>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</si>
  <si>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</si>
  <si>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</si>
  <si>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</si>
  <si>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</si>
  <si>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</si>
  <si>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</si>
  <si>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</si>
  <si>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</si>
  <si>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</si>
  <si>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</si>
  <si>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</si>
  <si>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</si>
  <si>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</si>
  <si>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</si>
  <si>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</si>
  <si>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</si>
  <si>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</si>
  <si>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</si>
  <si>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</si>
  <si>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</si>
  <si>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</si>
  <si>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</si>
  <si>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</si>
  <si>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</si>
  <si>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</si>
  <si>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</si>
  <si>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</si>
  <si>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</si>
  <si>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</si>
  <si>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</si>
  <si>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</si>
  <si>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</si>
  <si>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</si>
  <si>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</si>
  <si>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</si>
  <si>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</si>
  <si>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</si>
  <si>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</si>
  <si>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</si>
  <si>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</si>
  <si>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</si>
  <si>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</si>
  <si>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</si>
  <si>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</si>
  <si>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</si>
  <si>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</si>
  <si>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</si>
  <si>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</si>
  <si>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</si>
  <si>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</si>
  <si>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</si>
  <si>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</si>
  <si>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</si>
  <si>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</si>
  <si>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</si>
  <si>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</si>
  <si>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</si>
  <si>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</si>
  <si>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</si>
  <si>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</si>
  <si>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</si>
  <si>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</si>
  <si>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</si>
  <si>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</si>
  <si>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</si>
  <si>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</si>
  <si>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</si>
  <si>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</si>
  <si>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</si>
  <si>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</si>
  <si>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</si>
  <si>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</si>
  <si>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</si>
  <si>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</si>
  <si>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</si>
  <si>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</si>
  <si>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</si>
  <si>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</si>
  <si>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</si>
  <si>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</si>
  <si>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</si>
  <si>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</si>
  <si>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</si>
  <si>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</si>
  <si>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</si>
  <si>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</si>
  <si>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</si>
  <si>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</si>
  <si>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</si>
  <si>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</si>
  <si>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</si>
  <si>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</si>
  <si>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</si>
  <si>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</si>
  <si>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</si>
  <si>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</si>
  <si>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</si>
  <si>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</si>
  <si>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</si>
  <si>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</si>
  <si>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</si>
  <si>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</si>
  <si>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</si>
  <si>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</si>
  <si>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</si>
  <si>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</si>
  <si>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</si>
  <si>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</si>
  <si>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</si>
  <si>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</si>
  <si>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</si>
  <si>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</si>
  <si>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</si>
  <si>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</si>
  <si>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</si>
  <si>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</si>
  <si>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</si>
  <si>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</si>
  <si>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</si>
  <si>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</si>
  <si>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</si>
  <si>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</si>
  <si>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</si>
  <si>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</si>
  <si>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</si>
  <si>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</si>
  <si>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</si>
  <si>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</si>
  <si>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</si>
  <si>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</si>
  <si>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</si>
  <si>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</si>
  <si>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</si>
  <si>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</si>
  <si>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</si>
  <si>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</si>
  <si>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</si>
  <si>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</si>
  <si>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</si>
  <si>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</si>
  <si>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</si>
  <si>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</si>
  <si>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</si>
  <si>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</si>
  <si>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</si>
  <si>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</si>
  <si>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</si>
  <si>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</si>
  <si>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</si>
  <si>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</si>
  <si>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</si>
  <si>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</si>
  <si>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</si>
  <si>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</si>
  <si>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</si>
  <si>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</si>
  <si>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</si>
  <si>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</si>
  <si>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</si>
  <si>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</si>
  <si>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</si>
  <si>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</si>
  <si>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</si>
  <si>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</si>
  <si>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</si>
  <si>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</si>
  <si>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</si>
  <si>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</si>
  <si>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</si>
  <si>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</si>
  <si>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</si>
  <si>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</si>
  <si>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</si>
  <si>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</si>
  <si>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</si>
  <si>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</si>
  <si>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</si>
  <si>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</si>
  <si>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</si>
  <si>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</si>
  <si>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</si>
  <si>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</si>
  <si>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</si>
  <si>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</si>
  <si>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</si>
  <si>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</si>
  <si>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</si>
  <si>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</si>
  <si>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</si>
  <si>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</si>
  <si>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</si>
  <si>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</si>
  <si>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</si>
  <si>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</si>
  <si>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</si>
  <si>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</si>
  <si>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</si>
  <si>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</si>
  <si>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</si>
  <si>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</si>
  <si>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</si>
  <si>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</si>
  <si>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</si>
  <si>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</si>
  <si>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</si>
  <si>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</si>
  <si>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</si>
  <si>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</si>
  <si>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</si>
  <si>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</si>
  <si>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</si>
  <si>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</si>
  <si>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</si>
  <si>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</si>
  <si>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</si>
  <si>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</si>
  <si>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</si>
  <si>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</si>
  <si>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</si>
  <si>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</si>
  <si>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</si>
  <si>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</si>
  <si>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</si>
  <si>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</si>
  <si>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</si>
  <si>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</si>
  <si>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</si>
  <si>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</si>
  <si>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</si>
  <si>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</si>
  <si>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</si>
  <si>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</si>
  <si>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</si>
  <si>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</si>
  <si>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</si>
  <si>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</si>
  <si>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</si>
  <si>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</si>
  <si>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</si>
  <si>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</si>
  <si>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</si>
  <si>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</si>
  <si>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</si>
  <si>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</si>
  <si>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</si>
  <si>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</si>
  <si>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</si>
  <si>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</si>
  <si>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</si>
  <si>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</si>
  <si>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</si>
  <si>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</si>
  <si>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</si>
  <si>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</si>
  <si>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</si>
  <si>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</si>
  <si>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</si>
  <si>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</si>
  <si>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</si>
  <si>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</si>
  <si>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</si>
  <si>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</si>
  <si>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</si>
  <si>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</si>
  <si>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</si>
  <si>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</si>
  <si>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</si>
  <si>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</si>
  <si>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</si>
  <si>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</si>
  <si>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</si>
  <si>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</si>
  <si>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</si>
  <si>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</si>
  <si>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</si>
  <si>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</si>
  <si>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</si>
  <si>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</si>
  <si>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</si>
  <si>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</si>
  <si>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</si>
  <si>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</si>
  <si>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</si>
  <si>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</si>
  <si>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</si>
  <si>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</si>
  <si>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</si>
  <si>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</si>
  <si>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</si>
  <si>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</si>
  <si>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</si>
  <si>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</si>
  <si>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</si>
  <si>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</si>
  <si>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</si>
  <si>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</si>
  <si>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</si>
  <si>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</si>
  <si>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</si>
  <si>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</si>
  <si>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</si>
  <si>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</si>
  <si>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</si>
  <si>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</si>
  <si>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</si>
  <si>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</si>
  <si>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</si>
  <si>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</si>
  <si>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</si>
  <si>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</si>
  <si>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</si>
  <si>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</si>
  <si>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</si>
  <si>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</si>
  <si>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</si>
  <si>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</si>
  <si>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</si>
  <si>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</si>
  <si>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</si>
  <si>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</si>
  <si>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</si>
  <si>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</si>
  <si>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</si>
  <si>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</si>
  <si>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</si>
  <si>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</si>
  <si>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</si>
  <si>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</si>
  <si>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</si>
  <si>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</si>
  <si>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</si>
  <si>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</si>
  <si>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</si>
  <si>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</si>
  <si>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</si>
  <si>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</si>
  <si>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</si>
  <si>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</si>
  <si>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</si>
  <si>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</si>
  <si>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</si>
  <si>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</si>
  <si>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</si>
  <si>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</si>
  <si>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</si>
  <si>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</si>
  <si>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</si>
  <si>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</si>
  <si>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</si>
  <si>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</si>
  <si>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</si>
  <si>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</si>
  <si>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</si>
  <si>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</si>
  <si>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</si>
  <si>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</si>
  <si>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</si>
  <si>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</si>
  <si>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</si>
  <si>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</si>
  <si>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</si>
  <si>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</si>
  <si>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</si>
  <si>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</si>
  <si>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</si>
  <si>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</si>
  <si>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</si>
  <si>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</si>
  <si>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</si>
  <si>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</si>
  <si>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</si>
  <si>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</si>
  <si>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</si>
  <si>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</si>
  <si>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</si>
  <si>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</si>
  <si>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</si>
  <si>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</si>
  <si>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</si>
  <si>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</si>
  <si>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</si>
  <si>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</si>
  <si>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</si>
  <si>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</si>
  <si>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</si>
  <si>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</si>
  <si>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</si>
  <si>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</si>
  <si>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</si>
  <si>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</si>
  <si>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</si>
  <si>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</si>
  <si>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</si>
  <si>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</si>
  <si>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</si>
  <si>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</si>
  <si>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</si>
  <si>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</si>
  <si>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030402</t>
    <phoneticPr fontId="19"/>
  </si>
  <si>
    <t>03</t>
    <phoneticPr fontId="19"/>
  </si>
  <si>
    <t>04</t>
    <phoneticPr fontId="19"/>
  </si>
  <si>
    <t>機能食品</t>
    <rPh sb="0" eb="2">
      <t>キノウ</t>
    </rPh>
    <rPh sb="2" eb="4">
      <t>ショクヒン</t>
    </rPh>
    <phoneticPr fontId="19"/>
  </si>
  <si>
    <t>オリヒロ</t>
    <phoneticPr fontId="19"/>
  </si>
  <si>
    <t>-</t>
    <phoneticPr fontId="19"/>
  </si>
  <si>
    <t>オープン</t>
    <phoneticPr fontId="19"/>
  </si>
  <si>
    <t>4571157251318</t>
    <phoneticPr fontId="19"/>
  </si>
  <si>
    <t>DHA</t>
    <phoneticPr fontId="19"/>
  </si>
  <si>
    <t>90粒</t>
    <rPh sb="2" eb="3">
      <t>ツブ</t>
    </rPh>
    <phoneticPr fontId="19"/>
  </si>
  <si>
    <t>0014</t>
    <phoneticPr fontId="19"/>
  </si>
  <si>
    <t>国内で水揚げされたマグロから抽出・精製した魚油を召し上がりやすいカプセルタイプに加工したサプリメントです。Ω3系といわれる必須脂肪酸を効率よく摂取できます。</t>
    <rPh sb="0" eb="2">
      <t>コクナイ</t>
    </rPh>
    <rPh sb="3" eb="5">
      <t>ミズア</t>
    </rPh>
    <rPh sb="14" eb="16">
      <t>チュウシュツ</t>
    </rPh>
    <rPh sb="17" eb="19">
      <t>セイセイ</t>
    </rPh>
    <rPh sb="21" eb="22">
      <t>サカナ</t>
    </rPh>
    <rPh sb="22" eb="23">
      <t>アブラ</t>
    </rPh>
    <rPh sb="24" eb="25">
      <t>メ</t>
    </rPh>
    <rPh sb="26" eb="27">
      <t>ア</t>
    </rPh>
    <rPh sb="40" eb="42">
      <t>カコウ</t>
    </rPh>
    <rPh sb="55" eb="56">
      <t>ケイ</t>
    </rPh>
    <rPh sb="61" eb="63">
      <t>ヒッス</t>
    </rPh>
    <rPh sb="63" eb="66">
      <t>シボウサン</t>
    </rPh>
    <rPh sb="67" eb="69">
      <t>コウリツ</t>
    </rPh>
    <rPh sb="71" eb="73">
      <t>セッシュ</t>
    </rPh>
    <phoneticPr fontId="19"/>
  </si>
  <si>
    <t>1日に3粒程度を目安にお食事時などに、水又はお湯とともにお召し上がりください。のどに違和感のある場合は水を多めに飲んでください。</t>
    <rPh sb="1" eb="2">
      <t>ニチ</t>
    </rPh>
    <rPh sb="4" eb="5">
      <t>ツブ</t>
    </rPh>
    <rPh sb="5" eb="7">
      <t>テイド</t>
    </rPh>
    <rPh sb="8" eb="10">
      <t>メヤス</t>
    </rPh>
    <rPh sb="12" eb="14">
      <t>ショクジ</t>
    </rPh>
    <rPh sb="14" eb="15">
      <t>ジ</t>
    </rPh>
    <rPh sb="19" eb="20">
      <t>ミズ</t>
    </rPh>
    <rPh sb="20" eb="21">
      <t>マタ</t>
    </rPh>
    <rPh sb="23" eb="24">
      <t>ユ</t>
    </rPh>
    <rPh sb="29" eb="30">
      <t>メ</t>
    </rPh>
    <rPh sb="31" eb="32">
      <t>ア</t>
    </rPh>
    <rPh sb="42" eb="45">
      <t>イワカン</t>
    </rPh>
    <rPh sb="48" eb="50">
      <t>バアイ</t>
    </rPh>
    <rPh sb="51" eb="52">
      <t>ミズ</t>
    </rPh>
    <rPh sb="53" eb="54">
      <t>オオ</t>
    </rPh>
    <rPh sb="56" eb="57">
      <t>ノ</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</si>
</sst>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11907</xdr:colOff>
      <xdr:row>8</xdr:row>
      <xdr:rowOff>214314</xdr:rowOff>
    </xdr:from>
    <xdr:to>
      <xdr:col>12</xdr:col>
      <xdr:colOff>112256</xdr:colOff>
      <xdr:row>22</xdr:row>
      <xdr:rowOff>130970</xdr:rowOff>
    </xdr:to>
    <xdr:pic>
      <xdr:nvPicPr>
        <xdr:cNvPr id="4" name="図 3"/>
        <xdr:cNvPicPr>
          <a:picLocks noChangeAspect="1"/>
        </xdr:cNvPicPr>
      </xdr:nvPicPr>
      <xdr:blipFill>
        <a:blip xmlns:r="http://schemas.openxmlformats.org/officeDocument/2006/relationships" r:embed="rId1"/>
        <a:stretch>
          <a:fillRect/>
        </a:stretch>
      </xdr:blipFill>
      <xdr:spPr>
        <a:xfrm>
          <a:off x="464345" y="2369345"/>
          <a:ext cx="2362536" cy="341709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6"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42477</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447</v>
      </c>
      <c r="C6" s="144"/>
      <c r="D6" s="144"/>
      <c r="E6" s="144"/>
      <c r="F6" s="144"/>
      <c r="G6" s="144"/>
      <c r="H6" s="145"/>
      <c r="I6" s="103" t="s">
        <v>444</v>
      </c>
      <c r="J6" s="103"/>
      <c r="K6" s="103"/>
      <c r="L6" s="103"/>
      <c r="M6" s="103"/>
      <c r="N6" s="105" t="s">
        <v>448</v>
      </c>
      <c r="O6" s="105"/>
      <c r="P6" s="105"/>
      <c r="Q6" s="105"/>
      <c r="R6" s="105"/>
      <c r="S6" s="105"/>
      <c r="T6" s="105"/>
      <c r="U6" s="105"/>
      <c r="V6" s="105"/>
      <c r="W6" s="105"/>
      <c r="X6" s="105" t="s">
        <v>445</v>
      </c>
      <c r="Y6" s="105"/>
      <c r="Z6" s="105"/>
      <c r="AA6" s="105"/>
      <c r="AB6" s="105"/>
      <c r="AC6" s="105"/>
      <c r="AD6" s="105"/>
      <c r="AE6" s="105"/>
      <c r="AF6" s="105"/>
      <c r="AG6" s="105"/>
      <c r="AH6" s="103" t="s">
        <v>438</v>
      </c>
      <c r="AI6" s="103"/>
      <c r="AJ6" s="103"/>
      <c r="AK6" s="103"/>
      <c r="AL6" s="103" t="s">
        <v>449</v>
      </c>
      <c r="AM6" s="103"/>
      <c r="AN6" s="103"/>
      <c r="AO6" s="103"/>
      <c r="AP6" s="108" t="s">
        <v>446</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441</v>
      </c>
      <c r="Q9" s="93"/>
      <c r="R9" s="93"/>
      <c r="S9" s="93"/>
      <c r="T9" s="90" t="str">
        <f>VLOOKUP($P9,DATA1!$1:$224,2,FALSE)</f>
        <v>健康食品</v>
      </c>
      <c r="U9" s="91"/>
      <c r="V9" s="91"/>
      <c r="W9" s="91"/>
      <c r="X9" s="91"/>
      <c r="Y9" s="92"/>
      <c r="Z9" s="93" t="s">
        <v>442</v>
      </c>
      <c r="AA9" s="93"/>
      <c r="AB9" s="93"/>
      <c r="AC9" s="93"/>
      <c r="AD9" s="94" t="s">
        <v>443</v>
      </c>
      <c r="AE9" s="95"/>
      <c r="AF9" s="95"/>
      <c r="AG9" s="95"/>
      <c r="AH9" s="95"/>
      <c r="AI9" s="96"/>
      <c r="AJ9" s="93" t="s">
        <v>440</v>
      </c>
      <c r="AK9" s="93"/>
      <c r="AL9" s="93"/>
      <c r="AM9" s="93"/>
      <c r="AN9" s="90" t="str">
        <f>VLOOKUP($AJ9,DATA1!$1:$168,2,FALSE)</f>
        <v>DHA・EPA</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030402</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42477</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04</v>
      </c>
      <c r="D4" s="8" t="str">
        <f>商品登録書!AJ9</f>
        <v>030402</v>
      </c>
      <c r="E4" s="8" t="str">
        <f>商品登録書!AJ11</f>
        <v>0014</v>
      </c>
      <c r="F4" s="8" t="str">
        <f>商品登録書!P14</f>
        <v>-</v>
      </c>
      <c r="G4" s="8" t="str">
        <f>商品登録書!T14</f>
        <v>-</v>
      </c>
      <c r="H4" s="8" t="str">
        <f>商品登録書!AE14</f>
        <v>-</v>
      </c>
      <c r="I4" s="8" t="str">
        <f>商品登録書!AL14</f>
        <v>-</v>
      </c>
      <c r="J4" s="70" t="str">
        <f>商品登録書!I6</f>
        <v>オリヒロ</v>
      </c>
      <c r="K4" s="70" t="str">
        <f>商品登録書!N6</f>
        <v>DHA</v>
      </c>
      <c r="L4" s="70" t="str">
        <f>商品登録書!X6</f>
        <v>-</v>
      </c>
      <c r="M4" s="70" t="str">
        <f>商品登録書!AH6</f>
        <v>-</v>
      </c>
      <c r="N4" s="70" t="str">
        <f>商品登録書!AL6</f>
        <v>90粒</v>
      </c>
      <c r="O4" s="10" t="str">
        <f>商品登録書!B6</f>
        <v>4571157251318</v>
      </c>
      <c r="P4" s="10"/>
      <c r="Q4" s="70" t="str">
        <f>商品登録書!AP6</f>
        <v>オープン</v>
      </c>
      <c r="R4" s="74" t="str">
        <f>商品登録書!P17</f>
        <v>国内で水揚げされたマグロから抽出・精製した魚油を召し上がりやすいカプセルタイプに加工したサプリメントです。Ω3系といわれる必須脂肪酸を効率よく摂取できます。</v>
      </c>
      <c r="S4" s="74" t="str">
        <f>商品登録書!B26</f>
        <v>1日に3粒程度を目安にお食事時などに、水又はお湯とともにお召し上がりください。のどに違和感のある場合は水を多めに飲んでください。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42477</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2016-04-17T01:48:28Z</dcterms:modified>
</cp:coreProperties>
</file>