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<sst xmlns="http://schemas.openxmlformats.org/spreadsheetml/2006/main" count="488" uniqueCount="452">
  <si>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</si>
  <si>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</si>
  <si>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</si>
  <si>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</si>
  <si>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</si>
  <si>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</si>
  <si>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</si>
  <si>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</si>
  <si>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</si>
  <si>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</si>
  <si>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</si>
  <si>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</si>
  <si>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</si>
  <si>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</si>
  <si>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</si>
  <si>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</si>
  <si>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</si>
  <si>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</si>
  <si>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</si>
  <si>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</si>
  <si>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</si>
  <si>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</si>
  <si>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</si>
  <si>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</si>
  <si>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</si>
  <si>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</si>
  <si>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</si>
  <si>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</si>
  <si>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</si>
  <si>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</si>
  <si>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</si>
  <si>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</si>
  <si>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</si>
  <si>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</si>
  <si>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</si>
  <si>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</si>
  <si>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</si>
  <si>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</si>
  <si>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</si>
  <si>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</si>
  <si>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</si>
  <si>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</si>
  <si>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</si>
  <si>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</si>
  <si>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</si>
  <si>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</si>
  <si>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</si>
  <si>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</si>
  <si>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</si>
  <si>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</si>
  <si>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</si>
  <si>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</si>
  <si>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</si>
  <si>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</si>
  <si>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</si>
  <si>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</si>
  <si>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</si>
  <si>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</si>
  <si>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</si>
  <si>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</si>
  <si>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</si>
  <si>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</si>
  <si>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</si>
  <si>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</si>
  <si>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</si>
  <si>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</si>
  <si>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</si>
  <si>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</si>
  <si>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</si>
  <si>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</si>
  <si>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</si>
  <si>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</si>
  <si>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</si>
  <si>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</si>
  <si>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</si>
  <si>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</si>
  <si>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</si>
  <si>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</si>
  <si>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</si>
  <si>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</si>
  <si>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</si>
  <si>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</si>
  <si>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</si>
  <si>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</si>
  <si>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</si>
  <si>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</si>
  <si>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</si>
  <si>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</si>
  <si>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</si>
  <si>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</si>
  <si>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</si>
  <si>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</si>
  <si>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</si>
  <si>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</si>
  <si>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</si>
  <si>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</si>
  <si>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</si>
  <si>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</si>
  <si>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</si>
  <si>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</si>
  <si>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</si>
  <si>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</si>
  <si>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</si>
  <si>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</si>
  <si>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</si>
  <si>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</si>
  <si>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</si>
  <si>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</si>
  <si>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</si>
  <si>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</si>
  <si>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</si>
  <si>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</si>
  <si>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</si>
  <si>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</si>
  <si>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</si>
  <si>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</si>
  <si>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</si>
  <si>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</si>
  <si>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</si>
  <si>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</si>
  <si>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</si>
  <si>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</si>
  <si>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</si>
  <si>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</si>
  <si>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</si>
  <si>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</si>
  <si>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</si>
  <si>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</si>
  <si>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</si>
  <si>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</si>
  <si>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</si>
  <si>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</si>
  <si>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</si>
  <si>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</si>
  <si>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</si>
  <si>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</si>
  <si>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</si>
  <si>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</si>
  <si>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</si>
  <si>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</si>
  <si>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</si>
  <si>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</si>
  <si>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</si>
  <si>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</si>
  <si>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</si>
  <si>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</si>
  <si>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</si>
  <si>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</si>
  <si>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</si>
  <si>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</si>
  <si>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</si>
  <si>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</si>
  <si>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</si>
  <si>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</si>
  <si>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</si>
  <si>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</si>
  <si>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</si>
  <si>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</si>
  <si>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</si>
  <si>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</si>
  <si>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</si>
  <si>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</si>
  <si>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</si>
  <si>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</si>
  <si>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</si>
  <si>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</si>
  <si>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</si>
  <si>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</si>
  <si>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</si>
  <si>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</si>
  <si>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</si>
  <si>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</si>
  <si>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</si>
  <si>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</si>
  <si>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</si>
  <si>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</si>
  <si>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</si>
  <si>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</si>
  <si>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</si>
  <si>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</si>
  <si>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</si>
  <si>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</si>
  <si>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</si>
  <si>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</si>
  <si>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</si>
  <si>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</si>
  <si>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</si>
  <si>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</si>
  <si>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</si>
  <si>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</si>
  <si>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</si>
  <si>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</si>
  <si>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</si>
  <si>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</si>
  <si>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</si>
  <si>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</si>
  <si>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</si>
  <si>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</si>
  <si>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</si>
  <si>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</si>
  <si>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</si>
  <si>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</si>
  <si>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</si>
  <si>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</si>
  <si>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</si>
  <si>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</si>
  <si>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</si>
  <si>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</si>
  <si>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</si>
  <si>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</si>
  <si>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</si>
  <si>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</si>
  <si>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</si>
  <si>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</si>
  <si>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</si>
  <si>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</si>
  <si>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</si>
  <si>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</si>
  <si>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</si>
  <si>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</si>
  <si>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</si>
  <si>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</si>
  <si>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</si>
  <si>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</si>
  <si>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</si>
  <si>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</si>
  <si>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</si>
  <si>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</si>
  <si>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</si>
  <si>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</si>
  <si>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</si>
  <si>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</si>
  <si>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</si>
  <si>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</si>
  <si>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</si>
  <si>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</si>
  <si>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</si>
  <si>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</si>
  <si>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</si>
  <si>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</si>
  <si>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</si>
  <si>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</si>
  <si>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</si>
  <si>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</si>
  <si>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</si>
  <si>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</si>
  <si>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</si>
  <si>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</si>
  <si>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</si>
  <si>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</si>
  <si>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</si>
  <si>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</si>
  <si>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</si>
  <si>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</si>
  <si>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</si>
  <si>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</si>
  <si>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</si>
  <si>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</si>
  <si>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</si>
  <si>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</si>
  <si>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</si>
  <si>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</si>
  <si>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</si>
  <si>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</si>
  <si>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</si>
  <si>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</si>
  <si>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</si>
  <si>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</si>
  <si>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</si>
  <si>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</si>
  <si>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</si>
  <si>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</si>
  <si>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</si>
  <si>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</si>
  <si>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</si>
  <si>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</si>
  <si>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</si>
  <si>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</si>
  <si>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</si>
  <si>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</si>
  <si>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</si>
  <si>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</si>
  <si>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</si>
  <si>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</si>
  <si>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</si>
  <si>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</si>
  <si>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</si>
  <si>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</si>
  <si>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</si>
  <si>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</si>
  <si>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</si>
  <si>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</si>
  <si>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</si>
  <si>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</si>
  <si>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</si>
  <si>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</si>
  <si>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</si>
  <si>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</si>
  <si>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</si>
  <si>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</si>
  <si>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</si>
  <si>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</si>
  <si>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</si>
  <si>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</si>
  <si>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</si>
  <si>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</si>
  <si>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</si>
  <si>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</si>
  <si>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</si>
  <si>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</si>
  <si>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</si>
  <si>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</si>
  <si>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</si>
  <si>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</si>
  <si>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</si>
  <si>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</si>
  <si>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</si>
  <si>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</si>
  <si>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</si>
  <si>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</si>
  <si>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</si>
  <si>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</si>
  <si>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</si>
  <si>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</si>
  <si>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</si>
  <si>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</si>
  <si>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</si>
  <si>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</si>
  <si>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</si>
  <si>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</si>
  <si>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</si>
  <si>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</si>
  <si>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</si>
  <si>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</si>
  <si>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</si>
  <si>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</si>
  <si>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</si>
  <si>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</si>
  <si>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</si>
  <si>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</si>
  <si>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</si>
  <si>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</si>
  <si>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</si>
  <si>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</si>
  <si>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</si>
  <si>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</si>
  <si>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</si>
  <si>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</si>
  <si>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</si>
  <si>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</si>
  <si>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</si>
  <si>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</si>
  <si>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</si>
  <si>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</si>
  <si>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</si>
  <si>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</si>
  <si>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</si>
  <si>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</si>
  <si>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</si>
  <si>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</si>
  <si>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</si>
  <si>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</si>
  <si>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</si>
  <si>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</si>
  <si>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</si>
  <si>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</si>
  <si>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</si>
  <si>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</si>
  <si>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</si>
  <si>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</si>
  <si>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</si>
  <si>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</si>
  <si>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</si>
  <si>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</si>
  <si>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</si>
  <si>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</si>
  <si>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</si>
  <si>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</si>
  <si>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</si>
  <si>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</si>
  <si>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</si>
  <si>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</si>
  <si>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</si>
  <si>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</si>
  <si>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</si>
  <si>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</si>
  <si>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</si>
  <si>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</si>
  <si>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</si>
  <si>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</si>
  <si>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</si>
  <si>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</si>
  <si>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</si>
  <si>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</si>
  <si>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</si>
  <si>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</si>
  <si>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</si>
  <si>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</si>
  <si>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</si>
  <si>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</si>
  <si>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</si>
  <si>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</si>
  <si>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</si>
  <si>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</si>
  <si>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</si>
  <si>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</si>
  <si>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</si>
  <si>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</si>
  <si>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</si>
  <si>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</si>
  <si>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</si>
  <si>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</si>
  <si>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</si>
  <si>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</si>
  <si>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</si>
  <si>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</si>
  <si>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</si>
  <si>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</si>
  <si>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</si>
  <si>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</si>
  <si>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</si>
  <si>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</si>
  <si>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</si>
  <si>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</si>
  <si>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</si>
  <si>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</si>
  <si>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</si>
  <si>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</si>
  <si>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</si>
  <si>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</si>
  <si>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</si>
  <si>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</si>
  <si>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</si>
  <si>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</si>
  <si>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</si>
  <si>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</si>
  <si>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</si>
  <si>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</si>
  <si>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</si>
  <si>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</si>
  <si>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</si>
  <si>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05</t>
    <phoneticPr fontId="19"/>
  </si>
  <si>
    <t>茶・エキス剤</t>
    <rPh sb="0" eb="1">
      <t>チャ</t>
    </rPh>
    <rPh sb="5" eb="6">
      <t>ザイ</t>
    </rPh>
    <phoneticPr fontId="19"/>
  </si>
  <si>
    <t>030502</t>
    <phoneticPr fontId="19"/>
  </si>
  <si>
    <t>オリヒロ</t>
    <phoneticPr fontId="19"/>
  </si>
  <si>
    <t>オープン</t>
    <phoneticPr fontId="19"/>
  </si>
  <si>
    <t>4571157251547</t>
    <phoneticPr fontId="19"/>
  </si>
  <si>
    <t>マカ</t>
    <phoneticPr fontId="19"/>
  </si>
  <si>
    <t>30g（約120粒）</t>
    <rPh sb="4" eb="5">
      <t>ヤク</t>
    </rPh>
    <rPh sb="8" eb="9">
      <t>ツブ</t>
    </rPh>
    <phoneticPr fontId="19"/>
  </si>
  <si>
    <t>0018</t>
    <phoneticPr fontId="19"/>
  </si>
  <si>
    <t>独自の製法で特有成分ベンジルグルコシノレートを高含有に含むマカエキスを配合したサプリメントです。</t>
    <rPh sb="0" eb="2">
      <t>ドクジ</t>
    </rPh>
    <rPh sb="3" eb="5">
      <t>セイホウ</t>
    </rPh>
    <rPh sb="6" eb="8">
      <t>トクユウ</t>
    </rPh>
    <rPh sb="8" eb="10">
      <t>セイブン</t>
    </rPh>
    <rPh sb="23" eb="24">
      <t>コウ</t>
    </rPh>
    <rPh sb="24" eb="26">
      <t>ガンユウ</t>
    </rPh>
    <rPh sb="27" eb="28">
      <t>フク</t>
    </rPh>
    <rPh sb="35" eb="37">
      <t>ハイゴウ</t>
    </rPh>
    <phoneticPr fontId="19"/>
  </si>
  <si>
    <t>1日に4粒を目安に、水またはお湯とともにお召し上がりください。</t>
    <rPh sb="1" eb="2">
      <t>ニチ</t>
    </rPh>
    <rPh sb="4" eb="5">
      <t>ツブ</t>
    </rPh>
    <rPh sb="6" eb="8">
      <t>メヤス</t>
    </rPh>
    <rPh sb="10" eb="11">
      <t>ミズ</t>
    </rPh>
    <rPh sb="15" eb="16">
      <t>ユ</t>
    </rPh>
    <rPh sb="21" eb="22">
      <t>メ</t>
    </rPh>
    <rPh sb="23" eb="24">
      <t>ア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</si>
</sst>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214312</xdr:colOff>
      <xdr:row>9</xdr:row>
      <xdr:rowOff>95249</xdr:rowOff>
    </xdr:from>
    <xdr:to>
      <xdr:col>12</xdr:col>
      <xdr:colOff>0</xdr:colOff>
      <xdr:row>21</xdr:row>
      <xdr:rowOff>158317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0" y="2500312"/>
          <a:ext cx="2047875" cy="306344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42479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446</v>
      </c>
      <c r="C6" s="144"/>
      <c r="D6" s="144"/>
      <c r="E6" s="144"/>
      <c r="F6" s="144"/>
      <c r="G6" s="144"/>
      <c r="H6" s="145"/>
      <c r="I6" s="103" t="s">
        <v>444</v>
      </c>
      <c r="J6" s="103"/>
      <c r="K6" s="103"/>
      <c r="L6" s="103"/>
      <c r="M6" s="103"/>
      <c r="N6" s="105" t="s">
        <v>447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438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448</v>
      </c>
      <c r="AM6" s="103"/>
      <c r="AN6" s="103"/>
      <c r="AO6" s="103"/>
      <c r="AP6" s="108" t="s">
        <v>445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440</v>
      </c>
      <c r="Q9" s="93"/>
      <c r="R9" s="93"/>
      <c r="S9" s="93"/>
      <c r="T9" s="90" t="str">
        <f>VLOOKUP($P9,DATA1!$1:$224,2,FALSE)</f>
        <v>健康食品</v>
      </c>
      <c r="U9" s="91"/>
      <c r="V9" s="91"/>
      <c r="W9" s="91"/>
      <c r="X9" s="91"/>
      <c r="Y9" s="92"/>
      <c r="Z9" s="93" t="s">
        <v>441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VLOOKUP($AJ9,DATA1!$1:$168,2,FALSE)</f>
        <v>エキス剤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030502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449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450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 t="s">
        <v>451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42479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>
      <c r="A4" s="69">
        <v>1</v>
      </c>
      <c r="B4" s="8" t="str">
        <f>商品登録書!P9</f>
        <v>03</v>
      </c>
      <c r="C4" s="8" t="str">
        <f>商品登録書!Z9</f>
        <v>05</v>
      </c>
      <c r="D4" s="8" t="str">
        <f>商品登録書!AJ9</f>
        <v>030502</v>
      </c>
      <c r="E4" s="8" t="str">
        <f>商品登録書!AJ11</f>
        <v>0018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オリヒロ</v>
      </c>
      <c r="K4" s="70" t="str">
        <f>商品登録書!N6</f>
        <v>マカ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30g（約120粒）</v>
      </c>
      <c r="O4" s="10" t="str">
        <f>商品登録書!B6</f>
        <v>4571157251547</v>
      </c>
      <c r="P4" s="10"/>
      <c r="Q4" s="70" t="str">
        <f>商品登録書!AP6</f>
        <v>オープン</v>
      </c>
      <c r="R4" s="74" t="str">
        <f>商品登録書!P17</f>
        <v>独自の製法で特有成分ベンジルグルコシノレートを高含有に含むマカエキスを配合したサプリメントです。</v>
      </c>
      <c r="S4" s="74" t="str">
        <f>商品登録書!B26</f>
        <v>1日に4粒を目安に、水またはお湯とともにお召し上がりください。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42479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2016-04-19T08:52:26Z</dcterms:modified>
</cp:coreProperties>
</file>