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<sst xmlns="http://schemas.openxmlformats.org/spreadsheetml/2006/main" count="490" uniqueCount="455">
  <si>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</si>
  <si>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</si>
  <si>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</si>
  <si>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</si>
  <si>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</si>
  <si>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</si>
  <si>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</si>
  <si>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</si>
  <si>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</si>
  <si>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</si>
  <si>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</si>
  <si>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</si>
  <si>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</si>
  <si>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</si>
  <si>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</si>
  <si>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</si>
  <si>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</si>
  <si>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</si>
  <si>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</si>
  <si>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</si>
  <si>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</si>
  <si>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</si>
  <si>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</si>
  <si>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</si>
  <si>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</si>
  <si>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</si>
  <si>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</si>
  <si>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</si>
  <si>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</si>
  <si>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</si>
  <si>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</si>
  <si>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</si>
  <si>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</si>
  <si>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</si>
  <si>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</si>
  <si>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</si>
  <si>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</si>
  <si>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</si>
  <si>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</si>
  <si>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</si>
  <si>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</si>
  <si>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</si>
  <si>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</si>
  <si>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</si>
  <si>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</si>
  <si>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</si>
  <si>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</si>
  <si>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</si>
  <si>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</si>
  <si>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</si>
  <si>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</si>
  <si>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</si>
  <si>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</si>
  <si>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</si>
  <si>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</si>
  <si>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</si>
  <si>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</si>
  <si>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</si>
  <si>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</si>
  <si>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</si>
  <si>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</si>
  <si>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</si>
  <si>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</si>
  <si>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</si>
  <si>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</si>
  <si>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</si>
  <si>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</si>
  <si>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</si>
  <si>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</si>
  <si>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</si>
  <si>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</si>
  <si>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</si>
  <si>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</si>
  <si>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</si>
  <si>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</si>
  <si>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</si>
  <si>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</si>
  <si>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</si>
  <si>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</si>
  <si>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</si>
  <si>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</si>
  <si>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</si>
  <si>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</si>
  <si>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</si>
  <si>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</si>
  <si>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</si>
  <si>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</si>
  <si>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</si>
  <si>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</si>
  <si>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</si>
  <si>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</si>
  <si>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</si>
  <si>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</si>
  <si>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</si>
  <si>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</si>
  <si>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</si>
  <si>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</si>
  <si>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</si>
  <si>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</si>
  <si>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</si>
  <si>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</si>
  <si>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</si>
  <si>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</si>
  <si>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</si>
  <si>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</si>
  <si>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</si>
  <si>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</si>
  <si>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</si>
  <si>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</si>
  <si>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</si>
  <si>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</si>
  <si>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</si>
  <si>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</si>
  <si>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</si>
  <si>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</si>
  <si>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</si>
  <si>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</si>
  <si>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</si>
  <si>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</si>
  <si>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</si>
  <si>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</si>
  <si>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</si>
  <si>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</si>
  <si>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</si>
  <si>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</si>
  <si>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</si>
  <si>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</si>
  <si>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</si>
  <si>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</si>
  <si>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</si>
  <si>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</si>
  <si>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</si>
  <si>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</si>
  <si>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</si>
  <si>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</si>
  <si>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</si>
  <si>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</si>
  <si>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</si>
  <si>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</si>
  <si>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</si>
  <si>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</si>
  <si>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</si>
  <si>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</si>
  <si>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</si>
  <si>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</si>
  <si>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</si>
  <si>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</si>
  <si>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</si>
  <si>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</si>
  <si>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</si>
  <si>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</si>
  <si>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</si>
  <si>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</si>
  <si>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</si>
  <si>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</si>
  <si>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</si>
  <si>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</si>
  <si>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</si>
  <si>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</si>
  <si>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</si>
  <si>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</si>
  <si>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</si>
  <si>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</si>
  <si>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</si>
  <si>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</si>
  <si>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</si>
  <si>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</si>
  <si>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</si>
  <si>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</si>
  <si>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</si>
  <si>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</si>
  <si>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</si>
  <si>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</si>
  <si>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</si>
  <si>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</si>
  <si>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</si>
  <si>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</si>
  <si>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</si>
  <si>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</si>
  <si>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</si>
  <si>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</si>
  <si>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</si>
  <si>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</si>
  <si>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</si>
  <si>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</si>
  <si>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</si>
  <si>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</si>
  <si>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</si>
  <si>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</si>
  <si>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</si>
  <si>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</si>
  <si>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</si>
  <si>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</si>
  <si>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</si>
  <si>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</si>
  <si>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</si>
  <si>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</si>
  <si>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</si>
  <si>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</si>
  <si>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</si>
  <si>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</si>
  <si>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</si>
  <si>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</si>
  <si>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</si>
  <si>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</si>
  <si>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</si>
  <si>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</si>
  <si>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</si>
  <si>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</si>
  <si>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</si>
  <si>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</si>
  <si>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</si>
  <si>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</si>
  <si>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</si>
  <si>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</si>
  <si>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</si>
  <si>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</si>
  <si>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</si>
  <si>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</si>
  <si>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</si>
  <si>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</si>
  <si>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</si>
  <si>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</si>
  <si>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</si>
  <si>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</si>
  <si>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</si>
  <si>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</si>
  <si>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</si>
  <si>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</si>
  <si>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</si>
  <si>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</si>
  <si>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</si>
  <si>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</si>
  <si>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</si>
  <si>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</si>
  <si>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</si>
  <si>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</si>
  <si>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</si>
  <si>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</si>
  <si>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</si>
  <si>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</si>
  <si>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</si>
  <si>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</si>
  <si>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</si>
  <si>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</si>
  <si>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</si>
  <si>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</si>
  <si>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</si>
  <si>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</si>
  <si>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</si>
  <si>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</si>
  <si>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</si>
  <si>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</si>
  <si>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</si>
  <si>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</si>
  <si>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</si>
  <si>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</si>
  <si>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</si>
  <si>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</si>
  <si>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</si>
  <si>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</si>
  <si>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</si>
  <si>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</si>
  <si>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</si>
  <si>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</si>
  <si>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</si>
  <si>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</si>
  <si>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</si>
  <si>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</si>
  <si>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</si>
  <si>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</si>
  <si>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</si>
  <si>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</si>
  <si>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</si>
  <si>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</si>
  <si>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</si>
  <si>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</si>
  <si>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</si>
  <si>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</si>
  <si>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</si>
  <si>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</si>
  <si>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</si>
  <si>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</si>
  <si>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</si>
  <si>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</si>
  <si>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</si>
  <si>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</si>
  <si>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</si>
  <si>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</si>
  <si>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</si>
  <si>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</si>
  <si>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</si>
  <si>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</si>
  <si>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</si>
  <si>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</si>
  <si>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</si>
  <si>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</si>
  <si>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</si>
  <si>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</si>
  <si>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</si>
  <si>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</si>
  <si>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</si>
  <si>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</si>
  <si>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</si>
  <si>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</si>
  <si>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</si>
  <si>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</si>
  <si>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</si>
  <si>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</si>
  <si>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</si>
  <si>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</si>
  <si>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</si>
  <si>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</si>
  <si>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</si>
  <si>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</si>
  <si>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</si>
  <si>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</si>
  <si>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</si>
  <si>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</si>
  <si>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</si>
  <si>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</si>
  <si>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</si>
  <si>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</si>
  <si>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</si>
  <si>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</si>
  <si>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</si>
  <si>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</si>
  <si>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</si>
  <si>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</si>
  <si>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</si>
  <si>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</si>
  <si>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</si>
  <si>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</si>
  <si>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</si>
  <si>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</si>
  <si>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</si>
  <si>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</si>
  <si>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</si>
  <si>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</si>
  <si>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</si>
  <si>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</si>
  <si>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</si>
  <si>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</si>
  <si>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</si>
  <si>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</si>
  <si>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</si>
  <si>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</si>
  <si>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</si>
  <si>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</si>
  <si>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</si>
  <si>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</si>
  <si>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</si>
  <si>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</si>
  <si>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</si>
  <si>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</si>
  <si>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</si>
  <si>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</si>
  <si>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</si>
  <si>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</si>
  <si>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</si>
  <si>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</si>
  <si>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</si>
  <si>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</si>
  <si>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</si>
  <si>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</si>
  <si>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</si>
  <si>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</si>
  <si>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</si>
  <si>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</si>
  <si>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</si>
  <si>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</si>
  <si>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</si>
  <si>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</si>
  <si>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</si>
  <si>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</si>
  <si>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</si>
  <si>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</si>
  <si>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</si>
  <si>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</si>
  <si>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</si>
  <si>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</si>
  <si>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</si>
  <si>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</si>
  <si>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</si>
  <si>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</si>
  <si>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</si>
  <si>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</si>
  <si>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</si>
  <si>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</si>
  <si>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</si>
  <si>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</si>
  <si>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</si>
  <si>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</si>
  <si>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</si>
  <si>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</si>
  <si>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</si>
  <si>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</si>
  <si>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</si>
  <si>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</si>
  <si>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</si>
  <si>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</si>
  <si>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</si>
  <si>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</si>
  <si>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</si>
  <si>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</si>
  <si>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</si>
  <si>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</si>
  <si>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</si>
  <si>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</si>
  <si>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</si>
  <si>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</si>
  <si>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</si>
  <si>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</si>
  <si>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</si>
  <si>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</si>
  <si>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</si>
  <si>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</si>
  <si>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</si>
  <si>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</si>
  <si>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</si>
  <si>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</si>
  <si>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</si>
  <si>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</si>
  <si>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</si>
  <si>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</si>
  <si>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</si>
  <si>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</si>
  <si>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</si>
  <si>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</si>
  <si>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</si>
  <si>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</si>
  <si>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</si>
  <si>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</si>
  <si>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</si>
  <si>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</si>
  <si>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</si>
  <si>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</si>
  <si>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</si>
  <si>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</si>
  <si>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</si>
  <si>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</si>
  <si>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</si>
  <si>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</si>
  <si>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</si>
  <si>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オールインワン</t>
    <phoneticPr fontId="19"/>
  </si>
  <si>
    <t>040202</t>
    <phoneticPr fontId="19"/>
  </si>
  <si>
    <t>4901417621412</t>
    <phoneticPr fontId="19"/>
  </si>
  <si>
    <t>クラシエ</t>
    <phoneticPr fontId="19"/>
  </si>
  <si>
    <t>肌美精</t>
    <rPh sb="0" eb="1">
      <t>ハダ</t>
    </rPh>
    <rPh sb="1" eb="2">
      <t>ビ</t>
    </rPh>
    <rPh sb="2" eb="3">
      <t>セイ</t>
    </rPh>
    <phoneticPr fontId="19"/>
  </si>
  <si>
    <t>リンクルケア美容液スティック</t>
    <rPh sb="6" eb="9">
      <t>ビヨウエキ</t>
    </rPh>
    <phoneticPr fontId="19"/>
  </si>
  <si>
    <t>3.4g</t>
    <phoneticPr fontId="19"/>
  </si>
  <si>
    <t>オープン</t>
    <phoneticPr fontId="19"/>
  </si>
  <si>
    <t>0015</t>
    <phoneticPr fontId="19"/>
  </si>
  <si>
    <t>・ゴールドレチノールExをはじめとした100%美容液をギュッと固めたスティック状美容液。
・乾燥小じわケア（効能評価試験済み）
・無香料、無着色、防腐剤フリー。</t>
    <rPh sb="23" eb="26">
      <t>ビヨウエキ</t>
    </rPh>
    <rPh sb="31" eb="32">
      <t>カタ</t>
    </rPh>
    <rPh sb="39" eb="40">
      <t>ジョウ</t>
    </rPh>
    <rPh sb="40" eb="43">
      <t>ビヨウエキ</t>
    </rPh>
    <rPh sb="46" eb="48">
      <t>カンソウ</t>
    </rPh>
    <rPh sb="48" eb="49">
      <t>コ</t>
    </rPh>
    <rPh sb="54" eb="56">
      <t>コウノウ</t>
    </rPh>
    <rPh sb="56" eb="58">
      <t>ヒョウカ</t>
    </rPh>
    <rPh sb="58" eb="60">
      <t>シケン</t>
    </rPh>
    <rPh sb="60" eb="61">
      <t>スミ</t>
    </rPh>
    <rPh sb="65" eb="68">
      <t>ムコウリョウ</t>
    </rPh>
    <rPh sb="69" eb="72">
      <t>ムチャクショク</t>
    </rPh>
    <rPh sb="73" eb="76">
      <t>ボウフザイ</t>
    </rPh>
    <phoneticPr fontId="19"/>
  </si>
  <si>
    <t>・化粧水、乳液などで肌を整えた後、目もと、口もとや眉間など乾燥の気になる部分に直接塗って下さい。
・朝晩、お使いください。
・メイクの前にご使用いただく場合は、本品直接塗った後、軽くなじませていただくとメイクが汚れにくくなります。</t>
    <rPh sb="1" eb="4">
      <t>ケショウスイ</t>
    </rPh>
    <rPh sb="5" eb="7">
      <t>ニュウエキ</t>
    </rPh>
    <rPh sb="10" eb="11">
      <t>ハダ</t>
    </rPh>
    <rPh sb="12" eb="13">
      <t>トトノ</t>
    </rPh>
    <rPh sb="15" eb="16">
      <t>アト</t>
    </rPh>
    <rPh sb="17" eb="18">
      <t>メ</t>
    </rPh>
    <rPh sb="21" eb="22">
      <t>クチ</t>
    </rPh>
    <rPh sb="25" eb="26">
      <t>マユ</t>
    </rPh>
    <rPh sb="26" eb="27">
      <t>アイダ</t>
    </rPh>
    <rPh sb="29" eb="31">
      <t>カンソウ</t>
    </rPh>
    <rPh sb="32" eb="33">
      <t>キ</t>
    </rPh>
    <rPh sb="36" eb="38">
      <t>ブブン</t>
    </rPh>
    <rPh sb="39" eb="41">
      <t>チョクセツ</t>
    </rPh>
    <rPh sb="41" eb="42">
      <t>ヌ</t>
    </rPh>
    <rPh sb="44" eb="45">
      <t>クダ</t>
    </rPh>
    <rPh sb="50" eb="52">
      <t>アサバン</t>
    </rPh>
    <rPh sb="54" eb="55">
      <t>ツカ</t>
    </rPh>
    <rPh sb="67" eb="68">
      <t>マエ</t>
    </rPh>
    <rPh sb="70" eb="72">
      <t>シヨウ</t>
    </rPh>
    <rPh sb="76" eb="78">
      <t>バアイ</t>
    </rPh>
    <rPh sb="80" eb="81">
      <t>ホン</t>
    </rPh>
    <rPh sb="81" eb="82">
      <t>ヒン</t>
    </rPh>
    <rPh sb="82" eb="84">
      <t>チョクセツ</t>
    </rPh>
    <rPh sb="84" eb="85">
      <t>ヌ</t>
    </rPh>
    <rPh sb="87" eb="88">
      <t>アト</t>
    </rPh>
    <rPh sb="89" eb="90">
      <t>カル</t>
    </rPh>
    <rPh sb="105" eb="106">
      <t>ヨゴ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</si>
</sst>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11907</xdr:colOff>
      <xdr:row>8</xdr:row>
      <xdr:rowOff>130969</xdr:rowOff>
    </xdr:from>
    <xdr:to>
      <xdr:col>11</xdr:col>
      <xdr:colOff>546</xdr:colOff>
      <xdr:row>22</xdr:row>
      <xdr:rowOff>130968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3" y="2286000"/>
          <a:ext cx="1798389" cy="3500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25" sqref="B25:AS25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42496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446</v>
      </c>
      <c r="C6" s="146"/>
      <c r="D6" s="146"/>
      <c r="E6" s="146"/>
      <c r="F6" s="146"/>
      <c r="G6" s="146"/>
      <c r="H6" s="147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451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330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121" t="str">
        <f>VLOOKUP($AJ9,DATA1!$1:$169,2,FALSE)</f>
        <v>ポイントケア・スペシャルケア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040202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452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453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351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454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352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332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333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338</v>
      </c>
      <c r="W57" s="201"/>
      <c r="X57" s="201"/>
      <c r="Y57" s="202"/>
      <c r="Z57" s="200" t="s">
        <v>339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5" t="s">
        <v>340</v>
      </c>
      <c r="AA58" s="206"/>
      <c r="AB58" s="206"/>
      <c r="AC58" s="206"/>
      <c r="AD58" s="206"/>
      <c r="AE58" s="206"/>
      <c r="AF58" s="206"/>
      <c r="AG58" s="206" t="s">
        <v>341</v>
      </c>
      <c r="AH58" s="206"/>
      <c r="AI58" s="206"/>
      <c r="AJ58" s="206"/>
      <c r="AK58" s="206"/>
      <c r="AL58" s="206"/>
      <c r="AM58" s="206"/>
      <c r="AN58" s="206" t="s">
        <v>342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2" t="s">
        <v>422</v>
      </c>
      <c r="AA59" s="153"/>
      <c r="AB59" s="153"/>
      <c r="AC59" s="153"/>
      <c r="AD59" s="153"/>
      <c r="AE59" s="153"/>
      <c r="AF59" s="153"/>
      <c r="AG59" s="153" t="s">
        <v>422</v>
      </c>
      <c r="AH59" s="153"/>
      <c r="AI59" s="153"/>
      <c r="AJ59" s="153"/>
      <c r="AK59" s="153"/>
      <c r="AL59" s="153"/>
      <c r="AM59" s="153"/>
      <c r="AN59" s="153" t="s">
        <v>422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343</v>
      </c>
      <c r="C61" s="156"/>
      <c r="D61" s="156" t="s">
        <v>344</v>
      </c>
      <c r="E61" s="156"/>
      <c r="F61" s="156" t="s">
        <v>345</v>
      </c>
      <c r="G61" s="156"/>
      <c r="H61" s="156" t="s">
        <v>346</v>
      </c>
      <c r="I61" s="158"/>
      <c r="J61" s="60"/>
      <c r="K61" s="155" t="s">
        <v>347</v>
      </c>
      <c r="L61" s="156"/>
      <c r="M61" s="156"/>
      <c r="N61" s="156"/>
      <c r="O61" s="156"/>
      <c r="P61" s="156"/>
      <c r="Q61" s="156"/>
      <c r="R61" s="156"/>
      <c r="S61" s="156"/>
      <c r="T61" s="156" t="s">
        <v>348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349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350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439</v>
      </c>
      <c r="E62" s="131"/>
      <c r="F62" s="131" t="s">
        <v>439</v>
      </c>
      <c r="G62" s="131"/>
      <c r="H62" s="131" t="s">
        <v>439</v>
      </c>
      <c r="I62" s="132"/>
      <c r="K62" s="159">
        <v>42496</v>
      </c>
      <c r="L62" s="160"/>
      <c r="M62" s="160"/>
      <c r="N62" s="160"/>
      <c r="O62" s="160"/>
      <c r="P62" s="160"/>
      <c r="Q62" s="160"/>
      <c r="R62" s="160"/>
      <c r="S62" s="160"/>
      <c r="T62" s="130" t="s">
        <v>424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423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423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2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040202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肌美精</v>
      </c>
      <c r="L4" s="70" t="str">
        <f>商品登録書!X6</f>
        <v>リンクルケア美容液スティック</v>
      </c>
      <c r="M4" s="70" t="str">
        <f>商品登録書!AH6</f>
        <v>-</v>
      </c>
      <c r="N4" s="70" t="str">
        <f>商品登録書!AL6</f>
        <v>3.4g</v>
      </c>
      <c r="O4" s="10" t="str">
        <f>商品登録書!B6</f>
        <v>4901417621412</v>
      </c>
      <c r="P4" s="10"/>
      <c r="Q4" s="70" t="str">
        <f>商品登録書!AP6</f>
        <v>オープン</v>
      </c>
      <c r="R4" s="74" t="str">
        <f>商品登録書!P17</f>
        <v>・ゴールドレチノールExをはじめとした100%美容液をギュッと固めたスティック状美容液。
・乾燥小じわケア（効能評価試験済み）
・無香料、無着色、防腐剤フリー。</v>
      </c>
      <c r="S4" s="74" t="str">
        <f>商品登録書!B26</f>
        <v>・化粧水、乳液などで肌を整えた後、目もと、口もとや眉間など乾燥の気になる部分に直接塗って下さい。
・朝晩、お使いください。
・メイクの前にご使用いただく場合は、本品直接塗った後、軽くなじませていただくとメイクが汚れにくくなります。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443</v>
      </c>
      <c r="B75" s="37" t="s">
        <v>444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2016-05-06T04:08:32Z</dcterms:modified>
</cp:coreProperties>
</file>