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<sst xmlns="http://schemas.openxmlformats.org/spreadsheetml/2006/main" count="490" uniqueCount="456">
  <si>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</si>
  <si>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</si>
  <si>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</si>
  <si>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</si>
  <si>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</si>
  <si>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</si>
  <si>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</si>
  <si>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</si>
  <si>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</si>
  <si>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</si>
  <si>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</si>
  <si>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</si>
  <si>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</si>
  <si>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</si>
  <si>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</si>
  <si>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</si>
  <si>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</si>
  <si>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</si>
  <si>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</si>
  <si>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</si>
  <si>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</si>
  <si>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</si>
  <si>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</si>
  <si>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</si>
  <si>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</si>
  <si>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</si>
  <si>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</si>
  <si>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</si>
  <si>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</si>
  <si>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</si>
  <si>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</si>
  <si>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</si>
  <si>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</si>
  <si>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</si>
  <si>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</si>
  <si>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</si>
  <si>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</si>
  <si>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</si>
  <si>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</si>
  <si>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</si>
  <si>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</si>
  <si>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</si>
  <si>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</si>
  <si>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</si>
  <si>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</si>
  <si>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</si>
  <si>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</si>
  <si>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</si>
  <si>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</si>
  <si>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</si>
  <si>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</si>
  <si>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</si>
  <si>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</si>
  <si>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</si>
  <si>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</si>
  <si>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</si>
  <si>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</si>
  <si>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</si>
  <si>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</si>
  <si>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</si>
  <si>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</si>
  <si>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</si>
  <si>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</si>
  <si>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</si>
  <si>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</si>
  <si>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</si>
  <si>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</si>
  <si>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</si>
  <si>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</si>
  <si>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</si>
  <si>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</si>
  <si>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</si>
  <si>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</si>
  <si>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</si>
  <si>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</si>
  <si>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</si>
  <si>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</si>
  <si>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</si>
  <si>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</si>
  <si>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</si>
  <si>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</si>
  <si>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</si>
  <si>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</si>
  <si>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</si>
  <si>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</si>
  <si>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</si>
  <si>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</si>
  <si>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</si>
  <si>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</si>
  <si>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</si>
  <si>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</si>
  <si>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</si>
  <si>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</si>
  <si>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</si>
  <si>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</si>
  <si>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</si>
  <si>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</si>
  <si>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</si>
  <si>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</si>
  <si>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</si>
  <si>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</si>
  <si>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</si>
  <si>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</si>
  <si>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</si>
  <si>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</si>
  <si>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</si>
  <si>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</si>
  <si>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</si>
  <si>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</si>
  <si>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</si>
  <si>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</si>
  <si>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</si>
  <si>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</si>
  <si>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</si>
  <si>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</si>
  <si>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</si>
  <si>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</si>
  <si>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</si>
  <si>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</si>
  <si>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</si>
  <si>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</si>
  <si>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</si>
  <si>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</si>
  <si>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</si>
  <si>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</si>
  <si>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</si>
  <si>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</si>
  <si>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</si>
  <si>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</si>
  <si>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</si>
  <si>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</si>
  <si>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</si>
  <si>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</si>
  <si>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</si>
  <si>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</si>
  <si>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</si>
  <si>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</si>
  <si>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</si>
  <si>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</si>
  <si>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</si>
  <si>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</si>
  <si>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</si>
  <si>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</si>
  <si>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</si>
  <si>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</si>
  <si>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</si>
  <si>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</si>
  <si>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</si>
  <si>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</si>
  <si>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</si>
  <si>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</si>
  <si>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</si>
  <si>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</si>
  <si>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</si>
  <si>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</si>
  <si>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</si>
  <si>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</si>
  <si>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</si>
  <si>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</si>
  <si>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</si>
  <si>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</si>
  <si>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</si>
  <si>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</si>
  <si>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</si>
  <si>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</si>
  <si>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</si>
  <si>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</si>
  <si>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</si>
  <si>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</si>
  <si>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</si>
  <si>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</si>
  <si>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</si>
  <si>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</si>
  <si>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</si>
  <si>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</si>
  <si>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</si>
  <si>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</si>
  <si>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</si>
  <si>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</si>
  <si>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</si>
  <si>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</si>
  <si>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</si>
  <si>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</si>
  <si>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</si>
  <si>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</si>
  <si>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</si>
  <si>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</si>
  <si>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</si>
  <si>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</si>
  <si>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</si>
  <si>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</si>
  <si>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</si>
  <si>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</si>
  <si>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</si>
  <si>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</si>
  <si>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</si>
  <si>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</si>
  <si>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</si>
  <si>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</si>
  <si>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</si>
  <si>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</si>
  <si>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</si>
  <si>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</si>
  <si>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</si>
  <si>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</si>
  <si>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</si>
  <si>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</si>
  <si>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</si>
  <si>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</si>
  <si>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</si>
  <si>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</si>
  <si>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</si>
  <si>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</si>
  <si>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</si>
  <si>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</si>
  <si>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</si>
  <si>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</si>
  <si>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</si>
  <si>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</si>
  <si>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</si>
  <si>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</si>
  <si>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</si>
  <si>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</si>
  <si>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</si>
  <si>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</si>
  <si>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</si>
  <si>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</si>
  <si>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</si>
  <si>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</si>
  <si>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</si>
  <si>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</si>
  <si>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</si>
  <si>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</si>
  <si>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</si>
  <si>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</si>
  <si>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</si>
  <si>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</si>
  <si>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</si>
  <si>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</si>
  <si>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</si>
  <si>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</si>
  <si>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</si>
  <si>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</si>
  <si>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</si>
  <si>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</si>
  <si>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</si>
  <si>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</si>
  <si>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</si>
  <si>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</si>
  <si>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</si>
  <si>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</si>
  <si>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</si>
  <si>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</si>
  <si>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</si>
  <si>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</si>
  <si>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</si>
  <si>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</si>
  <si>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</si>
  <si>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</si>
  <si>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</si>
  <si>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</si>
  <si>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</si>
  <si>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</si>
  <si>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</si>
  <si>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</si>
  <si>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</si>
  <si>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</si>
  <si>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</si>
  <si>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</si>
  <si>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</si>
  <si>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</si>
  <si>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</si>
  <si>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</si>
  <si>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</si>
  <si>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</si>
  <si>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</si>
  <si>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</si>
  <si>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</si>
  <si>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</si>
  <si>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</si>
  <si>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</si>
  <si>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</si>
  <si>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</si>
  <si>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</si>
  <si>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</si>
  <si>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</si>
  <si>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</si>
  <si>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</si>
  <si>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</si>
  <si>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</si>
  <si>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</si>
  <si>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</si>
  <si>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</si>
  <si>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</si>
  <si>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</si>
  <si>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</si>
  <si>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</si>
  <si>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</si>
  <si>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</si>
  <si>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</si>
  <si>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</si>
  <si>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</si>
  <si>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</si>
  <si>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</si>
  <si>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</si>
  <si>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</si>
  <si>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</si>
  <si>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</si>
  <si>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</si>
  <si>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</si>
  <si>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</si>
  <si>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</si>
  <si>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</si>
  <si>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</si>
  <si>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</si>
  <si>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</si>
  <si>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</si>
  <si>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</si>
  <si>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</si>
  <si>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</si>
  <si>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</si>
  <si>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</si>
  <si>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</si>
  <si>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</si>
  <si>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</si>
  <si>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</si>
  <si>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</si>
  <si>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</si>
  <si>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</si>
  <si>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</si>
  <si>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</si>
  <si>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</si>
  <si>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</si>
  <si>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</si>
  <si>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</si>
  <si>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</si>
  <si>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</si>
  <si>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</si>
  <si>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</si>
  <si>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</si>
  <si>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</si>
  <si>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</si>
  <si>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</si>
  <si>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</si>
  <si>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</si>
  <si>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</si>
  <si>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</si>
  <si>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</si>
  <si>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</si>
  <si>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</si>
  <si>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</si>
  <si>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</si>
  <si>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</si>
  <si>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</si>
  <si>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</si>
  <si>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</si>
  <si>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</si>
  <si>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</si>
  <si>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</si>
  <si>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</si>
  <si>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</si>
  <si>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</si>
  <si>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</si>
  <si>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</si>
  <si>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</si>
  <si>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</si>
  <si>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</si>
  <si>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</si>
  <si>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</si>
  <si>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</si>
  <si>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</si>
  <si>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</si>
  <si>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</si>
  <si>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</si>
  <si>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</si>
  <si>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</si>
  <si>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</si>
  <si>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</si>
  <si>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</si>
  <si>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</si>
  <si>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</si>
  <si>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</si>
  <si>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</si>
  <si>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</si>
  <si>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</si>
  <si>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</si>
  <si>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</si>
  <si>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</si>
  <si>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</si>
  <si>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</si>
  <si>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</si>
  <si>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</si>
  <si>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</si>
  <si>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</si>
  <si>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</si>
  <si>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</si>
  <si>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</si>
  <si>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</si>
  <si>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</si>
  <si>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</si>
  <si>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</si>
  <si>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</si>
  <si>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</si>
  <si>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</si>
  <si>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</si>
  <si>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</si>
  <si>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</si>
  <si>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</si>
  <si>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</si>
  <si>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</si>
  <si>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</si>
  <si>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</si>
  <si>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</si>
  <si>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</si>
  <si>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</si>
  <si>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</si>
  <si>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</si>
  <si>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</si>
  <si>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</si>
  <si>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</si>
  <si>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</si>
  <si>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</si>
  <si>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</si>
  <si>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</si>
  <si>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</si>
  <si>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</si>
  <si>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</si>
  <si>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</si>
  <si>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</si>
  <si>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</si>
  <si>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</si>
  <si>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</si>
  <si>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</si>
  <si>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</si>
  <si>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</si>
  <si>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</si>
  <si>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</si>
  <si>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</si>
  <si>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</si>
  <si>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</si>
  <si>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</si>
  <si>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</si>
  <si>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</si>
  <si>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05</t>
    <phoneticPr fontId="19"/>
  </si>
  <si>
    <t>ベースメイク</t>
    <phoneticPr fontId="19"/>
  </si>
  <si>
    <t>050103</t>
    <phoneticPr fontId="19"/>
  </si>
  <si>
    <t>4901872024995</t>
    <phoneticPr fontId="19"/>
  </si>
  <si>
    <t>資生堂</t>
    <rPh sb="0" eb="3">
      <t>シセイドウ</t>
    </rPh>
    <phoneticPr fontId="19"/>
  </si>
  <si>
    <t>プリオール</t>
    <phoneticPr fontId="19"/>
  </si>
  <si>
    <t>美つやアップおしろい</t>
    <rPh sb="0" eb="1">
      <t>ビ</t>
    </rPh>
    <phoneticPr fontId="19"/>
  </si>
  <si>
    <t>9.5g</t>
    <phoneticPr fontId="19"/>
  </si>
  <si>
    <t>NPP</t>
    <phoneticPr fontId="19"/>
  </si>
  <si>
    <t>0003</t>
    <phoneticPr fontId="19"/>
  </si>
  <si>
    <t>上質なつやを、ひとのせ。化粧もちもよくするおしろい
・肌になめらかなツヤを与え、ハイライト効果で、小じわ・くすみなどの年齢サインをふわっとぼかします。
くるっとパフにとり、ひとのせするだけで、つやときめ細かさ・化粧もちがぐんと高まります。
肌づくりの仕上げや、化粧直しに。</t>
    <rPh sb="0" eb="2">
      <t>ジョウシツ</t>
    </rPh>
    <rPh sb="12" eb="14">
      <t>ケショウ</t>
    </rPh>
    <rPh sb="27" eb="28">
      <t>ハダ</t>
    </rPh>
    <rPh sb="37" eb="38">
      <t>アタ</t>
    </rPh>
    <rPh sb="45" eb="47">
      <t>コウカ</t>
    </rPh>
    <rPh sb="49" eb="50">
      <t>コ</t>
    </rPh>
    <rPh sb="59" eb="61">
      <t>ネンレイ</t>
    </rPh>
    <rPh sb="101" eb="102">
      <t>コマ</t>
    </rPh>
    <rPh sb="105" eb="107">
      <t>ケショウ</t>
    </rPh>
    <rPh sb="113" eb="114">
      <t>タカ</t>
    </rPh>
    <rPh sb="120" eb="121">
      <t>ハダ</t>
    </rPh>
    <rPh sb="125" eb="127">
      <t>シア</t>
    </rPh>
    <rPh sb="130" eb="132">
      <t>ケショウ</t>
    </rPh>
    <rPh sb="132" eb="133">
      <t>ナオ</t>
    </rPh>
    <phoneticPr fontId="19"/>
  </si>
  <si>
    <t>●ファンデーションの仕上げや化粧直しにお使いください。
●パフを円にそってくるっとまわして適量をとります。
●おしろいを顔全体に軽くのせるようにつけた後、パフをすべらせ、なじませます。
●紫外線防御効果のある「プリオール　マルチデー乳液」などとの併用をおすすめします。
●使用量が少ないと、十分な紫外線防御効果が得られません。</t>
    <rPh sb="10" eb="12">
      <t>シア</t>
    </rPh>
    <rPh sb="14" eb="16">
      <t>ケショウ</t>
    </rPh>
    <rPh sb="16" eb="17">
      <t>ナオ</t>
    </rPh>
    <rPh sb="20" eb="21">
      <t>ツカ</t>
    </rPh>
    <rPh sb="32" eb="33">
      <t>エン</t>
    </rPh>
    <rPh sb="45" eb="47">
      <t>テキリョウ</t>
    </rPh>
    <rPh sb="60" eb="61">
      <t>カオ</t>
    </rPh>
    <rPh sb="61" eb="63">
      <t>ゼンタイ</t>
    </rPh>
    <rPh sb="64" eb="65">
      <t>カル</t>
    </rPh>
    <rPh sb="75" eb="76">
      <t>アト</t>
    </rPh>
    <rPh sb="94" eb="97">
      <t>シガイセン</t>
    </rPh>
    <rPh sb="97" eb="99">
      <t>ボウギョ</t>
    </rPh>
    <rPh sb="99" eb="101">
      <t>コウカ</t>
    </rPh>
    <rPh sb="116" eb="118">
      <t>ニュウエキ</t>
    </rPh>
    <rPh sb="123" eb="125">
      <t>ヘイヨウ</t>
    </rPh>
    <rPh sb="136" eb="139">
      <t>シヨウリョウ</t>
    </rPh>
    <rPh sb="140" eb="141">
      <t>スク</t>
    </rPh>
    <rPh sb="145" eb="147">
      <t>ジュウブン</t>
    </rPh>
    <rPh sb="148" eb="151">
      <t>シガイセン</t>
    </rPh>
    <rPh sb="151" eb="153">
      <t>ボウギョ</t>
    </rPh>
    <rPh sb="153" eb="155">
      <t>コウカ</t>
    </rPh>
    <rPh sb="156" eb="157">
      <t>エ</t>
    </rPh>
    <phoneticPr fontId="19"/>
  </si>
  <si>
    <t>ベージュ</t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</si>
</sst>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107157</xdr:colOff>
      <xdr:row>11</xdr:row>
      <xdr:rowOff>178593</xdr:rowOff>
    </xdr:from>
    <xdr:to>
      <xdr:col>13</xdr:col>
      <xdr:colOff>72417</xdr:colOff>
      <xdr:row>18</xdr:row>
      <xdr:rowOff>71437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6" y="3083718"/>
          <a:ext cx="2679885" cy="164306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5" zoomScale="80" zoomScaleNormal="80" zoomScalePageLayoutView="80" workbookViewId="0">
      <selection activeCell="AJ7" sqref="AJ7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42502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446</v>
      </c>
      <c r="C6" s="161"/>
      <c r="D6" s="161"/>
      <c r="E6" s="161"/>
      <c r="F6" s="161"/>
      <c r="G6" s="161"/>
      <c r="H6" s="162"/>
      <c r="I6" s="197" t="s">
        <v>447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449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455</v>
      </c>
      <c r="AI6" s="197"/>
      <c r="AJ6" s="197"/>
      <c r="AK6" s="197"/>
      <c r="AL6" s="197" t="s">
        <v>450</v>
      </c>
      <c r="AM6" s="197"/>
      <c r="AN6" s="197"/>
      <c r="AO6" s="197"/>
      <c r="AP6" s="168" t="s">
        <v>451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443</v>
      </c>
      <c r="Q9" s="171"/>
      <c r="R9" s="171"/>
      <c r="S9" s="171"/>
      <c r="T9" s="180" t="str">
        <f>VLOOKUP($P9,DATA1!$1:$225,2,FALSE)</f>
        <v>ベースメイク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フェイスパウダー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050103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452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453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454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42502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05</v>
      </c>
      <c r="C4" s="8" t="str">
        <f>商品登録書!Z9</f>
        <v>01</v>
      </c>
      <c r="D4" s="8" t="str">
        <f>商品登録書!AJ9</f>
        <v>050103</v>
      </c>
      <c r="E4" s="8" t="str">
        <f>商品登録書!AJ11</f>
        <v>0003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プリオール</v>
      </c>
      <c r="L4" s="70" t="str">
        <f>商品登録書!X6</f>
        <v>美つやアップおしろい</v>
      </c>
      <c r="M4" s="70" t="str">
        <f>商品登録書!AH6</f>
        <v>ベージュ</v>
      </c>
      <c r="N4" s="70" t="str">
        <f>商品登録書!AL6</f>
        <v>9.5g</v>
      </c>
      <c r="O4" s="10" t="str">
        <f>商品登録書!B6</f>
        <v>4901872024995</v>
      </c>
      <c r="P4" s="10"/>
      <c r="Q4" s="70" t="str">
        <f>商品登録書!AP6</f>
        <v>NPP</v>
      </c>
      <c r="R4" s="74" t="str">
        <f>商品登録書!P17</f>
        <v>上質なつやを、ひとのせ。化粧もちもよくするおしろい
・肌になめらかなツヤを与え、ハイライト効果で、小じわ・くすみなどの年齢サインをふわっとぼかします。
くるっとパフにとり、ひとのせするだけで、つやときめ細かさ・化粧もちがぐんと高まります。
肌づくりの仕上げや、化粧直しに。</v>
      </c>
      <c r="S4" s="74" t="str">
        <f>商品登録書!B26</f>
        <v>●ファンデーションの仕上げや化粧直しにお使いください。
●パフを円にそってくるっとまわして適量をとります。
●おしろいを顔全体に軽くのせるようにつけた後、パフをすべらせ、なじませます。
●紫外線防御効果のある「プリオール　マルチデー乳液」などとの併用をおすすめします。
●使用量が少ないと、十分な紫外線防御効果が得られません。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42502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2016-05-12T03:53:32Z</dcterms:modified>
</cp:coreProperties>
</file>