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<sst xmlns="http://schemas.openxmlformats.org/spreadsheetml/2006/main" count="487" uniqueCount="453">
  <si>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</si>
  <si>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</si>
  <si>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</si>
  <si>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</si>
  <si>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</si>
  <si>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</si>
  <si>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</si>
  <si>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</si>
  <si>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</si>
  <si>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</si>
  <si>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</si>
  <si>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</si>
  <si>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</si>
  <si>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</si>
  <si>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</si>
  <si>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</si>
  <si>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</si>
  <si>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</si>
  <si>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</si>
  <si>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</si>
  <si>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</si>
  <si>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</si>
  <si>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</si>
  <si>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</si>
  <si>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</si>
  <si>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</si>
  <si>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</si>
  <si>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</si>
  <si>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</si>
  <si>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</si>
  <si>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</si>
  <si>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</si>
  <si>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</si>
  <si>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</si>
  <si>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</si>
  <si>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</si>
  <si>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</si>
  <si>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</si>
  <si>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</si>
  <si>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</si>
  <si>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</si>
  <si>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</si>
  <si>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</si>
  <si>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</si>
  <si>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</si>
  <si>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</si>
  <si>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</si>
  <si>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</si>
  <si>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</si>
  <si>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</si>
  <si>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</si>
  <si>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</si>
  <si>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</si>
  <si>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</si>
  <si>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</si>
  <si>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</si>
  <si>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</si>
  <si>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</si>
  <si>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</si>
  <si>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</si>
  <si>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</si>
  <si>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</si>
  <si>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</si>
  <si>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</si>
  <si>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</si>
  <si>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</si>
  <si>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</si>
  <si>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</si>
  <si>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</si>
  <si>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</si>
  <si>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</si>
  <si>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</si>
  <si>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</si>
  <si>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</si>
  <si>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</si>
  <si>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</si>
  <si>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</si>
  <si>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</si>
  <si>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</si>
  <si>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</si>
  <si>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</si>
  <si>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</si>
  <si>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</si>
  <si>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</si>
  <si>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</si>
  <si>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</si>
  <si>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</si>
  <si>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</si>
  <si>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</si>
  <si>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</si>
  <si>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</si>
  <si>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</si>
  <si>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</si>
  <si>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</si>
  <si>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</si>
  <si>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</si>
  <si>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</si>
  <si>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</si>
  <si>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</si>
  <si>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</si>
  <si>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</si>
  <si>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</si>
  <si>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</si>
  <si>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</si>
  <si>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</si>
  <si>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</si>
  <si>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</si>
  <si>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</si>
  <si>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</si>
  <si>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</si>
  <si>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</si>
  <si>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</si>
  <si>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</si>
  <si>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</si>
  <si>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</si>
  <si>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</si>
  <si>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</si>
  <si>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</si>
  <si>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</si>
  <si>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</si>
  <si>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</si>
  <si>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</si>
  <si>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</si>
  <si>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</si>
  <si>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</si>
  <si>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</si>
  <si>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</si>
  <si>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</si>
  <si>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</si>
  <si>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</si>
  <si>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</si>
  <si>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</si>
  <si>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</si>
  <si>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</si>
  <si>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</si>
  <si>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</si>
  <si>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</si>
  <si>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</si>
  <si>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</si>
  <si>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</si>
  <si>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</si>
  <si>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</si>
  <si>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</si>
  <si>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</si>
  <si>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</si>
  <si>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</si>
  <si>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</si>
  <si>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</si>
  <si>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</si>
  <si>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</si>
  <si>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</si>
  <si>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</si>
  <si>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</si>
  <si>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</si>
  <si>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</si>
  <si>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</si>
  <si>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</si>
  <si>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</si>
  <si>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</si>
  <si>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</si>
  <si>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</si>
  <si>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</si>
  <si>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</si>
  <si>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</si>
  <si>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</si>
  <si>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</si>
  <si>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</si>
  <si>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</si>
  <si>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</si>
  <si>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</si>
  <si>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</si>
  <si>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</si>
  <si>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</si>
  <si>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</si>
  <si>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</si>
  <si>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</si>
  <si>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</si>
  <si>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</si>
  <si>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</si>
  <si>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</si>
  <si>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</si>
  <si>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</si>
  <si>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</si>
  <si>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</si>
  <si>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</si>
  <si>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</si>
  <si>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</si>
  <si>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</si>
  <si>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</si>
  <si>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</si>
  <si>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</si>
  <si>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</si>
  <si>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</si>
  <si>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</si>
  <si>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</si>
  <si>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</si>
  <si>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</si>
  <si>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</si>
  <si>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</si>
  <si>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</si>
  <si>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</si>
  <si>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</si>
  <si>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</si>
  <si>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</si>
  <si>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</si>
  <si>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</si>
  <si>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</si>
  <si>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</si>
  <si>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</si>
  <si>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</si>
  <si>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</si>
  <si>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</si>
  <si>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</si>
  <si>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</si>
  <si>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</si>
  <si>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</si>
  <si>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</si>
  <si>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</si>
  <si>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</si>
  <si>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</si>
  <si>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</si>
  <si>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</si>
  <si>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</si>
  <si>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</si>
  <si>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</si>
  <si>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</si>
  <si>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</si>
  <si>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</si>
  <si>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</si>
  <si>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</si>
  <si>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</si>
  <si>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</si>
  <si>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</si>
  <si>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</si>
  <si>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</si>
  <si>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</si>
  <si>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</si>
  <si>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</si>
  <si>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</si>
  <si>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</si>
  <si>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</si>
  <si>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</si>
  <si>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</si>
  <si>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</si>
  <si>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</si>
  <si>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</si>
  <si>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</si>
  <si>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</si>
  <si>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</si>
  <si>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</si>
  <si>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</si>
  <si>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</si>
  <si>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</si>
  <si>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</si>
  <si>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</si>
  <si>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</si>
  <si>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</si>
  <si>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</si>
  <si>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</si>
  <si>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</si>
  <si>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</si>
  <si>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</si>
  <si>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</si>
  <si>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</si>
  <si>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</si>
  <si>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</si>
  <si>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</si>
  <si>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</si>
  <si>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</si>
  <si>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</si>
  <si>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</si>
  <si>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</si>
  <si>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</si>
  <si>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</si>
  <si>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</si>
  <si>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</si>
  <si>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</si>
  <si>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</si>
  <si>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</si>
  <si>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</si>
  <si>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</si>
  <si>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</si>
  <si>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</si>
  <si>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</si>
  <si>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</si>
  <si>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</si>
  <si>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</si>
  <si>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</si>
  <si>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</si>
  <si>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</si>
  <si>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</si>
  <si>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</si>
  <si>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</si>
  <si>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</si>
  <si>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</si>
  <si>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</si>
  <si>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</si>
  <si>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</si>
  <si>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</si>
  <si>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</si>
  <si>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</si>
  <si>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</si>
  <si>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</si>
  <si>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</si>
  <si>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</si>
  <si>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</si>
  <si>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</si>
  <si>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</si>
  <si>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</si>
  <si>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</si>
  <si>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</si>
  <si>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</si>
  <si>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</si>
  <si>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</si>
  <si>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</si>
  <si>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</si>
  <si>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</si>
  <si>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</si>
  <si>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</si>
  <si>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</si>
  <si>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</si>
  <si>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</si>
  <si>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</si>
  <si>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</si>
  <si>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</si>
  <si>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</si>
  <si>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</si>
  <si>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</si>
  <si>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</si>
  <si>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</si>
  <si>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</si>
  <si>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</si>
  <si>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</si>
  <si>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</si>
  <si>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</si>
  <si>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</si>
  <si>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</si>
  <si>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</si>
  <si>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</si>
  <si>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</si>
  <si>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</si>
  <si>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</si>
  <si>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</si>
  <si>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</si>
  <si>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</si>
  <si>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</si>
  <si>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</si>
  <si>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</si>
  <si>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</si>
  <si>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</si>
  <si>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</si>
  <si>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</si>
  <si>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</si>
  <si>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</si>
  <si>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</si>
  <si>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</si>
  <si>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</si>
  <si>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</si>
  <si>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</si>
  <si>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</si>
  <si>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</si>
  <si>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</si>
  <si>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</si>
  <si>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</si>
  <si>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</si>
  <si>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</si>
  <si>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</si>
  <si>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</si>
  <si>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</si>
  <si>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</si>
  <si>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</si>
  <si>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</si>
  <si>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</si>
  <si>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</si>
  <si>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</si>
  <si>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</si>
  <si>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</si>
  <si>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</si>
  <si>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</si>
  <si>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</si>
  <si>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</si>
  <si>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</si>
  <si>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</si>
  <si>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</si>
  <si>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</si>
  <si>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</si>
  <si>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</si>
  <si>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</si>
  <si>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</si>
  <si>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</si>
  <si>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</si>
  <si>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</si>
  <si>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</si>
  <si>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</si>
  <si>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</si>
  <si>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</si>
  <si>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</si>
  <si>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</si>
  <si>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</si>
  <si>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</si>
  <si>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</si>
  <si>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</si>
  <si>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</si>
  <si>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</si>
  <si>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</si>
  <si>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</si>
  <si>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</si>
  <si>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</si>
  <si>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</si>
  <si>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</si>
  <si>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</si>
  <si>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</si>
  <si>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</si>
  <si>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</si>
  <si>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</si>
  <si>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</si>
  <si>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</si>
  <si>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</si>
  <si>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</si>
  <si>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</si>
  <si>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</si>
  <si>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</si>
  <si>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</si>
  <si>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</si>
  <si>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</si>
  <si>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</si>
  <si>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</si>
  <si>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</si>
  <si>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</si>
  <si>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</si>
  <si>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</si>
  <si>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</si>
  <si>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</si>
  <si>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</si>
  <si>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</si>
  <si>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</si>
  <si>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</si>
  <si>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</si>
  <si>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</si>
  <si>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</si>
  <si>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</si>
  <si>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</t>
    <phoneticPr fontId="19"/>
  </si>
  <si>
    <t>基礎化粧</t>
    <rPh sb="0" eb="2">
      <t>キソ</t>
    </rPh>
    <rPh sb="2" eb="4">
      <t>ケショウ</t>
    </rPh>
    <phoneticPr fontId="19"/>
  </si>
  <si>
    <t>040103</t>
    <phoneticPr fontId="19"/>
  </si>
  <si>
    <t>-</t>
    <phoneticPr fontId="19"/>
  </si>
  <si>
    <t>資生堂</t>
    <rPh sb="0" eb="3">
      <t>シセイドウ</t>
    </rPh>
    <phoneticPr fontId="19"/>
  </si>
  <si>
    <t>エリクシール</t>
    <phoneticPr fontId="19"/>
  </si>
  <si>
    <t>リフティングウォーターEX2</t>
    <phoneticPr fontId="19"/>
  </si>
  <si>
    <t>150ml</t>
    <phoneticPr fontId="19"/>
  </si>
  <si>
    <t>0032</t>
    <phoneticPr fontId="19"/>
  </si>
  <si>
    <t>しなやかなハリで、美しい肌を支えます。ゆるみがちな肌のキメにコラーゲンエキスがしみこみ、美しい肌を支える豊かなハリに変わります。コラーゲンエキス配合。
●高いうるおい保持効果により、透明感のある、みずみずしい素肌が持続します。
●フローラルハーブのほのかな香り。
リフティングウォーターExⅠ：吸い込まれるように浸透し、さっぱりべたつかない感触です。
リフティングウォーターExⅡ：吸い込まれるように浸透し、なめらかでしっとりした感触です。
リフティングウォーターExⅠ：吸い込まれるように浸透し、まろやかでこくのある感触です。</t>
    <rPh sb="9" eb="10">
      <t>ウツク</t>
    </rPh>
    <rPh sb="12" eb="13">
      <t>ハダ</t>
    </rPh>
    <rPh sb="14" eb="15">
      <t>ササ</t>
    </rPh>
    <rPh sb="25" eb="26">
      <t>ハダ</t>
    </rPh>
    <rPh sb="44" eb="45">
      <t>ウツク</t>
    </rPh>
    <rPh sb="47" eb="48">
      <t>ハダ</t>
    </rPh>
    <rPh sb="49" eb="50">
      <t>ササ</t>
    </rPh>
    <rPh sb="52" eb="53">
      <t>ユタ</t>
    </rPh>
    <rPh sb="58" eb="59">
      <t>カ</t>
    </rPh>
    <rPh sb="72" eb="74">
      <t>ハイゴウ</t>
    </rPh>
    <rPh sb="77" eb="78">
      <t>タカ</t>
    </rPh>
    <rPh sb="83" eb="85">
      <t>ホジ</t>
    </rPh>
    <rPh sb="85" eb="87">
      <t>コウカ</t>
    </rPh>
    <rPh sb="91" eb="94">
      <t>トウメイカン</t>
    </rPh>
    <rPh sb="104" eb="106">
      <t>スハダ</t>
    </rPh>
    <rPh sb="107" eb="109">
      <t>ジゾク</t>
    </rPh>
    <rPh sb="128" eb="129">
      <t>カオ</t>
    </rPh>
    <rPh sb="147" eb="148">
      <t>ス</t>
    </rPh>
    <rPh sb="149" eb="150">
      <t>コ</t>
    </rPh>
    <rPh sb="156" eb="158">
      <t>シントウ</t>
    </rPh>
    <rPh sb="170" eb="172">
      <t>カンショク</t>
    </rPh>
    <rPh sb="191" eb="192">
      <t>ス</t>
    </rPh>
    <phoneticPr fontId="19"/>
  </si>
  <si>
    <t>洗顔の後、手のひらまたはコットンに500円硬貨大をとり、顔全体になじませます。</t>
    <rPh sb="0" eb="2">
      <t>センガン</t>
    </rPh>
    <rPh sb="3" eb="4">
      <t>アト</t>
    </rPh>
    <rPh sb="5" eb="6">
      <t>テ</t>
    </rPh>
    <rPh sb="20" eb="21">
      <t>エン</t>
    </rPh>
    <rPh sb="21" eb="23">
      <t>コウカ</t>
    </rPh>
    <rPh sb="23" eb="24">
      <t>オオ</t>
    </rPh>
    <rPh sb="28" eb="31">
      <t>カオゼンタイ</t>
    </rPh>
    <phoneticPr fontId="19"/>
  </si>
  <si>
    <t>4901872156429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</si>
</sst>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142874</xdr:colOff>
      <xdr:row>8</xdr:row>
      <xdr:rowOff>107156</xdr:rowOff>
    </xdr:from>
    <xdr:to>
      <xdr:col>12</xdr:col>
      <xdr:colOff>107156</xdr:colOff>
      <xdr:row>22</xdr:row>
      <xdr:rowOff>169067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" y="2262187"/>
          <a:ext cx="2226469" cy="3562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13" zoomScale="80" zoomScaleNormal="80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42485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452</v>
      </c>
      <c r="C6" s="144"/>
      <c r="D6" s="144"/>
      <c r="E6" s="144"/>
      <c r="F6" s="144"/>
      <c r="G6" s="144"/>
      <c r="H6" s="145"/>
      <c r="I6" s="103" t="s">
        <v>445</v>
      </c>
      <c r="J6" s="103"/>
      <c r="K6" s="103"/>
      <c r="L6" s="103"/>
      <c r="M6" s="103"/>
      <c r="N6" s="105" t="s">
        <v>446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447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444</v>
      </c>
      <c r="AI6" s="103"/>
      <c r="AJ6" s="103"/>
      <c r="AK6" s="103"/>
      <c r="AL6" s="103" t="s">
        <v>448</v>
      </c>
      <c r="AM6" s="103"/>
      <c r="AN6" s="103"/>
      <c r="AO6" s="103"/>
      <c r="AP6" s="108">
        <v>3000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441</v>
      </c>
      <c r="Q9" s="93"/>
      <c r="R9" s="93"/>
      <c r="S9" s="93"/>
      <c r="T9" s="90" t="str">
        <f>VLOOKUP($P9,DATA1!$1:$224,2,FALSE)</f>
        <v>基礎化粧品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442</v>
      </c>
      <c r="AE9" s="95"/>
      <c r="AF9" s="95"/>
      <c r="AG9" s="95"/>
      <c r="AH9" s="95"/>
      <c r="AI9" s="96"/>
      <c r="AJ9" s="93" t="s">
        <v>443</v>
      </c>
      <c r="AK9" s="93"/>
      <c r="AL9" s="93"/>
      <c r="AM9" s="93"/>
      <c r="AN9" s="90" t="str">
        <f>VLOOKUP($AJ9,DATA1!$1:$168,2,FALSE)</f>
        <v>化粧水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040103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450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451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42485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040103</v>
      </c>
      <c r="E4" s="8" t="str">
        <f>商品登録書!AJ11</f>
        <v>0032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資生堂</v>
      </c>
      <c r="K4" s="70" t="str">
        <f>商品登録書!N6</f>
        <v>エリクシール</v>
      </c>
      <c r="L4" s="70" t="str">
        <f>商品登録書!X6</f>
        <v>リフティングウォーターEX2</v>
      </c>
      <c r="M4" s="70" t="str">
        <f>商品登録書!AH6</f>
        <v>-</v>
      </c>
      <c r="N4" s="70" t="str">
        <f>商品登録書!AL6</f>
        <v>150ml</v>
      </c>
      <c r="O4" s="10" t="str">
        <f>商品登録書!B6</f>
        <v>4901872156429</v>
      </c>
      <c r="P4" s="10"/>
      <c r="Q4" s="70">
        <f>商品登録書!AP6</f>
        <v>3000</v>
      </c>
      <c r="R4" s="74" t="str">
        <f>商品登録書!P17</f>
        <v>しなやかなハリで、美しい肌を支えます。ゆるみがちな肌のキメにコラーゲンエキスがしみこみ、美しい肌を支える豊かなハリに変わります。コラーゲンエキス配合。
●高いうるおい保持効果により、透明感のある、みずみずしい素肌が持続します。
●フローラルハーブのほのかな香り。
リフティングウォーターExⅠ：吸い込まれるように浸透し、さっぱりべたつかない感触です。
リフティングウォーターExⅡ：吸い込まれるように浸透し、なめらかでしっとりした感触です。
リフティングウォーターExⅠ：吸い込まれるように浸透し、まろやかでこくのある感触です。</v>
      </c>
      <c r="S4" s="74" t="str">
        <f>商品登録書!B26</f>
        <v>洗顔の後、手のひらまたはコットンに500円硬貨大をとり、顔全体になじませます。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42485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371</v>
      </c>
    </row>
    <row r="76" spans="1:2" ht="11.25" customHeight="1" x14ac:dyDescent="0.15">
      <c r="A76" s="75" t="s">
        <v>230</v>
      </c>
      <c r="B76" s="37" t="s">
        <v>372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373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374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375</v>
      </c>
    </row>
    <row r="83" spans="1:2" ht="11.25" customHeight="1" x14ac:dyDescent="0.15">
      <c r="A83" s="75" t="s">
        <v>237</v>
      </c>
      <c r="B83" s="37" t="s">
        <v>376</v>
      </c>
    </row>
    <row r="84" spans="1:2" ht="11.25" customHeight="1" x14ac:dyDescent="0.15">
      <c r="A84" s="75" t="s">
        <v>238</v>
      </c>
      <c r="B84" s="37" t="s">
        <v>377</v>
      </c>
    </row>
    <row r="85" spans="1:2" ht="11.25" customHeight="1" x14ac:dyDescent="0.15">
      <c r="A85" s="75" t="s">
        <v>239</v>
      </c>
      <c r="B85" s="37" t="s">
        <v>378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379</v>
      </c>
    </row>
    <row r="88" spans="1:2" ht="11.25" customHeight="1" x14ac:dyDescent="0.15">
      <c r="A88" s="75" t="s">
        <v>242</v>
      </c>
      <c r="B88" s="37" t="s">
        <v>380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381</v>
      </c>
    </row>
    <row r="91" spans="1:2" ht="11.25" customHeight="1" x14ac:dyDescent="0.15">
      <c r="A91" s="75" t="s">
        <v>245</v>
      </c>
      <c r="B91" s="37" t="s">
        <v>382</v>
      </c>
    </row>
    <row r="92" spans="1:2" ht="11.25" customHeight="1" x14ac:dyDescent="0.15">
      <c r="A92" s="75" t="s">
        <v>246</v>
      </c>
      <c r="B92" s="37" t="s">
        <v>383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384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385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386</v>
      </c>
    </row>
    <row r="104" spans="1:2" ht="11.25" customHeight="1" x14ac:dyDescent="0.15">
      <c r="A104" s="75" t="s">
        <v>258</v>
      </c>
      <c r="B104" s="37" t="s">
        <v>387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388</v>
      </c>
    </row>
    <row r="112" spans="1:2" ht="11.25" customHeight="1" x14ac:dyDescent="0.15">
      <c r="A112" s="75" t="s">
        <v>266</v>
      </c>
      <c r="B112" s="37" t="s">
        <v>389</v>
      </c>
    </row>
    <row r="113" spans="1:2" ht="11.25" customHeight="1" x14ac:dyDescent="0.15">
      <c r="A113" s="75" t="s">
        <v>267</v>
      </c>
      <c r="B113" s="37" t="s">
        <v>390</v>
      </c>
    </row>
    <row r="114" spans="1:2" ht="11.25" customHeight="1" x14ac:dyDescent="0.15">
      <c r="A114" s="75" t="s">
        <v>268</v>
      </c>
      <c r="B114" s="37" t="s">
        <v>391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392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393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394</v>
      </c>
    </row>
    <row r="121" spans="1:2" ht="11.25" customHeight="1" x14ac:dyDescent="0.15">
      <c r="A121" s="75" t="s">
        <v>275</v>
      </c>
      <c r="B121" s="37" t="s">
        <v>395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396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397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398</v>
      </c>
    </row>
    <row r="136" spans="1:2" ht="11.25" customHeight="1" x14ac:dyDescent="0.15">
      <c r="A136" s="75" t="s">
        <v>290</v>
      </c>
      <c r="B136" s="37" t="s">
        <v>399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400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401</v>
      </c>
    </row>
    <row r="147" spans="1:2" ht="11.25" customHeight="1" x14ac:dyDescent="0.15">
      <c r="A147" s="75" t="s">
        <v>301</v>
      </c>
      <c r="B147" s="37" t="s">
        <v>402</v>
      </c>
    </row>
    <row r="148" spans="1:2" ht="11.25" customHeight="1" x14ac:dyDescent="0.15">
      <c r="A148" s="75" t="s">
        <v>302</v>
      </c>
      <c r="B148" s="37" t="s">
        <v>403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404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405</v>
      </c>
    </row>
    <row r="154" spans="1:2" ht="11.25" customHeight="1" x14ac:dyDescent="0.2">
      <c r="A154" s="75" t="s">
        <v>308</v>
      </c>
      <c r="B154" s="45" t="s">
        <v>406</v>
      </c>
    </row>
    <row r="155" spans="1:2" ht="11.25" customHeight="1" x14ac:dyDescent="0.2">
      <c r="A155" s="75" t="s">
        <v>309</v>
      </c>
      <c r="B155" s="45" t="s">
        <v>407</v>
      </c>
    </row>
    <row r="156" spans="1:2" ht="11.25" customHeight="1" x14ac:dyDescent="0.2">
      <c r="A156" s="75" t="s">
        <v>310</v>
      </c>
      <c r="B156" s="46" t="s">
        <v>408</v>
      </c>
    </row>
    <row r="157" spans="1:2" ht="11.25" customHeight="1" x14ac:dyDescent="0.2">
      <c r="A157" s="75" t="s">
        <v>311</v>
      </c>
      <c r="B157" s="46" t="s">
        <v>409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2016-04-25T10:36:23Z</dcterms:modified>
</cp:coreProperties>
</file>