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<sst xmlns="http://schemas.openxmlformats.org/spreadsheetml/2006/main" count="491" uniqueCount="456">
  <si>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</si>
  <si>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</si>
  <si>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</si>
  <si>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</si>
  <si>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</si>
  <si>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</si>
  <si>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</si>
  <si>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</si>
  <si>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</si>
  <si>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</si>
  <si>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</si>
  <si>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</si>
  <si>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</si>
  <si>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</si>
  <si>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</si>
  <si>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</si>
  <si>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</si>
  <si>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</si>
  <si>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</si>
  <si>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</si>
  <si>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</si>
  <si>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</si>
  <si>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</si>
  <si>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</si>
  <si>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</si>
  <si>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</si>
  <si>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</si>
  <si>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</si>
  <si>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</si>
  <si>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</si>
  <si>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</si>
  <si>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</si>
  <si>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</si>
  <si>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</si>
  <si>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</si>
  <si>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</si>
  <si>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</si>
  <si>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</si>
  <si>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</si>
  <si>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</si>
  <si>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</si>
  <si>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</si>
  <si>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</si>
  <si>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</si>
  <si>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</si>
  <si>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</si>
  <si>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</si>
  <si>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</si>
  <si>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</si>
  <si>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</si>
  <si>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</si>
  <si>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</si>
  <si>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</si>
  <si>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</si>
  <si>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</si>
  <si>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</si>
  <si>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</si>
  <si>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</si>
  <si>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</si>
  <si>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</si>
  <si>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</si>
  <si>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</si>
  <si>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</si>
  <si>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</si>
  <si>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</si>
  <si>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</si>
  <si>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</si>
  <si>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</si>
  <si>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</si>
  <si>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</si>
  <si>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</si>
  <si>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</si>
  <si>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</si>
  <si>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</si>
  <si>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</si>
  <si>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</si>
  <si>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</si>
  <si>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</si>
  <si>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</si>
  <si>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</si>
  <si>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</si>
  <si>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</si>
  <si>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</si>
  <si>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</si>
  <si>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</si>
  <si>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</si>
  <si>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</si>
  <si>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</si>
  <si>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</si>
  <si>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</si>
  <si>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</si>
  <si>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</si>
  <si>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</si>
  <si>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</si>
  <si>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</si>
  <si>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</si>
  <si>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</si>
  <si>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</si>
  <si>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</si>
  <si>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</si>
  <si>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</si>
  <si>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</si>
  <si>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</si>
  <si>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</si>
  <si>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</si>
  <si>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</si>
  <si>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</si>
  <si>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</si>
  <si>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</si>
  <si>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</si>
  <si>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</si>
  <si>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</si>
  <si>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</si>
  <si>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</si>
  <si>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</si>
  <si>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</si>
  <si>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</si>
  <si>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</si>
  <si>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</si>
  <si>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</si>
  <si>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</si>
  <si>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</si>
  <si>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</si>
  <si>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</si>
  <si>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</si>
  <si>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</si>
  <si>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</si>
  <si>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</si>
  <si>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</si>
  <si>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</si>
  <si>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</si>
  <si>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</si>
  <si>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</si>
  <si>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</si>
  <si>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</si>
  <si>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</si>
  <si>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</si>
  <si>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</si>
  <si>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</si>
  <si>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</si>
  <si>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</si>
  <si>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</si>
  <si>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</si>
  <si>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</si>
  <si>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</si>
  <si>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</si>
  <si>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</si>
  <si>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</si>
  <si>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</si>
  <si>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</si>
  <si>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</si>
  <si>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</si>
  <si>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</si>
  <si>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</si>
  <si>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</si>
  <si>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</si>
  <si>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</si>
  <si>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</si>
  <si>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</si>
  <si>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</si>
  <si>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</si>
  <si>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</si>
  <si>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</si>
  <si>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</si>
  <si>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</si>
  <si>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</si>
  <si>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</si>
  <si>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</si>
  <si>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</si>
  <si>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</si>
  <si>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</si>
  <si>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</si>
  <si>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</si>
  <si>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</si>
  <si>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</si>
  <si>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</si>
  <si>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</si>
  <si>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</si>
  <si>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</si>
  <si>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</si>
  <si>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</si>
  <si>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</si>
  <si>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</si>
  <si>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</si>
  <si>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</si>
  <si>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</si>
  <si>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</si>
  <si>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</si>
  <si>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</si>
  <si>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</si>
  <si>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</si>
  <si>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</si>
  <si>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</si>
  <si>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</si>
  <si>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</si>
  <si>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</si>
  <si>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</si>
  <si>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</si>
  <si>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</si>
  <si>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</si>
  <si>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</si>
  <si>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</si>
  <si>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</si>
  <si>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</si>
  <si>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</si>
  <si>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</si>
  <si>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</si>
  <si>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</si>
  <si>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</si>
  <si>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</si>
  <si>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</si>
  <si>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</si>
  <si>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</si>
  <si>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</si>
  <si>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</si>
  <si>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</si>
  <si>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</si>
  <si>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</si>
  <si>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</si>
  <si>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</si>
  <si>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</si>
  <si>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</si>
  <si>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</si>
  <si>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</si>
  <si>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</si>
  <si>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</si>
  <si>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</si>
  <si>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</si>
  <si>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</si>
  <si>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</si>
  <si>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</si>
  <si>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</si>
  <si>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</si>
  <si>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</si>
  <si>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</si>
  <si>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</si>
  <si>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</si>
  <si>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</si>
  <si>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</si>
  <si>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</si>
  <si>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</si>
  <si>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</si>
  <si>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</si>
  <si>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</si>
  <si>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</si>
  <si>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</si>
  <si>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</si>
  <si>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</si>
  <si>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</si>
  <si>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</si>
  <si>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</si>
  <si>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</si>
  <si>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</si>
  <si>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</si>
  <si>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</si>
  <si>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</si>
  <si>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</si>
  <si>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</si>
  <si>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</si>
  <si>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</si>
  <si>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</si>
  <si>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</si>
  <si>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</si>
  <si>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</si>
  <si>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</si>
  <si>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</si>
  <si>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</si>
  <si>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</si>
  <si>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</si>
  <si>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</si>
  <si>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</si>
  <si>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</si>
  <si>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</si>
  <si>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</si>
  <si>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</si>
  <si>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</si>
  <si>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</si>
  <si>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</si>
  <si>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</si>
  <si>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</si>
  <si>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</si>
  <si>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</si>
  <si>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</si>
  <si>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</si>
  <si>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</si>
  <si>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</si>
  <si>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</si>
  <si>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</si>
  <si>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</si>
  <si>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</si>
  <si>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</si>
  <si>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</si>
  <si>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</si>
  <si>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</si>
  <si>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</si>
  <si>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</si>
  <si>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</si>
  <si>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</si>
  <si>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</si>
  <si>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</si>
  <si>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</si>
  <si>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</si>
  <si>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</si>
  <si>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</si>
  <si>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</si>
  <si>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</si>
  <si>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</si>
  <si>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</si>
  <si>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</si>
  <si>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</si>
  <si>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</si>
  <si>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</si>
  <si>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</si>
  <si>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</si>
  <si>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</si>
  <si>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</si>
  <si>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</si>
  <si>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</si>
  <si>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</si>
  <si>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</si>
  <si>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</si>
  <si>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</si>
  <si>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</si>
  <si>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</si>
  <si>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</si>
  <si>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</si>
  <si>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</si>
  <si>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</si>
  <si>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</si>
  <si>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</si>
  <si>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</si>
  <si>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</si>
  <si>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</si>
  <si>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</si>
  <si>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</si>
  <si>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</si>
  <si>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</si>
  <si>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</si>
  <si>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</si>
  <si>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</si>
  <si>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</si>
  <si>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</si>
  <si>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</si>
  <si>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</si>
  <si>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</si>
  <si>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</si>
  <si>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</si>
  <si>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</si>
  <si>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</si>
  <si>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</si>
  <si>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</si>
  <si>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</si>
  <si>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</si>
  <si>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</si>
  <si>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</si>
  <si>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</si>
  <si>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</si>
  <si>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</si>
  <si>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</si>
  <si>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</si>
  <si>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</si>
  <si>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</si>
  <si>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</si>
  <si>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</si>
  <si>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</si>
  <si>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</si>
  <si>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</si>
  <si>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</si>
  <si>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</si>
  <si>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</si>
  <si>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</si>
  <si>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</si>
  <si>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</si>
  <si>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</si>
  <si>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</si>
  <si>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</si>
  <si>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</si>
  <si>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</si>
  <si>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</si>
  <si>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</si>
  <si>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</si>
  <si>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</si>
  <si>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</si>
  <si>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</si>
  <si>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</si>
  <si>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</si>
  <si>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</si>
  <si>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</si>
  <si>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</si>
  <si>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</si>
  <si>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</si>
  <si>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</si>
  <si>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</si>
  <si>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</si>
  <si>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</si>
  <si>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</si>
  <si>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</si>
  <si>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</si>
  <si>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</si>
  <si>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</si>
  <si>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</si>
  <si>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</si>
  <si>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</si>
  <si>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</si>
  <si>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</si>
  <si>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</si>
  <si>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</si>
  <si>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</si>
  <si>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</si>
  <si>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</si>
  <si>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</si>
  <si>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</si>
  <si>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</si>
  <si>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</si>
  <si>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</si>
  <si>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</si>
  <si>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</si>
  <si>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</si>
  <si>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</si>
  <si>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</si>
  <si>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</si>
  <si>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</si>
  <si>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</si>
  <si>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</si>
  <si>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</si>
  <si>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</si>
  <si>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</si>
  <si>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</si>
  <si>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</si>
  <si>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</si>
  <si>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</si>
  <si>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</si>
  <si>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</si>
  <si>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</si>
  <si>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</si>
  <si>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</si>
  <si>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</si>
  <si>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</si>
  <si>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</si>
  <si>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</si>
  <si>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</si>
  <si>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</si>
  <si>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</si>
  <si>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04</t>
    <phoneticPr fontId="19"/>
  </si>
  <si>
    <t>基礎化粧</t>
    <rPh sb="0" eb="2">
      <t>キソ</t>
    </rPh>
    <rPh sb="2" eb="4">
      <t>ケショウ</t>
    </rPh>
    <phoneticPr fontId="19"/>
  </si>
  <si>
    <t>040104</t>
    <phoneticPr fontId="19"/>
  </si>
  <si>
    <t>資生堂</t>
    <rPh sb="0" eb="3">
      <t>シセイドウ</t>
    </rPh>
    <phoneticPr fontId="19"/>
  </si>
  <si>
    <t>アクアレーベル</t>
    <phoneticPr fontId="19"/>
  </si>
  <si>
    <t>130ml</t>
    <phoneticPr fontId="19"/>
  </si>
  <si>
    <t>NPP</t>
    <phoneticPr fontId="19"/>
  </si>
  <si>
    <t>0032</t>
    <phoneticPr fontId="19"/>
  </si>
  <si>
    <t>満ちるうるおい、美白。使うたび心地よい、美白乳液
・うるおいで角層を満たし、透明感と輝きにあふれる肌へ。シミ・ソバカスを防ぐ、使うたびここちよい、美白乳液。
美白有効成分m-トラネキサム酸、Wヒアルロン酸Na
美白化粧品はメラニンの生成を抑え、シミ・ソバカスを防ぎます。
ホワイトアップエマルジョン(S)：ベタつかず、みずみずしい感触。さっぱりタイプ。
ホワイトアップエマルジョン（R):べたつかず、なめらかな感触。しっとりタイプ。</t>
    <rPh sb="0" eb="1">
      <t>ミチル</t>
    </rPh>
    <rPh sb="8" eb="10">
      <t>ビハク</t>
    </rPh>
    <rPh sb="11" eb="12">
      <t>ツカ</t>
    </rPh>
    <rPh sb="15" eb="17">
      <t>ココチ</t>
    </rPh>
    <rPh sb="20" eb="22">
      <t>ビハク</t>
    </rPh>
    <rPh sb="22" eb="24">
      <t>ニュウエキ</t>
    </rPh>
    <rPh sb="31" eb="33">
      <t>カクソウ</t>
    </rPh>
    <rPh sb="34" eb="35">
      <t>ミ</t>
    </rPh>
    <rPh sb="38" eb="41">
      <t>トウメイカン</t>
    </rPh>
    <rPh sb="42" eb="43">
      <t>カガヤ</t>
    </rPh>
    <rPh sb="49" eb="50">
      <t>ハダ</t>
    </rPh>
    <rPh sb="60" eb="61">
      <t>フセ</t>
    </rPh>
    <rPh sb="63" eb="64">
      <t>ツカ</t>
    </rPh>
    <rPh sb="73" eb="75">
      <t>ビハク</t>
    </rPh>
    <rPh sb="75" eb="77">
      <t>ニュウエキ</t>
    </rPh>
    <rPh sb="79" eb="81">
      <t>ビハク</t>
    </rPh>
    <rPh sb="81" eb="83">
      <t>ユウコウ</t>
    </rPh>
    <rPh sb="83" eb="85">
      <t>セイブン</t>
    </rPh>
    <rPh sb="93" eb="94">
      <t>サン</t>
    </rPh>
    <rPh sb="101" eb="102">
      <t>サン</t>
    </rPh>
    <rPh sb="105" eb="107">
      <t>ビハク</t>
    </rPh>
    <rPh sb="107" eb="110">
      <t>ケショウヒン</t>
    </rPh>
    <rPh sb="116" eb="118">
      <t>セイセイ</t>
    </rPh>
    <rPh sb="119" eb="120">
      <t>オサ</t>
    </rPh>
    <rPh sb="130" eb="131">
      <t>フセ</t>
    </rPh>
    <rPh sb="165" eb="167">
      <t>カンショク</t>
    </rPh>
    <rPh sb="205" eb="207">
      <t>カンショク</t>
    </rPh>
    <phoneticPr fontId="19"/>
  </si>
  <si>
    <t>か</t>
    <phoneticPr fontId="19"/>
  </si>
  <si>
    <t>①化粧水の後、コットンに10円硬貨大よりやや大きめにたっぷり、中指と薬指にのせ指にはさみます。
②ほおや額などの広い部分からはじめ、顔の中心から外側にむかって、顔の丸みにフィットさせゆっくりと顔のすみずみまで丁寧になじませます。（それぞれ2~3回繰り返します）
③首に塗布する場合には、最後に下から上に向かってなじませます。</t>
    <rPh sb="1" eb="4">
      <t>ケショウスイ</t>
    </rPh>
    <rPh sb="5" eb="6">
      <t>アト</t>
    </rPh>
    <rPh sb="14" eb="15">
      <t>エン</t>
    </rPh>
    <rPh sb="15" eb="17">
      <t>コウカ</t>
    </rPh>
    <rPh sb="17" eb="18">
      <t>ダイ</t>
    </rPh>
    <rPh sb="22" eb="23">
      <t>オオ</t>
    </rPh>
    <rPh sb="31" eb="33">
      <t>ナカユビ</t>
    </rPh>
    <rPh sb="34" eb="36">
      <t>クスリユビ</t>
    </rPh>
    <rPh sb="39" eb="40">
      <t>ユビ</t>
    </rPh>
    <rPh sb="52" eb="53">
      <t>ヒタイ</t>
    </rPh>
    <rPh sb="56" eb="57">
      <t>ヒロ</t>
    </rPh>
    <rPh sb="58" eb="60">
      <t>ブブン</t>
    </rPh>
    <rPh sb="66" eb="67">
      <t>カオ</t>
    </rPh>
    <rPh sb="68" eb="70">
      <t>チュウシン</t>
    </rPh>
    <rPh sb="72" eb="74">
      <t>ソトガワ</t>
    </rPh>
    <rPh sb="80" eb="81">
      <t>カオ</t>
    </rPh>
    <rPh sb="82" eb="83">
      <t>マル</t>
    </rPh>
    <rPh sb="96" eb="97">
      <t>カオ</t>
    </rPh>
    <rPh sb="104" eb="106">
      <t>テイネイ</t>
    </rPh>
    <rPh sb="122" eb="123">
      <t>カイ</t>
    </rPh>
    <rPh sb="123" eb="124">
      <t>ク</t>
    </rPh>
    <rPh sb="125" eb="126">
      <t>カエ</t>
    </rPh>
    <rPh sb="132" eb="133">
      <t>クビ</t>
    </rPh>
    <rPh sb="134" eb="136">
      <t>トフ</t>
    </rPh>
    <rPh sb="138" eb="140">
      <t>バアイ</t>
    </rPh>
    <rPh sb="143" eb="145">
      <t>サイゴ</t>
    </rPh>
    <rPh sb="146" eb="147">
      <t>シタ</t>
    </rPh>
    <rPh sb="149" eb="150">
      <t>ウエ</t>
    </rPh>
    <rPh sb="151" eb="152">
      <t>ム</t>
    </rPh>
    <phoneticPr fontId="19"/>
  </si>
  <si>
    <t>4901872373888</t>
    <phoneticPr fontId="19"/>
  </si>
  <si>
    <t>ホワイトアップエマルジョンS</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</si>
</sst>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47625</xdr:colOff>
      <xdr:row>8</xdr:row>
      <xdr:rowOff>214313</xdr:rowOff>
    </xdr:from>
    <xdr:to>
      <xdr:col>10</xdr:col>
      <xdr:colOff>187903</xdr:colOff>
      <xdr:row>22</xdr:row>
      <xdr:rowOff>132923</xdr:rowOff>
    </xdr:to>
    <xdr:pic>
      <xdr:nvPicPr>
        <xdr:cNvPr id="3" name="図 2"/>
        <xdr:cNvPicPr>
          <a:picLocks noChangeAspect="1"/>
        </xdr:cNvPicPr>
      </xdr:nvPicPr>
      <xdr:blipFill>
        <a:blip xmlns:r="http://schemas.openxmlformats.org/officeDocument/2006/relationships" r:embed="rId1"/>
        <a:stretch>
          <a:fillRect/>
        </a:stretch>
      </xdr:blipFill>
      <xdr:spPr>
        <a:xfrm>
          <a:off x="726281" y="2369344"/>
          <a:ext cx="1723810" cy="341904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VLOOKUP($E3,DATA1!$1:$167,2,FALSE)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42488</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454</v>
      </c>
      <c r="C6" s="144"/>
      <c r="D6" s="144"/>
      <c r="E6" s="144"/>
      <c r="F6" s="144"/>
      <c r="G6" s="144"/>
      <c r="H6" s="145"/>
      <c r="I6" s="103" t="s">
        <v>446</v>
      </c>
      <c r="J6" s="103"/>
      <c r="K6" s="103"/>
      <c r="L6" s="103"/>
      <c r="M6" s="103"/>
      <c r="N6" s="105" t="s">
        <v>447</v>
      </c>
      <c r="O6" s="105"/>
      <c r="P6" s="105"/>
      <c r="Q6" s="105"/>
      <c r="R6" s="105"/>
      <c r="S6" s="105"/>
      <c r="T6" s="105"/>
      <c r="U6" s="105"/>
      <c r="V6" s="105"/>
      <c r="W6" s="105"/>
      <c r="X6" s="105" t="s">
        <v>455</v>
      </c>
      <c r="Y6" s="105"/>
      <c r="Z6" s="105"/>
      <c r="AA6" s="105"/>
      <c r="AB6" s="105"/>
      <c r="AC6" s="105"/>
      <c r="AD6" s="105"/>
      <c r="AE6" s="105"/>
      <c r="AF6" s="105"/>
      <c r="AG6" s="105"/>
      <c r="AH6" s="103" t="s">
        <v>439</v>
      </c>
      <c r="AI6" s="103"/>
      <c r="AJ6" s="103"/>
      <c r="AK6" s="103"/>
      <c r="AL6" s="103" t="s">
        <v>448</v>
      </c>
      <c r="AM6" s="103"/>
      <c r="AN6" s="103"/>
      <c r="AO6" s="103"/>
      <c r="AP6" s="108" t="s">
        <v>449</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443</v>
      </c>
      <c r="Q9" s="93"/>
      <c r="R9" s="93"/>
      <c r="S9" s="93"/>
      <c r="T9" s="90" t="str">
        <f>VLOOKUP($P9,DATA1!$1:$225,2,FALSE)</f>
        <v>基礎化粧品</v>
      </c>
      <c r="U9" s="91"/>
      <c r="V9" s="91"/>
      <c r="W9" s="91"/>
      <c r="X9" s="91"/>
      <c r="Y9" s="92"/>
      <c r="Z9" s="93" t="s">
        <v>325</v>
      </c>
      <c r="AA9" s="93"/>
      <c r="AB9" s="93"/>
      <c r="AC9" s="93"/>
      <c r="AD9" s="94" t="s">
        <v>444</v>
      </c>
      <c r="AE9" s="95"/>
      <c r="AF9" s="95"/>
      <c r="AG9" s="95"/>
      <c r="AH9" s="95"/>
      <c r="AI9" s="96"/>
      <c r="AJ9" s="93" t="s">
        <v>445</v>
      </c>
      <c r="AK9" s="93"/>
      <c r="AL9" s="93"/>
      <c r="AM9" s="93"/>
      <c r="AN9" s="90" t="str">
        <f>VLOOKUP($AJ9,DATA1!$1:$169,2,FALSE)</f>
        <v>乳液・美容液</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040104</v>
      </c>
      <c r="AA11" s="123"/>
      <c r="AB11" s="123"/>
      <c r="AC11" s="123"/>
      <c r="AD11" s="123"/>
      <c r="AE11" s="123"/>
      <c r="AF11" s="123"/>
      <c r="AG11" s="123"/>
      <c r="AH11" s="123"/>
      <c r="AI11" s="124"/>
      <c r="AJ11" s="125" t="s">
        <v>450</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451</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453</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c r="B47" s="48" t="s">
        <v>452</v>
      </c>
    </row>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42488</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zoomScaleNormal="100" workbookViewId="0">
      <selection activeCell="B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01</v>
      </c>
      <c r="D4" s="8" t="str">
        <f>商品登録書!AJ9</f>
        <v>040104</v>
      </c>
      <c r="E4" s="8" t="str">
        <f>商品登録書!AJ11</f>
        <v>0032</v>
      </c>
      <c r="F4" s="8" t="str">
        <f>商品登録書!P14</f>
        <v>-</v>
      </c>
      <c r="G4" s="8" t="str">
        <f>商品登録書!T14</f>
        <v>-</v>
      </c>
      <c r="H4" s="8" t="str">
        <f>商品登録書!AE14</f>
        <v>-</v>
      </c>
      <c r="I4" s="8" t="str">
        <f>商品登録書!AL14</f>
        <v>-</v>
      </c>
      <c r="J4" s="70" t="str">
        <f>商品登録書!I6</f>
        <v>資生堂</v>
      </c>
      <c r="K4" s="70" t="str">
        <f>商品登録書!N6</f>
        <v>アクアレーベル</v>
      </c>
      <c r="L4" s="70" t="str">
        <f>商品登録書!X6</f>
        <v>ホワイトアップエマルジョンS</v>
      </c>
      <c r="M4" s="70" t="str">
        <f>商品登録書!AH6</f>
        <v>-</v>
      </c>
      <c r="N4" s="70" t="str">
        <f>商品登録書!AL6</f>
        <v>130ml</v>
      </c>
      <c r="O4" s="10" t="str">
        <f>商品登録書!B6</f>
        <v>4901872373888</v>
      </c>
      <c r="P4" s="10"/>
      <c r="Q4" s="70" t="str">
        <f>商品登録書!AP6</f>
        <v>NPP</v>
      </c>
      <c r="R4" s="74" t="str">
        <f>商品登録書!P17</f>
        <v>満ちるうるおい、美白。使うたび心地よい、美白乳液
・うるおいで角層を満たし、透明感と輝きにあふれる肌へ。シミ・ソバカスを防ぐ、使うたびここちよい、美白乳液。
美白有効成分m-トラネキサム酸、Wヒアルロン酸Na
美白化粧品はメラニンの生成を抑え、シミ・ソバカスを防ぎます。
ホワイトアップエマルジョン(S)：ベタつかず、みずみずしい感触。さっぱりタイプ。
ホワイトアップエマルジョン（R):べたつかず、なめらかな感触。しっとりタイプ。</v>
      </c>
      <c r="S4" s="74" t="str">
        <f>商品登録書!B26</f>
        <v>①化粧水の後、コットンに10円硬貨大よりやや大きめにたっぷり、中指と薬指にのせ指にはさみます。
②ほおや額などの広い部分からはじめ、顔の中心から外側にむかって、顔の丸みにフィットさせゆっくりと顔のすみずみまで丁寧になじませます。（それぞれ2~3回繰り返します）
③首に塗布する場合には、最後に下から上に向かってなじませます。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46" workbookViewId="0">
      <selection activeCell="A79" sqref="A79"/>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80" t="s">
        <v>441</v>
      </c>
      <c r="B75" s="81" t="s">
        <v>442</v>
      </c>
    </row>
    <row r="76" spans="1:2" ht="11.25" customHeight="1" x14ac:dyDescent="0.15">
      <c r="A76" s="75" t="s">
        <v>229</v>
      </c>
      <c r="B76" s="37" t="s">
        <v>371</v>
      </c>
    </row>
    <row r="77" spans="1:2" ht="11.25" customHeight="1" x14ac:dyDescent="0.15">
      <c r="A77" s="75" t="s">
        <v>230</v>
      </c>
      <c r="B77" s="37" t="s">
        <v>372</v>
      </c>
    </row>
    <row r="78" spans="1:2" ht="11.25" customHeight="1" x14ac:dyDescent="0.15">
      <c r="A78" s="75" t="s">
        <v>231</v>
      </c>
      <c r="B78" s="37" t="s">
        <v>120</v>
      </c>
    </row>
    <row r="79" spans="1:2" ht="11.25" customHeight="1" x14ac:dyDescent="0.15">
      <c r="A79" s="75" t="s">
        <v>232</v>
      </c>
      <c r="B79" s="37" t="s">
        <v>373</v>
      </c>
    </row>
    <row r="80" spans="1:2" ht="11.25" customHeight="1" x14ac:dyDescent="0.15">
      <c r="A80" s="75" t="s">
        <v>233</v>
      </c>
      <c r="B80" s="37" t="s">
        <v>121</v>
      </c>
    </row>
    <row r="81" spans="1:2" ht="11.25" customHeight="1" x14ac:dyDescent="0.15">
      <c r="A81" s="75" t="s">
        <v>234</v>
      </c>
      <c r="B81" s="37" t="s">
        <v>374</v>
      </c>
    </row>
    <row r="82" spans="1:2" ht="11.25" customHeight="1" x14ac:dyDescent="0.15">
      <c r="A82" s="75" t="s">
        <v>235</v>
      </c>
      <c r="B82" s="37" t="s">
        <v>122</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378</v>
      </c>
    </row>
    <row r="87" spans="1:2" ht="11.25" customHeight="1" x14ac:dyDescent="0.15">
      <c r="A87" s="75" t="s">
        <v>240</v>
      </c>
      <c r="B87" s="37" t="s">
        <v>123</v>
      </c>
    </row>
    <row r="88" spans="1:2" ht="11.25" customHeight="1" x14ac:dyDescent="0.15">
      <c r="A88" s="75" t="s">
        <v>241</v>
      </c>
      <c r="B88" s="37" t="s">
        <v>379</v>
      </c>
    </row>
    <row r="89" spans="1:2" ht="11.25" customHeight="1" x14ac:dyDescent="0.15">
      <c r="A89" s="75" t="s">
        <v>242</v>
      </c>
      <c r="B89" s="37" t="s">
        <v>380</v>
      </c>
    </row>
    <row r="90" spans="1:2" ht="11.25" customHeight="1" x14ac:dyDescent="0.15">
      <c r="A90" s="75" t="s">
        <v>243</v>
      </c>
      <c r="B90" s="37" t="s">
        <v>124</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383</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384</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385</v>
      </c>
    </row>
    <row r="103" spans="1:2" ht="11.25" customHeight="1" x14ac:dyDescent="0.15">
      <c r="A103" s="75" t="s">
        <v>256</v>
      </c>
      <c r="B103" s="37" t="s">
        <v>133</v>
      </c>
    </row>
    <row r="104" spans="1:2" ht="11.25" customHeight="1" x14ac:dyDescent="0.15">
      <c r="A104" s="75" t="s">
        <v>257</v>
      </c>
      <c r="B104" s="37" t="s">
        <v>386</v>
      </c>
    </row>
    <row r="105" spans="1:2" ht="11.25" customHeight="1" x14ac:dyDescent="0.15">
      <c r="A105" s="75" t="s">
        <v>258</v>
      </c>
      <c r="B105" s="37" t="s">
        <v>387</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391</v>
      </c>
    </row>
    <row r="116" spans="1:2" ht="11.25" customHeight="1" x14ac:dyDescent="0.15">
      <c r="A116" s="75" t="s">
        <v>269</v>
      </c>
      <c r="B116" s="37" t="s">
        <v>140</v>
      </c>
    </row>
    <row r="117" spans="1:2" ht="11.25" customHeight="1" x14ac:dyDescent="0.15">
      <c r="A117" s="75" t="s">
        <v>270</v>
      </c>
      <c r="B117" s="37" t="s">
        <v>392</v>
      </c>
    </row>
    <row r="118" spans="1:2" ht="11.25" customHeight="1" x14ac:dyDescent="0.15">
      <c r="A118" s="75" t="s">
        <v>271</v>
      </c>
      <c r="B118" s="37" t="s">
        <v>142</v>
      </c>
    </row>
    <row r="119" spans="1:2" ht="11.25" customHeight="1" x14ac:dyDescent="0.15">
      <c r="A119" s="75" t="s">
        <v>272</v>
      </c>
      <c r="B119" s="37" t="s">
        <v>393</v>
      </c>
    </row>
    <row r="120" spans="1:2" ht="11.25" customHeight="1" x14ac:dyDescent="0.15">
      <c r="A120" s="75" t="s">
        <v>273</v>
      </c>
      <c r="B120" s="37" t="s">
        <v>143</v>
      </c>
    </row>
    <row r="121" spans="1:2" ht="11.25" customHeight="1" x14ac:dyDescent="0.15">
      <c r="A121" s="75" t="s">
        <v>274</v>
      </c>
      <c r="B121" s="37" t="s">
        <v>394</v>
      </c>
    </row>
    <row r="122" spans="1:2" ht="11.25" customHeight="1" x14ac:dyDescent="0.15">
      <c r="A122" s="75" t="s">
        <v>275</v>
      </c>
      <c r="B122" s="37" t="s">
        <v>395</v>
      </c>
    </row>
    <row r="123" spans="1:2" ht="11.25" customHeight="1" x14ac:dyDescent="0.15">
      <c r="A123" s="75" t="s">
        <v>276</v>
      </c>
      <c r="B123" s="37" t="s">
        <v>144</v>
      </c>
    </row>
    <row r="124" spans="1:2" ht="11.25" customHeight="1" x14ac:dyDescent="0.15">
      <c r="A124" s="75" t="s">
        <v>277</v>
      </c>
      <c r="B124" s="37" t="s">
        <v>396</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397</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398</v>
      </c>
    </row>
    <row r="137" spans="1:2" ht="11.25" customHeight="1" x14ac:dyDescent="0.15">
      <c r="A137" s="75" t="s">
        <v>290</v>
      </c>
      <c r="B137" s="37" t="s">
        <v>399</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400</v>
      </c>
    </row>
    <row r="146" spans="1:2" ht="11.25" customHeight="1" x14ac:dyDescent="0.15">
      <c r="A146" s="75" t="s">
        <v>299</v>
      </c>
      <c r="B146" s="37" t="s">
        <v>135</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403</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404</v>
      </c>
    </row>
    <row r="153" spans="1:2" ht="11.25" customHeight="1" x14ac:dyDescent="0.2">
      <c r="A153" s="75" t="s">
        <v>306</v>
      </c>
      <c r="B153" s="45" t="s">
        <v>165</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5" t="s">
        <v>407</v>
      </c>
    </row>
    <row r="157" spans="1:2" ht="11.25" customHeight="1" x14ac:dyDescent="0.2">
      <c r="A157" s="75" t="s">
        <v>310</v>
      </c>
      <c r="B157" s="46" t="s">
        <v>408</v>
      </c>
    </row>
    <row r="158" spans="1:2" ht="11.25" customHeight="1" x14ac:dyDescent="0.2">
      <c r="A158" s="75" t="s">
        <v>311</v>
      </c>
      <c r="B158" s="46" t="s">
        <v>409</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2016-04-28T05:00:30Z</dcterms:modified>
</cp:coreProperties>
</file>