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<sst xmlns="http://schemas.openxmlformats.org/spreadsheetml/2006/main" count="490" uniqueCount="455">
  <si>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</si>
  <si>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</si>
  <si>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</si>
  <si>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</si>
  <si>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</si>
  <si>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</si>
  <si>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</si>
  <si>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</si>
  <si>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</si>
  <si>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</si>
  <si>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</si>
  <si>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</si>
  <si>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</si>
  <si>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</si>
  <si>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</si>
  <si>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</si>
  <si>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</si>
  <si>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</si>
  <si>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</si>
  <si>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</si>
  <si>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</si>
  <si>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</si>
  <si>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</si>
  <si>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</si>
  <si>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</si>
  <si>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</si>
  <si>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</si>
  <si>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</si>
  <si>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</si>
  <si>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</si>
  <si>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</si>
  <si>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</si>
  <si>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</si>
  <si>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</si>
  <si>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</si>
  <si>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</si>
  <si>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</si>
  <si>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</si>
  <si>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</si>
  <si>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</si>
  <si>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</si>
  <si>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</si>
  <si>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</si>
  <si>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</si>
  <si>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</si>
  <si>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</si>
  <si>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</si>
  <si>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</si>
  <si>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</si>
  <si>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</si>
  <si>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</si>
  <si>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</si>
  <si>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</si>
  <si>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</si>
  <si>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</si>
  <si>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</si>
  <si>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</si>
  <si>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</si>
  <si>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</si>
  <si>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</si>
  <si>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</si>
  <si>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</si>
  <si>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</si>
  <si>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</si>
  <si>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</si>
  <si>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</si>
  <si>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</si>
  <si>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</si>
  <si>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</si>
  <si>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</si>
  <si>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</si>
  <si>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</si>
  <si>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</si>
  <si>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</si>
  <si>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</si>
  <si>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</si>
  <si>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</si>
  <si>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</si>
  <si>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</si>
  <si>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</si>
  <si>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</si>
  <si>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</si>
  <si>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</si>
  <si>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</si>
  <si>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</si>
  <si>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</si>
  <si>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</si>
  <si>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</si>
  <si>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</si>
  <si>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</si>
  <si>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</si>
  <si>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</si>
  <si>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</si>
  <si>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</si>
  <si>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</si>
  <si>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</si>
  <si>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</si>
  <si>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</si>
  <si>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</si>
  <si>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</si>
  <si>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</si>
  <si>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</si>
  <si>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</si>
  <si>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</si>
  <si>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</si>
  <si>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</si>
  <si>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</si>
  <si>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</si>
  <si>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</si>
  <si>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</si>
  <si>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</si>
  <si>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</si>
  <si>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</si>
  <si>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</si>
  <si>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</si>
  <si>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</si>
  <si>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</si>
  <si>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</si>
  <si>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</si>
  <si>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</si>
  <si>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</si>
  <si>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</si>
  <si>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</si>
  <si>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</si>
  <si>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</si>
  <si>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</si>
  <si>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</si>
  <si>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</si>
  <si>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</si>
  <si>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</si>
  <si>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</si>
  <si>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</si>
  <si>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</si>
  <si>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</si>
  <si>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</si>
  <si>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</si>
  <si>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</si>
  <si>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</si>
  <si>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</si>
  <si>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</si>
  <si>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</si>
  <si>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</si>
  <si>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</si>
  <si>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</si>
  <si>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</si>
  <si>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</si>
  <si>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</si>
  <si>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</si>
  <si>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</si>
  <si>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</si>
  <si>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</si>
  <si>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</si>
  <si>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</si>
  <si>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</si>
  <si>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</si>
  <si>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</si>
  <si>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</si>
  <si>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</si>
  <si>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</si>
  <si>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</si>
  <si>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</si>
  <si>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</si>
  <si>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</si>
  <si>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</si>
  <si>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</si>
  <si>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</si>
  <si>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</si>
  <si>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</si>
  <si>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</si>
  <si>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</si>
  <si>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</si>
  <si>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</si>
  <si>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</si>
  <si>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</si>
  <si>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</si>
  <si>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</si>
  <si>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</si>
  <si>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</si>
  <si>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</si>
  <si>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</si>
  <si>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</si>
  <si>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</si>
  <si>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</si>
  <si>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</si>
  <si>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</si>
  <si>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</si>
  <si>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</si>
  <si>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</si>
  <si>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</si>
  <si>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</si>
  <si>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</si>
  <si>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</si>
  <si>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</si>
  <si>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</si>
  <si>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</si>
  <si>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</si>
  <si>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</si>
  <si>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</si>
  <si>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</si>
  <si>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</si>
  <si>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</si>
  <si>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</si>
  <si>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</si>
  <si>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</si>
  <si>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</si>
  <si>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</si>
  <si>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</si>
  <si>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</si>
  <si>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</si>
  <si>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</si>
  <si>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</si>
  <si>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</si>
  <si>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</si>
  <si>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</si>
  <si>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</si>
  <si>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</si>
  <si>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</si>
  <si>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</si>
  <si>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</si>
  <si>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</si>
  <si>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</si>
  <si>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</si>
  <si>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</si>
  <si>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</si>
  <si>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</si>
  <si>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</si>
  <si>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</si>
  <si>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</si>
  <si>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</si>
  <si>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</si>
  <si>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</si>
  <si>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</si>
  <si>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</si>
  <si>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</si>
  <si>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</si>
  <si>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</si>
  <si>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</si>
  <si>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</si>
  <si>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</si>
  <si>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</si>
  <si>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</si>
  <si>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</si>
  <si>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</si>
  <si>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</si>
  <si>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</si>
  <si>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</si>
  <si>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</si>
  <si>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</si>
  <si>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</si>
  <si>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</si>
  <si>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</si>
  <si>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</si>
  <si>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</si>
  <si>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</si>
  <si>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</si>
  <si>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</si>
  <si>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</si>
  <si>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</si>
  <si>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</si>
  <si>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</si>
  <si>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</si>
  <si>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</si>
  <si>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</si>
  <si>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</si>
  <si>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</si>
  <si>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</si>
  <si>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</si>
  <si>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</si>
  <si>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</si>
  <si>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</si>
  <si>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</si>
  <si>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</si>
  <si>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</si>
  <si>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</si>
  <si>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</si>
  <si>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</si>
  <si>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</si>
  <si>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</si>
  <si>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</si>
  <si>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</si>
  <si>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</si>
  <si>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</si>
  <si>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</si>
  <si>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</si>
  <si>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</si>
  <si>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</si>
  <si>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</si>
  <si>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</si>
  <si>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</si>
  <si>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</si>
  <si>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</si>
  <si>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</si>
  <si>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</si>
  <si>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</si>
  <si>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</si>
  <si>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</si>
  <si>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</si>
  <si>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</si>
  <si>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</si>
  <si>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</si>
  <si>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</si>
  <si>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</si>
  <si>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</si>
  <si>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</si>
  <si>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</si>
  <si>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</si>
  <si>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</si>
  <si>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</si>
  <si>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</si>
  <si>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</si>
  <si>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</si>
  <si>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</si>
  <si>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</si>
  <si>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</si>
  <si>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</si>
  <si>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</si>
  <si>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</si>
  <si>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</si>
  <si>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</si>
  <si>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</si>
  <si>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</si>
  <si>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</si>
  <si>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</si>
  <si>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</si>
  <si>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</si>
  <si>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</si>
  <si>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</si>
  <si>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</si>
  <si>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</si>
  <si>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</si>
  <si>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</si>
  <si>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</si>
  <si>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</si>
  <si>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</si>
  <si>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</si>
  <si>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</si>
  <si>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</si>
  <si>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</si>
  <si>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</si>
  <si>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</si>
  <si>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</si>
  <si>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</si>
  <si>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</si>
  <si>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</si>
  <si>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</si>
  <si>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</si>
  <si>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</si>
  <si>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</si>
  <si>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</si>
  <si>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</si>
  <si>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</si>
  <si>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</si>
  <si>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</si>
  <si>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</si>
  <si>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</si>
  <si>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</si>
  <si>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</si>
  <si>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</si>
  <si>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</si>
  <si>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</si>
  <si>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</si>
  <si>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</si>
  <si>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</si>
  <si>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</si>
  <si>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</si>
  <si>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</si>
  <si>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</si>
  <si>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</si>
  <si>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</si>
  <si>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</si>
  <si>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</si>
  <si>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</si>
  <si>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</si>
  <si>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</si>
  <si>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</si>
  <si>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</si>
  <si>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</si>
  <si>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</si>
  <si>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</si>
  <si>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</si>
  <si>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</si>
  <si>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</si>
  <si>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</si>
  <si>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</si>
  <si>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</si>
  <si>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</si>
  <si>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</si>
  <si>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</si>
  <si>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</si>
  <si>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</si>
  <si>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</si>
  <si>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</si>
  <si>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</si>
  <si>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</si>
  <si>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</si>
  <si>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</si>
  <si>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</si>
  <si>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</si>
  <si>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</si>
  <si>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</si>
  <si>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</si>
  <si>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</si>
  <si>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</si>
  <si>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</si>
  <si>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</si>
  <si>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</si>
  <si>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</si>
  <si>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</si>
  <si>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</si>
  <si>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</si>
  <si>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</si>
  <si>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</si>
  <si>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</si>
  <si>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</si>
  <si>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</si>
  <si>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</si>
  <si>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</si>
  <si>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</si>
  <si>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</si>
  <si>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</si>
  <si>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</si>
  <si>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</si>
  <si>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</si>
  <si>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</si>
  <si>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</si>
  <si>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</si>
  <si>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</si>
  <si>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</si>
  <si>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</si>
  <si>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</si>
  <si>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</si>
  <si>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</si>
  <si>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</si>
  <si>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</si>
  <si>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</si>
  <si>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</si>
  <si>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</si>
  <si>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</si>
  <si>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</si>
  <si>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</si>
  <si>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</si>
  <si>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</si>
  <si>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</si>
  <si>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04</t>
    <phoneticPr fontId="19"/>
  </si>
  <si>
    <t>基礎化粧</t>
    <rPh sb="0" eb="2">
      <t>キソ</t>
    </rPh>
    <rPh sb="2" eb="4">
      <t>ケショウ</t>
    </rPh>
    <phoneticPr fontId="19"/>
  </si>
  <si>
    <t>040104</t>
    <phoneticPr fontId="19"/>
  </si>
  <si>
    <t>4901872886647</t>
    <phoneticPr fontId="19"/>
  </si>
  <si>
    <t>資生堂</t>
    <rPh sb="0" eb="3">
      <t>シセイドウ</t>
    </rPh>
    <phoneticPr fontId="19"/>
  </si>
  <si>
    <t>専科</t>
    <rPh sb="0" eb="2">
      <t>センカ</t>
    </rPh>
    <phoneticPr fontId="19"/>
  </si>
  <si>
    <t>美容液から作った乳液</t>
    <rPh sb="0" eb="3">
      <t>ビヨウエキ</t>
    </rPh>
    <rPh sb="5" eb="6">
      <t>ツク</t>
    </rPh>
    <rPh sb="8" eb="10">
      <t>ニュウエキ</t>
    </rPh>
    <phoneticPr fontId="19"/>
  </si>
  <si>
    <t>150ml</t>
    <phoneticPr fontId="19"/>
  </si>
  <si>
    <t>オープン</t>
    <phoneticPr fontId="19"/>
  </si>
  <si>
    <t>0016</t>
    <phoneticPr fontId="19"/>
  </si>
  <si>
    <t>美容液のみずみずしい感触でういるおいを守る美白乳液
「効果的に美白したい」「美白ケアでもうるおいは重視」「でも、脂っぽいべたつきは嫌」という女性たちの声にこたえ、美容液のなじみの良さとうるおい持続力に着目。独自の技術で美容液のように肌のすみずみまでなじみ、うるおいを守る。しっとりなめらかな肌を保ち、明るい肌に導く美白乳液。しっとりなめらかな肌を保ち明るい肌に導きます。</t>
    <rPh sb="0" eb="3">
      <t>ビヨウエキ</t>
    </rPh>
    <rPh sb="10" eb="12">
      <t>カンショク</t>
    </rPh>
    <rPh sb="19" eb="20">
      <t>マモ</t>
    </rPh>
    <rPh sb="21" eb="23">
      <t>ビハク</t>
    </rPh>
    <rPh sb="23" eb="25">
      <t>ニュウエキ</t>
    </rPh>
    <rPh sb="27" eb="30">
      <t>コウカテキ</t>
    </rPh>
    <rPh sb="31" eb="33">
      <t>ビハク</t>
    </rPh>
    <rPh sb="38" eb="40">
      <t>ビハク</t>
    </rPh>
    <rPh sb="49" eb="51">
      <t>ジュウシ</t>
    </rPh>
    <rPh sb="56" eb="57">
      <t>アブラ</t>
    </rPh>
    <rPh sb="65" eb="66">
      <t>イヤ</t>
    </rPh>
    <rPh sb="70" eb="72">
      <t>ジョセイ</t>
    </rPh>
    <rPh sb="75" eb="76">
      <t>コエ</t>
    </rPh>
    <rPh sb="81" eb="84">
      <t>ビヨウエキ</t>
    </rPh>
    <rPh sb="89" eb="90">
      <t>ヨ</t>
    </rPh>
    <rPh sb="96" eb="98">
      <t>ジゾク</t>
    </rPh>
    <rPh sb="98" eb="99">
      <t>チカラ</t>
    </rPh>
    <rPh sb="100" eb="102">
      <t>チャクモク</t>
    </rPh>
    <rPh sb="103" eb="105">
      <t>ドクジ</t>
    </rPh>
    <rPh sb="106" eb="108">
      <t>ギジュツ</t>
    </rPh>
    <rPh sb="109" eb="112">
      <t>ビヨウエキ</t>
    </rPh>
    <rPh sb="116" eb="117">
      <t>ハダ</t>
    </rPh>
    <rPh sb="133" eb="134">
      <t>マモ</t>
    </rPh>
    <rPh sb="145" eb="146">
      <t>ハダ</t>
    </rPh>
    <rPh sb="147" eb="148">
      <t>タモ</t>
    </rPh>
    <rPh sb="150" eb="151">
      <t>アカ</t>
    </rPh>
    <rPh sb="153" eb="154">
      <t>ハダ</t>
    </rPh>
    <rPh sb="155" eb="156">
      <t>ミチビ</t>
    </rPh>
    <rPh sb="157" eb="159">
      <t>ビハク</t>
    </rPh>
    <rPh sb="159" eb="161">
      <t>ニュウエキ</t>
    </rPh>
    <rPh sb="171" eb="172">
      <t>ハダ</t>
    </rPh>
    <rPh sb="173" eb="174">
      <t>タモ</t>
    </rPh>
    <rPh sb="175" eb="176">
      <t>アカ</t>
    </rPh>
    <rPh sb="178" eb="179">
      <t>ハダ</t>
    </rPh>
    <rPh sb="180" eb="181">
      <t>ミチビ</t>
    </rPh>
    <phoneticPr fontId="19"/>
  </si>
  <si>
    <t>化粧水の後、手のひらに適量をとり、顔全体になじませます。</t>
    <rPh sb="0" eb="3">
      <t>ケショウスイ</t>
    </rPh>
    <rPh sb="4" eb="5">
      <t>アト</t>
    </rPh>
    <rPh sb="6" eb="7">
      <t>テ</t>
    </rPh>
    <rPh sb="11" eb="13">
      <t>テキリョウ</t>
    </rPh>
    <rPh sb="17" eb="20">
      <t>カオゼンタイ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</si>
</sst>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178594</xdr:colOff>
      <xdr:row>8</xdr:row>
      <xdr:rowOff>130969</xdr:rowOff>
    </xdr:from>
    <xdr:to>
      <xdr:col>10</xdr:col>
      <xdr:colOff>35718</xdr:colOff>
      <xdr:row>22</xdr:row>
      <xdr:rowOff>47777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50" y="2286000"/>
          <a:ext cx="1440656" cy="341724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3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42486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446</v>
      </c>
      <c r="C6" s="161"/>
      <c r="D6" s="161"/>
      <c r="E6" s="161"/>
      <c r="F6" s="161"/>
      <c r="G6" s="161"/>
      <c r="H6" s="162"/>
      <c r="I6" s="197" t="s">
        <v>447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449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450</v>
      </c>
      <c r="AM6" s="197"/>
      <c r="AN6" s="197"/>
      <c r="AO6" s="197"/>
      <c r="AP6" s="168" t="s">
        <v>451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443</v>
      </c>
      <c r="Q9" s="171"/>
      <c r="R9" s="171"/>
      <c r="S9" s="171"/>
      <c r="T9" s="180" t="str">
        <f>VLOOKUP($P9,DATA1!$1:$225,2,FALSE)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乳液・美容液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040104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452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453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454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42486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040104</v>
      </c>
      <c r="E4" s="8" t="str">
        <f>商品登録書!AJ11</f>
        <v>0016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専科</v>
      </c>
      <c r="L4" s="70" t="str">
        <f>商品登録書!X6</f>
        <v>美容液から作った乳液</v>
      </c>
      <c r="M4" s="70" t="str">
        <f>商品登録書!AH6</f>
        <v>-</v>
      </c>
      <c r="N4" s="70" t="str">
        <f>商品登録書!AL6</f>
        <v>150ml</v>
      </c>
      <c r="O4" s="10" t="str">
        <f>商品登録書!B6</f>
        <v>4901872886647</v>
      </c>
      <c r="P4" s="10"/>
      <c r="Q4" s="70" t="str">
        <f>商品登録書!AP6</f>
        <v>オープン</v>
      </c>
      <c r="R4" s="74" t="str">
        <f>商品登録書!P17</f>
        <v>美容液のみずみずしい感触でういるおいを守る美白乳液
「効果的に美白したい」「美白ケアでもうるおいは重視」「でも、脂っぽいべたつきは嫌」という女性たちの声にこたえ、美容液のなじみの良さとうるおい持続力に着目。独自の技術で美容液のように肌のすみずみまでなじみ、うるおいを守る。しっとりなめらかな肌を保ち、明るい肌に導く美白乳液。しっとりなめらかな肌を保ち明るい肌に導きます。</v>
      </c>
      <c r="S4" s="74" t="str">
        <f>商品登録書!B26</f>
        <v>化粧水の後、手のひらに適量をとり、顔全体になじませます。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42486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2016-04-26T05:02:57Z</dcterms:modified>
</cp:coreProperties>
</file>