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" windowWidth="7500" windowHeight="11745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<sst xmlns="http://schemas.openxmlformats.org/spreadsheetml/2006/main" count="487" uniqueCount="452">
  <si>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</si>
  <si>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</si>
  <si>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</si>
  <si>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</si>
  <si>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</si>
  <si>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</si>
  <si>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</si>
  <si>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</si>
  <si>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</si>
  <si>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</si>
  <si>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</si>
  <si>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</si>
  <si>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</si>
  <si>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</si>
  <si>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</si>
  <si>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</si>
  <si>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</si>
  <si>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</si>
  <si>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</si>
  <si>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</si>
  <si>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</si>
  <si>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</si>
  <si>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</si>
  <si>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</si>
  <si>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</si>
  <si>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</si>
  <si>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</si>
  <si>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</si>
  <si>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</si>
  <si>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</si>
  <si>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</si>
  <si>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</si>
  <si>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</si>
  <si>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</si>
  <si>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</si>
  <si>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</si>
  <si>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</si>
  <si>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</si>
  <si>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</si>
  <si>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</si>
  <si>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</si>
  <si>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</si>
  <si>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</si>
  <si>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</si>
  <si>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</si>
  <si>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</si>
  <si>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</si>
  <si>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</si>
  <si>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</si>
  <si>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</si>
  <si>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</si>
  <si>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</si>
  <si>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</si>
  <si>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</si>
  <si>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</si>
  <si>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</si>
  <si>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</si>
  <si>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</si>
  <si>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</si>
  <si>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</si>
  <si>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</si>
  <si>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</si>
  <si>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</si>
  <si>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</si>
  <si>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</si>
  <si>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</si>
  <si>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</si>
  <si>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</si>
  <si>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</si>
  <si>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</si>
  <si>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</si>
  <si>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</si>
  <si>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</si>
  <si>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</si>
  <si>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</si>
  <si>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</si>
  <si>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</si>
  <si>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</si>
  <si>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</si>
  <si>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</si>
  <si>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</si>
  <si>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</si>
  <si>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</si>
  <si>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</si>
  <si>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</si>
  <si>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</si>
  <si>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</si>
  <si>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</si>
  <si>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</si>
  <si>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</si>
  <si>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</si>
  <si>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</si>
  <si>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</si>
  <si>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</si>
  <si>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</si>
  <si>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</si>
  <si>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</si>
  <si>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</si>
  <si>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</si>
  <si>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</si>
  <si>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</si>
  <si>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</si>
  <si>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</si>
  <si>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</si>
  <si>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</si>
  <si>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</si>
  <si>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</si>
  <si>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</si>
  <si>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</si>
  <si>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</si>
  <si>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</si>
  <si>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</si>
  <si>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</si>
  <si>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</si>
  <si>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</si>
  <si>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</si>
  <si>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</si>
  <si>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</si>
  <si>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</si>
  <si>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</si>
  <si>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</si>
  <si>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</si>
  <si>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</si>
  <si>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</si>
  <si>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</si>
  <si>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</si>
  <si>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</si>
  <si>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</si>
  <si>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</si>
  <si>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</si>
  <si>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</si>
  <si>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</si>
  <si>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</si>
  <si>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</si>
  <si>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</si>
  <si>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</si>
  <si>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</si>
  <si>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</si>
  <si>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</si>
  <si>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</si>
  <si>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</si>
  <si>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</si>
  <si>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</si>
  <si>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</si>
  <si>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</si>
  <si>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</si>
  <si>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</si>
  <si>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</si>
  <si>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</si>
  <si>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</si>
  <si>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</si>
  <si>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</si>
  <si>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</si>
  <si>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</si>
  <si>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</si>
  <si>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</si>
  <si>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</si>
  <si>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</si>
  <si>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</si>
  <si>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</si>
  <si>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</si>
  <si>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</si>
  <si>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</si>
  <si>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</si>
  <si>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</si>
  <si>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</si>
  <si>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</si>
  <si>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</si>
  <si>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</si>
  <si>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</si>
  <si>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</si>
  <si>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</si>
  <si>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</si>
  <si>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</si>
  <si>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</si>
  <si>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</si>
  <si>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</si>
  <si>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</si>
  <si>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</si>
  <si>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</si>
  <si>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</si>
  <si>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</si>
  <si>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</si>
  <si>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</si>
  <si>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</si>
  <si>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</si>
  <si>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</si>
  <si>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</si>
  <si>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</si>
  <si>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</si>
  <si>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</si>
  <si>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</si>
  <si>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</si>
  <si>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</si>
  <si>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</si>
  <si>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</si>
  <si>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</si>
  <si>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</si>
  <si>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</si>
  <si>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</si>
  <si>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</si>
  <si>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</si>
  <si>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</si>
  <si>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</si>
  <si>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</si>
  <si>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</si>
  <si>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</si>
  <si>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</si>
  <si>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</si>
  <si>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</si>
  <si>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</si>
  <si>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</si>
  <si>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</si>
  <si>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</si>
  <si>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</si>
  <si>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</si>
  <si>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</si>
  <si>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</si>
  <si>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</si>
  <si>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</si>
  <si>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</si>
  <si>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</si>
  <si>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</si>
  <si>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</si>
  <si>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</si>
  <si>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</si>
  <si>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</si>
  <si>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</si>
  <si>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</si>
  <si>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</si>
  <si>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</si>
  <si>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</si>
  <si>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</si>
  <si>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</si>
  <si>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</si>
  <si>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</si>
  <si>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</si>
  <si>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</si>
  <si>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</si>
  <si>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</si>
  <si>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</si>
  <si>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</si>
  <si>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</si>
  <si>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</si>
  <si>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</si>
  <si>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</si>
  <si>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</si>
  <si>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</si>
  <si>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</si>
  <si>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</si>
  <si>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</si>
  <si>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</si>
  <si>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</si>
  <si>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</si>
  <si>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</si>
  <si>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</si>
  <si>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</si>
  <si>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</si>
  <si>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</si>
  <si>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</si>
  <si>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</si>
  <si>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</si>
  <si>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</si>
  <si>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</si>
  <si>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</si>
  <si>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</si>
  <si>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</si>
  <si>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</si>
  <si>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</si>
  <si>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</si>
  <si>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</si>
  <si>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</si>
  <si>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</si>
  <si>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</si>
  <si>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</si>
  <si>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</si>
  <si>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</si>
  <si>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</si>
  <si>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</si>
  <si>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</si>
  <si>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</si>
  <si>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</si>
  <si>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</si>
  <si>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</si>
  <si>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</si>
  <si>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</si>
  <si>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</si>
  <si>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</si>
  <si>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</si>
  <si>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</si>
  <si>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</si>
  <si>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</si>
  <si>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</si>
  <si>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</si>
  <si>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</si>
  <si>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</si>
  <si>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</si>
  <si>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</si>
  <si>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</si>
  <si>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</si>
  <si>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</si>
  <si>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</si>
  <si>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</si>
  <si>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</si>
  <si>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</si>
  <si>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</si>
  <si>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</si>
  <si>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</si>
  <si>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</si>
  <si>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</si>
  <si>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</si>
  <si>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</si>
  <si>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</si>
  <si>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</si>
  <si>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</si>
  <si>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</si>
  <si>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</si>
  <si>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</si>
  <si>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</si>
  <si>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</si>
  <si>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</si>
  <si>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</si>
  <si>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</si>
  <si>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</si>
  <si>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</si>
  <si>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</si>
  <si>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</si>
  <si>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</si>
  <si>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</si>
  <si>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</si>
  <si>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</si>
  <si>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</si>
  <si>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</si>
  <si>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</si>
  <si>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</si>
  <si>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</si>
  <si>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</si>
  <si>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</si>
  <si>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</si>
  <si>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</si>
  <si>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</si>
  <si>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</si>
  <si>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</si>
  <si>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</si>
  <si>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</si>
  <si>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</si>
  <si>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</si>
  <si>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</si>
  <si>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</si>
  <si>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</si>
  <si>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</si>
  <si>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</si>
  <si>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</si>
  <si>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</si>
  <si>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</si>
  <si>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</si>
  <si>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</si>
  <si>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</si>
  <si>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</si>
  <si>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</si>
  <si>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</si>
  <si>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</si>
  <si>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</si>
  <si>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</si>
  <si>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</si>
  <si>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</si>
  <si>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</si>
  <si>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</si>
  <si>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</si>
  <si>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</si>
  <si>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</si>
  <si>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</si>
  <si>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</si>
  <si>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</si>
  <si>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</si>
  <si>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</si>
  <si>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</si>
  <si>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</si>
  <si>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</si>
  <si>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</si>
  <si>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</si>
  <si>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</si>
  <si>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</si>
  <si>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</si>
  <si>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</si>
  <si>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</si>
  <si>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</si>
  <si>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</si>
  <si>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</si>
  <si>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</si>
  <si>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</si>
  <si>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</si>
  <si>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</si>
  <si>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</si>
  <si>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</si>
  <si>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</si>
  <si>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</si>
  <si>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</si>
  <si>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</si>
  <si>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</si>
  <si>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</si>
  <si>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</si>
  <si>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</si>
  <si>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</si>
  <si>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</si>
  <si>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</si>
  <si>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</si>
  <si>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</si>
  <si>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</si>
  <si>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</si>
  <si>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</si>
  <si>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</si>
  <si>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</si>
  <si>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</si>
  <si>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</si>
  <si>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</si>
  <si>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</si>
  <si>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</si>
  <si>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</si>
  <si>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</si>
  <si>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</si>
  <si>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</si>
  <si>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</si>
  <si>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</si>
  <si>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</si>
  <si>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</si>
  <si>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</si>
  <si>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</si>
  <si>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</si>
  <si>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</si>
  <si>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</si>
  <si>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</si>
  <si>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</si>
  <si>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</si>
  <si>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</si>
  <si>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</si>
  <si>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</si>
  <si>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</si>
  <si>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</si>
  <si>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</si>
  <si>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</si>
  <si>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アミノ酸</t>
    <rPh sb="3" eb="4">
      <t>サン</t>
    </rPh>
    <phoneticPr fontId="19"/>
  </si>
  <si>
    <t>030301</t>
    <phoneticPr fontId="19"/>
  </si>
  <si>
    <t>明治</t>
    <rPh sb="0" eb="2">
      <t>メイジ</t>
    </rPh>
    <phoneticPr fontId="19"/>
  </si>
  <si>
    <t>ザバス</t>
    <phoneticPr fontId="19"/>
  </si>
  <si>
    <t>食事後あるいは運動後に牛乳、水などとともにおめしあがりください。</t>
    <rPh sb="0" eb="2">
      <t>ショクジ</t>
    </rPh>
    <rPh sb="2" eb="3">
      <t>アト</t>
    </rPh>
    <rPh sb="7" eb="9">
      <t>ウンドウ</t>
    </rPh>
    <rPh sb="9" eb="10">
      <t>ゴ</t>
    </rPh>
    <rPh sb="11" eb="13">
      <t>ギュウニュウ</t>
    </rPh>
    <rPh sb="14" eb="15">
      <t>ミズ</t>
    </rPh>
    <phoneticPr fontId="19"/>
  </si>
  <si>
    <t>4902777323923</t>
    <phoneticPr fontId="19"/>
  </si>
  <si>
    <t>ウエイトアップ</t>
    <phoneticPr fontId="19"/>
  </si>
  <si>
    <t>-</t>
    <phoneticPr fontId="19"/>
  </si>
  <si>
    <t>1260g</t>
    <phoneticPr fontId="19"/>
  </si>
  <si>
    <t>0020</t>
    <phoneticPr fontId="19"/>
  </si>
  <si>
    <t>がっしり大きなカラダづくりに
・たんぱく原料として、吸収の良い「ホエイプロテイン」を100%使用し、エネルギー補充に優れた「マルトデキストリン」を配合。トレーニングで消耗したカラダにたんぱく質と糖質を補給でき、カラダづくりとリカバリーをサポートします。「11種類のビタミン＋3種類のミネラル」配合。</t>
    <rPh sb="4" eb="5">
      <t>オオ</t>
    </rPh>
    <rPh sb="20" eb="22">
      <t>ゲンリョウ</t>
    </rPh>
    <rPh sb="26" eb="28">
      <t>キュウシュウ</t>
    </rPh>
    <rPh sb="29" eb="30">
      <t>ヨ</t>
    </rPh>
    <rPh sb="46" eb="48">
      <t>シヨウ</t>
    </rPh>
    <rPh sb="55" eb="57">
      <t>ホジュウ</t>
    </rPh>
    <rPh sb="58" eb="59">
      <t>スグ</t>
    </rPh>
    <rPh sb="73" eb="75">
      <t>ハイゴウ</t>
    </rPh>
    <rPh sb="83" eb="85">
      <t>ショウモウ</t>
    </rPh>
    <rPh sb="95" eb="96">
      <t>シツ</t>
    </rPh>
    <rPh sb="97" eb="99">
      <t>トウシツ</t>
    </rPh>
    <rPh sb="100" eb="102">
      <t>ホキュウ</t>
    </rPh>
    <rPh sb="129" eb="131">
      <t>シュルイ</t>
    </rPh>
    <rPh sb="138" eb="140">
      <t>シュルイ</t>
    </rPh>
    <rPh sb="146" eb="148">
      <t>ハイゴウ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</si>
</sst>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142875</xdr:colOff>
      <xdr:row>9</xdr:row>
      <xdr:rowOff>119062</xdr:rowOff>
    </xdr:from>
    <xdr:to>
      <xdr:col>12</xdr:col>
      <xdr:colOff>111612</xdr:colOff>
      <xdr:row>21</xdr:row>
      <xdr:rowOff>90116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094" y="2524125"/>
          <a:ext cx="2457143" cy="2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42474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446</v>
      </c>
      <c r="C6" s="161"/>
      <c r="D6" s="161"/>
      <c r="E6" s="161"/>
      <c r="F6" s="161"/>
      <c r="G6" s="161"/>
      <c r="H6" s="162"/>
      <c r="I6" s="197" t="s">
        <v>443</v>
      </c>
      <c r="J6" s="197"/>
      <c r="K6" s="197"/>
      <c r="L6" s="197"/>
      <c r="M6" s="197"/>
      <c r="N6" s="198" t="s">
        <v>444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447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448</v>
      </c>
      <c r="AI6" s="197"/>
      <c r="AJ6" s="197"/>
      <c r="AK6" s="197"/>
      <c r="AL6" s="197" t="s">
        <v>449</v>
      </c>
      <c r="AM6" s="197"/>
      <c r="AN6" s="197"/>
      <c r="AO6" s="197"/>
      <c r="AP6" s="168">
        <v>5000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440</v>
      </c>
      <c r="AA9" s="171"/>
      <c r="AB9" s="171"/>
      <c r="AC9" s="171"/>
      <c r="AD9" s="203" t="s">
        <v>441</v>
      </c>
      <c r="AE9" s="204"/>
      <c r="AF9" s="204"/>
      <c r="AG9" s="204"/>
      <c r="AH9" s="204"/>
      <c r="AI9" s="205"/>
      <c r="AJ9" s="171" t="s">
        <v>442</v>
      </c>
      <c r="AK9" s="171"/>
      <c r="AL9" s="171"/>
      <c r="AM9" s="171"/>
      <c r="AN9" s="180" t="str">
        <f>VLOOKUP($AJ9,DATA1!$1:$168,2,FALSE)</f>
        <v>アミノ酸・プロテイン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030301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450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451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445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42474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03</v>
      </c>
      <c r="D4" s="8" t="str">
        <f>商品登録書!AJ9</f>
        <v>030301</v>
      </c>
      <c r="E4" s="8" t="str">
        <f>商品登録書!AJ11</f>
        <v>0020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明治</v>
      </c>
      <c r="K4" s="70" t="str">
        <f>商品登録書!N6</f>
        <v>ザバス</v>
      </c>
      <c r="L4" s="70" t="str">
        <f>商品登録書!X6</f>
        <v>ウエイトアップ</v>
      </c>
      <c r="M4" s="70" t="str">
        <f>商品登録書!AH6</f>
        <v>-</v>
      </c>
      <c r="N4" s="70" t="str">
        <f>商品登録書!AL6</f>
        <v>1260g</v>
      </c>
      <c r="O4" s="10" t="str">
        <f>商品登録書!B6</f>
        <v>4902777323923</v>
      </c>
      <c r="P4" s="10"/>
      <c r="Q4" s="70">
        <f>商品登録書!AP6</f>
        <v>5000</v>
      </c>
      <c r="R4" s="74" t="str">
        <f>商品登録書!P17</f>
        <v>がっしり大きなカラダづくりに
・たんぱく原料として、吸収の良い「ホエイプロテイン」を100%使用し、エネルギー補充に優れた「マルトデキストリン」を配合。トレーニングで消耗したカラダにたんぱく質と糖質を補給でき、カラダづくりとリカバリーをサポートします。「11種類のビタミン＋3種類のミネラル」配合。</v>
      </c>
      <c r="S4" s="74" t="str">
        <f>商品登録書!B26</f>
        <v>食事後あるいは運動後に牛乳、水などとともにおめしあがりください。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42474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2016-04-14T12:54:41Z</dcterms:modified>
</cp:coreProperties>
</file>