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<sst xmlns="http://schemas.openxmlformats.org/spreadsheetml/2006/main" count="488" uniqueCount="452">
  <si>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</si>
  <si>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</si>
  <si>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</si>
  <si>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</si>
  <si>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</si>
  <si>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</si>
  <si>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</si>
  <si>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</si>
  <si>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</si>
  <si>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</si>
  <si>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</si>
  <si>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</si>
  <si>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</si>
  <si>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</si>
  <si>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</si>
  <si>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</si>
  <si>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</si>
  <si>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</si>
  <si>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</si>
  <si>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</si>
  <si>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</si>
  <si>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</si>
  <si>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</si>
  <si>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</si>
  <si>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</si>
  <si>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</si>
  <si>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</si>
  <si>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</si>
  <si>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</si>
  <si>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</si>
  <si>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</si>
  <si>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</si>
  <si>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</si>
  <si>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</si>
  <si>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</si>
  <si>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</si>
  <si>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</si>
  <si>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</si>
  <si>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</si>
  <si>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</si>
  <si>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</si>
  <si>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</si>
  <si>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</si>
  <si>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</si>
  <si>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</si>
  <si>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</si>
  <si>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</si>
  <si>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</si>
  <si>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</si>
  <si>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</si>
  <si>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</si>
  <si>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</si>
  <si>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</si>
  <si>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</si>
  <si>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</si>
  <si>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</si>
  <si>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</si>
  <si>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</si>
  <si>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</si>
  <si>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</si>
  <si>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</si>
  <si>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</si>
  <si>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</si>
  <si>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</si>
  <si>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</si>
  <si>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</si>
  <si>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</si>
  <si>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</si>
  <si>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</si>
  <si>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</si>
  <si>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</si>
  <si>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</si>
  <si>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</si>
  <si>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</si>
  <si>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</si>
  <si>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</si>
  <si>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</si>
  <si>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</si>
  <si>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</si>
  <si>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</si>
  <si>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</si>
  <si>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</si>
  <si>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</si>
  <si>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</si>
  <si>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</si>
  <si>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</si>
  <si>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</si>
  <si>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</si>
  <si>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</si>
  <si>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</si>
  <si>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</si>
  <si>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</si>
  <si>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</si>
  <si>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</si>
  <si>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</si>
  <si>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</si>
  <si>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</si>
  <si>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</si>
  <si>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</si>
  <si>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</si>
  <si>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</si>
  <si>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</si>
  <si>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</si>
  <si>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</si>
  <si>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</si>
  <si>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</si>
  <si>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</si>
  <si>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</si>
  <si>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</si>
  <si>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</si>
  <si>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</si>
  <si>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</si>
  <si>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</si>
  <si>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</si>
  <si>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</si>
  <si>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</si>
  <si>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</si>
  <si>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</si>
  <si>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</si>
  <si>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</si>
  <si>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</si>
  <si>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</si>
  <si>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</si>
  <si>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</si>
  <si>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</si>
  <si>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</si>
  <si>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</si>
  <si>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</si>
  <si>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</si>
  <si>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</si>
  <si>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</si>
  <si>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</si>
  <si>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</si>
  <si>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</si>
  <si>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</si>
  <si>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</si>
  <si>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</si>
  <si>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</si>
  <si>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</si>
  <si>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</si>
  <si>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</si>
  <si>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</si>
  <si>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</si>
  <si>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</si>
  <si>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</si>
  <si>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</si>
  <si>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</si>
  <si>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</si>
  <si>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</si>
  <si>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</si>
  <si>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</si>
  <si>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</si>
  <si>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</si>
  <si>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</si>
  <si>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</si>
  <si>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</si>
  <si>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</si>
  <si>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</si>
  <si>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</si>
  <si>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</si>
  <si>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</si>
  <si>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</si>
  <si>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</si>
  <si>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</si>
  <si>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</si>
  <si>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</si>
  <si>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</si>
  <si>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</si>
  <si>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</si>
  <si>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</si>
  <si>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</si>
  <si>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</si>
  <si>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</si>
  <si>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</si>
  <si>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</si>
  <si>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</si>
  <si>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</si>
  <si>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</si>
  <si>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</si>
  <si>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</si>
  <si>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</si>
  <si>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</si>
  <si>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</si>
  <si>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</si>
  <si>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</si>
  <si>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</si>
  <si>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</si>
  <si>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</si>
  <si>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</si>
  <si>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</si>
  <si>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</si>
  <si>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</si>
  <si>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</si>
  <si>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</si>
  <si>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</si>
  <si>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</si>
  <si>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</si>
  <si>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</si>
  <si>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</si>
  <si>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</si>
  <si>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</si>
  <si>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</si>
  <si>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</si>
  <si>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</si>
  <si>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</si>
  <si>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</si>
  <si>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</si>
  <si>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</si>
  <si>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</si>
  <si>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</si>
  <si>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</si>
  <si>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</si>
  <si>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</si>
  <si>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</si>
  <si>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</si>
  <si>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</si>
  <si>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</si>
  <si>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</si>
  <si>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</si>
  <si>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</si>
  <si>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</si>
  <si>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</si>
  <si>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</si>
  <si>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</si>
  <si>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</si>
  <si>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</si>
  <si>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</si>
  <si>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</si>
  <si>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</si>
  <si>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</si>
  <si>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</si>
  <si>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</si>
  <si>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</si>
  <si>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</si>
  <si>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</si>
  <si>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</si>
  <si>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</si>
  <si>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</si>
  <si>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</si>
  <si>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</si>
  <si>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</si>
  <si>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</si>
  <si>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</si>
  <si>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</si>
  <si>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</si>
  <si>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</si>
  <si>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</si>
  <si>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</si>
  <si>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</si>
  <si>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</si>
  <si>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</si>
  <si>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</si>
  <si>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</si>
  <si>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</si>
  <si>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</si>
  <si>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</si>
  <si>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</si>
  <si>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</si>
  <si>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</si>
  <si>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</si>
  <si>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</si>
  <si>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</si>
  <si>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</si>
  <si>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</si>
  <si>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</si>
  <si>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</si>
  <si>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</si>
  <si>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</si>
  <si>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</si>
  <si>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</si>
  <si>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</si>
  <si>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</si>
  <si>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</si>
  <si>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</si>
  <si>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</si>
  <si>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</si>
  <si>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</si>
  <si>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</si>
  <si>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</si>
  <si>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</si>
  <si>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</si>
  <si>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</si>
  <si>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</si>
  <si>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</si>
  <si>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</si>
  <si>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</si>
  <si>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</si>
  <si>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</si>
  <si>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</si>
  <si>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</si>
  <si>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</si>
  <si>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</si>
  <si>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</si>
  <si>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</si>
  <si>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</si>
  <si>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</si>
  <si>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</si>
  <si>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</si>
  <si>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</si>
  <si>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</si>
  <si>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</si>
  <si>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</si>
  <si>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</si>
  <si>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</si>
  <si>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</si>
  <si>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</si>
  <si>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</si>
  <si>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</si>
  <si>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</si>
  <si>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</si>
  <si>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</si>
  <si>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</si>
  <si>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</si>
  <si>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</si>
  <si>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</si>
  <si>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</si>
  <si>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</si>
  <si>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</si>
  <si>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</si>
  <si>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</si>
  <si>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</si>
  <si>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</si>
  <si>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</si>
  <si>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</si>
  <si>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</si>
  <si>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</si>
  <si>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</si>
  <si>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</si>
  <si>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</si>
  <si>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</si>
  <si>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</si>
  <si>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</si>
  <si>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</si>
  <si>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</si>
  <si>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</si>
  <si>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</si>
  <si>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</si>
  <si>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</si>
  <si>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</si>
  <si>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</si>
  <si>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</si>
  <si>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</si>
  <si>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</si>
  <si>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</si>
  <si>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</si>
  <si>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</si>
  <si>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</si>
  <si>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</si>
  <si>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</si>
  <si>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</si>
  <si>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</si>
  <si>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</si>
  <si>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</si>
  <si>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</si>
  <si>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</si>
  <si>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</si>
  <si>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</si>
  <si>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</si>
  <si>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</si>
  <si>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</si>
  <si>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</si>
  <si>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</si>
  <si>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</si>
  <si>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</si>
  <si>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</si>
  <si>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</si>
  <si>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</si>
  <si>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</si>
  <si>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</si>
  <si>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</si>
  <si>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</si>
  <si>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</si>
  <si>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</si>
  <si>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</si>
  <si>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</si>
  <si>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</si>
  <si>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</si>
  <si>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</si>
  <si>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</si>
  <si>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</si>
  <si>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</si>
  <si>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</si>
  <si>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</si>
  <si>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</si>
  <si>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</si>
  <si>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</si>
  <si>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</si>
  <si>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</si>
  <si>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</si>
  <si>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</si>
  <si>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</si>
  <si>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</si>
  <si>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</si>
  <si>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</si>
  <si>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</si>
  <si>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</si>
  <si>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</si>
  <si>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</si>
  <si>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</si>
  <si>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</si>
  <si>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</si>
  <si>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</si>
  <si>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</si>
  <si>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</si>
  <si>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</si>
  <si>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</si>
  <si>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</si>
  <si>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</si>
  <si>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</si>
  <si>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</si>
  <si>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</si>
  <si>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</si>
  <si>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</si>
  <si>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</si>
  <si>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</si>
  <si>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</si>
  <si>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</si>
  <si>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</si>
  <si>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</si>
  <si>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</si>
  <si>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</si>
  <si>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</si>
  <si>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</si>
  <si>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</si>
  <si>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</si>
  <si>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</si>
  <si>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</si>
  <si>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</si>
  <si>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</si>
  <si>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</si>
  <si>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</si>
  <si>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</si>
  <si>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</si>
  <si>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</si>
  <si>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</si>
  <si>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</si>
  <si>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</si>
  <si>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</si>
  <si>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</si>
  <si>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</si>
  <si>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</si>
  <si>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</si>
  <si>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ダイエット</t>
    <phoneticPr fontId="19"/>
  </si>
  <si>
    <t>030101</t>
    <phoneticPr fontId="19"/>
  </si>
  <si>
    <t>オープン</t>
    <phoneticPr fontId="19"/>
  </si>
  <si>
    <t>4933094030621</t>
    <phoneticPr fontId="19"/>
  </si>
  <si>
    <t>メタボリック</t>
    <phoneticPr fontId="19"/>
  </si>
  <si>
    <t>キトサンアフターダイエット</t>
    <phoneticPr fontId="19"/>
  </si>
  <si>
    <t>60袋</t>
    <rPh sb="2" eb="3">
      <t>フクロ</t>
    </rPh>
    <phoneticPr fontId="19"/>
  </si>
  <si>
    <t>0031</t>
    <phoneticPr fontId="19"/>
  </si>
  <si>
    <t>●キトサン・アフターダイエットは食べ過ぎた時、油分の多い食事を摂取する方の健康維持にお役立ていただけるダイエットサプリメントです。
●こってり料理にキトサン、甘いものにはギムネマシルベスタ、他にもコンドロイチン硫酸やスッキリを応援するキダチアロエ、食物繊維が豊富なサイリウムハスクを配合しました。
●ダイエット時に不足しがちなカルシウム、鉄やビタミンを加えています。
●個袋タイプですので、携帯にも便利です。</t>
    <rPh sb="16" eb="17">
      <t>タ</t>
    </rPh>
    <rPh sb="18" eb="19">
      <t>ス</t>
    </rPh>
    <rPh sb="21" eb="22">
      <t>トキ</t>
    </rPh>
    <rPh sb="23" eb="25">
      <t>アブラブン</t>
    </rPh>
    <rPh sb="26" eb="27">
      <t>オオ</t>
    </rPh>
    <rPh sb="28" eb="30">
      <t>ショクジ</t>
    </rPh>
    <rPh sb="31" eb="33">
      <t>セッシュ</t>
    </rPh>
    <rPh sb="35" eb="36">
      <t>カタ</t>
    </rPh>
    <rPh sb="37" eb="39">
      <t>ケンコウ</t>
    </rPh>
    <rPh sb="39" eb="41">
      <t>イジ</t>
    </rPh>
    <rPh sb="43" eb="45">
      <t>ヤクダ</t>
    </rPh>
    <rPh sb="71" eb="73">
      <t>リョウリ</t>
    </rPh>
    <rPh sb="79" eb="80">
      <t>アマ</t>
    </rPh>
    <rPh sb="95" eb="96">
      <t>ホカ</t>
    </rPh>
    <rPh sb="105" eb="107">
      <t>リュウサン</t>
    </rPh>
    <rPh sb="113" eb="115">
      <t>オウエン</t>
    </rPh>
    <rPh sb="124" eb="126">
      <t>ショクモツ</t>
    </rPh>
    <rPh sb="126" eb="128">
      <t>センイ</t>
    </rPh>
    <rPh sb="129" eb="131">
      <t>ホウフ</t>
    </rPh>
    <rPh sb="141" eb="143">
      <t>ハイゴウ</t>
    </rPh>
    <rPh sb="155" eb="156">
      <t>ジ</t>
    </rPh>
    <rPh sb="157" eb="159">
      <t>フソク</t>
    </rPh>
    <rPh sb="169" eb="170">
      <t>テツ</t>
    </rPh>
    <rPh sb="176" eb="177">
      <t>クワ</t>
    </rPh>
    <rPh sb="185" eb="186">
      <t>コ</t>
    </rPh>
    <rPh sb="186" eb="187">
      <t>フクロ</t>
    </rPh>
    <rPh sb="195" eb="197">
      <t>ケイタイ</t>
    </rPh>
    <rPh sb="199" eb="201">
      <t>ベンリ</t>
    </rPh>
    <phoneticPr fontId="19"/>
  </si>
  <si>
    <t>栄養補助食品として、1回1袋（6粒）、1日1～2回を目安に、たっぷりの水またはぬるま湯と一緒に噛まずにお召し上がりください。</t>
    <rPh sb="0" eb="2">
      <t>エイヨウ</t>
    </rPh>
    <rPh sb="2" eb="4">
      <t>ホジョ</t>
    </rPh>
    <rPh sb="4" eb="6">
      <t>ショクヒン</t>
    </rPh>
    <rPh sb="11" eb="12">
      <t>カイ</t>
    </rPh>
    <rPh sb="13" eb="14">
      <t>フクロ</t>
    </rPh>
    <rPh sb="16" eb="17">
      <t>ツブ</t>
    </rPh>
    <rPh sb="20" eb="21">
      <t>ニチ</t>
    </rPh>
    <rPh sb="24" eb="25">
      <t>カイ</t>
    </rPh>
    <rPh sb="26" eb="28">
      <t>メヤス</t>
    </rPh>
    <rPh sb="35" eb="36">
      <t>ミズ</t>
    </rPh>
    <rPh sb="42" eb="43">
      <t>ユ</t>
    </rPh>
    <rPh sb="44" eb="46">
      <t>イッショ</t>
    </rPh>
    <rPh sb="47" eb="48">
      <t>カ</t>
    </rPh>
    <rPh sb="52" eb="53">
      <t>メ</t>
    </rPh>
    <rPh sb="54" eb="55">
      <t>ア</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</si>
</sst>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190500</xdr:colOff>
      <xdr:row>13</xdr:row>
      <xdr:rowOff>154781</xdr:rowOff>
    </xdr:from>
    <xdr:to>
      <xdr:col>13</xdr:col>
      <xdr:colOff>54086</xdr:colOff>
      <xdr:row>19</xdr:row>
      <xdr:rowOff>23813</xdr:rowOff>
    </xdr:to>
    <xdr:pic>
      <xdr:nvPicPr>
        <xdr:cNvPr id="4" name="図 3"/>
        <xdr:cNvPicPr>
          <a:picLocks noChangeAspect="1"/>
        </xdr:cNvPicPr>
      </xdr:nvPicPr>
      <xdr:blipFill>
        <a:blip xmlns:r="http://schemas.openxmlformats.org/officeDocument/2006/relationships" r:embed="rId1"/>
        <a:stretch>
          <a:fillRect/>
        </a:stretch>
      </xdr:blipFill>
      <xdr:spPr>
        <a:xfrm>
          <a:off x="416719" y="3559969"/>
          <a:ext cx="2578211" cy="136921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13" zoomScale="80" zoomScaleNormal="80" zoomScalePageLayoutView="80" workbookViewId="0">
      <selection activeCell="B47" sqref="B47"/>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42468</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445</v>
      </c>
      <c r="C6" s="161"/>
      <c r="D6" s="161"/>
      <c r="E6" s="161"/>
      <c r="F6" s="161"/>
      <c r="G6" s="161"/>
      <c r="H6" s="162"/>
      <c r="I6" s="197" t="s">
        <v>446</v>
      </c>
      <c r="J6" s="197"/>
      <c r="K6" s="197"/>
      <c r="L6" s="197"/>
      <c r="M6" s="197"/>
      <c r="N6" s="198" t="s">
        <v>447</v>
      </c>
      <c r="O6" s="198"/>
      <c r="P6" s="198"/>
      <c r="Q6" s="198"/>
      <c r="R6" s="198"/>
      <c r="S6" s="198"/>
      <c r="T6" s="198"/>
      <c r="U6" s="198"/>
      <c r="V6" s="198"/>
      <c r="W6" s="198"/>
      <c r="X6" s="198" t="s">
        <v>439</v>
      </c>
      <c r="Y6" s="198"/>
      <c r="Z6" s="198"/>
      <c r="AA6" s="198"/>
      <c r="AB6" s="198"/>
      <c r="AC6" s="198"/>
      <c r="AD6" s="198"/>
      <c r="AE6" s="198"/>
      <c r="AF6" s="198"/>
      <c r="AG6" s="198"/>
      <c r="AH6" s="197" t="s">
        <v>439</v>
      </c>
      <c r="AI6" s="197"/>
      <c r="AJ6" s="197"/>
      <c r="AK6" s="197"/>
      <c r="AL6" s="197" t="s">
        <v>448</v>
      </c>
      <c r="AM6" s="197"/>
      <c r="AN6" s="197"/>
      <c r="AO6" s="197"/>
      <c r="AP6" s="168" t="s">
        <v>444</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441</v>
      </c>
      <c r="Q9" s="171"/>
      <c r="R9" s="171"/>
      <c r="S9" s="171"/>
      <c r="T9" s="180" t="str">
        <f>VLOOKUP($P9,DATA1!$1:$224,2,FALSE)</f>
        <v>健康食品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VLOOKUP($AJ9,DATA1!$1:$168,2,FALSE)</f>
        <v>ダイエット</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030101</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450</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451</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42468</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03</v>
      </c>
      <c r="C4" s="8" t="str">
        <f>商品登録書!Z9</f>
        <v>01</v>
      </c>
      <c r="D4" s="8" t="str">
        <f>商品登録書!AJ9</f>
        <v>030101</v>
      </c>
      <c r="E4" s="8" t="str">
        <f>商品登録書!AJ11</f>
        <v>0031</v>
      </c>
      <c r="F4" s="8" t="str">
        <f>商品登録書!P14</f>
        <v>-</v>
      </c>
      <c r="G4" s="8" t="str">
        <f>商品登録書!T14</f>
        <v>-</v>
      </c>
      <c r="H4" s="8" t="str">
        <f>商品登録書!AE14</f>
        <v>-</v>
      </c>
      <c r="I4" s="8" t="str">
        <f>商品登録書!AL14</f>
        <v>-</v>
      </c>
      <c r="J4" s="70" t="str">
        <f>商品登録書!I6</f>
        <v>メタボリック</v>
      </c>
      <c r="K4" s="70" t="str">
        <f>商品登録書!N6</f>
        <v>キトサンアフターダイエット</v>
      </c>
      <c r="L4" s="70" t="str">
        <f>商品登録書!X6</f>
        <v>-</v>
      </c>
      <c r="M4" s="70" t="str">
        <f>商品登録書!AH6</f>
        <v>-</v>
      </c>
      <c r="N4" s="70" t="str">
        <f>商品登録書!AL6</f>
        <v>60袋</v>
      </c>
      <c r="O4" s="10" t="str">
        <f>商品登録書!B6</f>
        <v>4933094030621</v>
      </c>
      <c r="P4" s="10"/>
      <c r="Q4" s="70" t="str">
        <f>商品登録書!AP6</f>
        <v>オープン</v>
      </c>
      <c r="R4" s="74" t="str">
        <f>商品登録書!P17</f>
        <v>●キトサン・アフターダイエットは食べ過ぎた時、油分の多い食事を摂取する方の健康維持にお役立ていただけるダイエットサプリメントです。
●こってり料理にキトサン、甘いものにはギムネマシルベスタ、他にもコンドロイチン硫酸やスッキリを応援するキダチアロエ、食物繊維が豊富なサイリウムハスクを配合しました。
●ダイエット時に不足しがちなカルシウム、鉄やビタミンを加えています。
●個袋タイプですので、携帯にも便利です。</v>
      </c>
      <c r="S4" s="74" t="str">
        <f>商品登録書!B26</f>
        <v>栄養補助食品として、1回1袋（6粒）、1日1～2回を目安に、たっぷりの水またはぬるま湯と一緒に噛まずにお召し上がりください。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42468</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2016-04-08T06:39:54Z</dcterms:modified>
</cp:coreProperties>
</file>