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<sst xmlns="http://schemas.openxmlformats.org/spreadsheetml/2006/main" count="461" uniqueCount="424">
  <si>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</si>
  <si>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</si>
  <si>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</si>
  <si>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</si>
  <si>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</si>
  <si>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</si>
  <si>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</si>
  <si>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</si>
  <si>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</si>
  <si>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</si>
  <si>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</si>
  <si>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</si>
  <si>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</si>
  <si>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</si>
  <si>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</si>
  <si>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</si>
  <si>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</si>
  <si>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</si>
  <si>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</si>
  <si>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</si>
  <si>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</si>
  <si>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</si>
  <si>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</si>
  <si>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</si>
  <si>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</si>
  <si>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</si>
  <si>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</si>
  <si>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</si>
  <si>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</si>
  <si>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</si>
  <si>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</si>
  <si>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</si>
  <si>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</si>
  <si>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</si>
  <si>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</si>
  <si>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</si>
  <si>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</si>
  <si>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</si>
  <si>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</si>
  <si>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</si>
  <si>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</si>
  <si>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</si>
  <si>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</si>
  <si>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</si>
  <si>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</si>
  <si>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</si>
  <si>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</si>
  <si>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</si>
  <si>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</si>
  <si>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</si>
  <si>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</si>
  <si>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</si>
  <si>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</si>
  <si>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</si>
  <si>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</si>
  <si>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</si>
  <si>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</si>
  <si>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</si>
  <si>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</si>
  <si>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</si>
  <si>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</si>
  <si>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</si>
  <si>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</si>
  <si>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</si>
  <si>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</si>
  <si>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</si>
  <si>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</si>
  <si>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</si>
  <si>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</si>
  <si>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</si>
  <si>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</si>
  <si>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</si>
  <si>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</si>
  <si>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</si>
  <si>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</si>
  <si>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</si>
  <si>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</si>
  <si>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</si>
  <si>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</si>
  <si>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</si>
  <si>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</si>
  <si>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</si>
  <si>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</si>
  <si>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</si>
  <si>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</si>
  <si>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</si>
  <si>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</si>
  <si>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</si>
  <si>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</si>
  <si>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</si>
  <si>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</si>
  <si>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</si>
  <si>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</si>
  <si>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</si>
  <si>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</si>
  <si>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</si>
  <si>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</si>
  <si>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</si>
  <si>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</si>
  <si>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</si>
  <si>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</si>
  <si>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</si>
  <si>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</si>
  <si>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</si>
  <si>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</si>
  <si>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</si>
  <si>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</si>
  <si>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</si>
  <si>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</si>
  <si>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</si>
  <si>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</si>
  <si>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</si>
  <si>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</si>
  <si>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</si>
  <si>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</si>
  <si>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</si>
  <si>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</si>
  <si>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</si>
  <si>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</si>
  <si>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</si>
  <si>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</si>
  <si>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</si>
  <si>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</si>
  <si>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</si>
  <si>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</si>
  <si>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</si>
  <si>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</si>
  <si>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</si>
  <si>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</si>
  <si>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</si>
  <si>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</si>
  <si>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</si>
  <si>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</si>
  <si>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</si>
  <si>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</si>
  <si>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</si>
  <si>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</si>
  <si>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</si>
  <si>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</si>
  <si>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</si>
  <si>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</si>
  <si>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</si>
  <si>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</si>
  <si>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</si>
  <si>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</si>
  <si>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</si>
  <si>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</si>
  <si>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</si>
  <si>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</si>
  <si>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</si>
  <si>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</si>
  <si>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</si>
  <si>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</si>
  <si>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</si>
  <si>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</si>
  <si>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</si>
  <si>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</si>
  <si>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</si>
  <si>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</si>
  <si>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</si>
  <si>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</si>
  <si>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</si>
  <si>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</si>
  <si>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</si>
  <si>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</si>
  <si>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</si>
  <si>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</si>
  <si>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</si>
  <si>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</si>
  <si>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</si>
  <si>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</si>
  <si>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</si>
  <si>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</si>
  <si>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</si>
  <si>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</si>
  <si>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</si>
  <si>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</si>
  <si>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</si>
  <si>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</si>
  <si>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</si>
  <si>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</si>
  <si>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</si>
  <si>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</si>
  <si>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</si>
  <si>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</si>
  <si>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</si>
  <si>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</si>
  <si>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</si>
  <si>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</si>
  <si>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</si>
  <si>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</si>
  <si>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</si>
  <si>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</si>
  <si>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</si>
  <si>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</si>
  <si>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</si>
  <si>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</si>
  <si>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</si>
  <si>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</si>
  <si>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</si>
  <si>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</si>
  <si>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</si>
  <si>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</si>
  <si>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</si>
  <si>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</si>
  <si>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</si>
  <si>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</si>
  <si>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</si>
  <si>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</si>
  <si>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</si>
  <si>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</si>
  <si>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</si>
  <si>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</si>
  <si>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</si>
  <si>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</si>
  <si>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</si>
  <si>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</si>
  <si>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</si>
  <si>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</si>
  <si>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</si>
  <si>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</si>
  <si>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</si>
  <si>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</si>
  <si>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</si>
  <si>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</si>
  <si>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</si>
  <si>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</si>
  <si>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</si>
  <si>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</si>
  <si>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</si>
  <si>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</si>
  <si>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</si>
  <si>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</si>
  <si>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</si>
  <si>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</si>
  <si>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</si>
  <si>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</si>
  <si>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</si>
  <si>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</si>
  <si>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</si>
  <si>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</si>
  <si>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</si>
  <si>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</si>
  <si>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</si>
  <si>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</si>
  <si>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</si>
  <si>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</si>
  <si>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</si>
  <si>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</si>
  <si>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</si>
  <si>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</si>
  <si>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</si>
  <si>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</si>
  <si>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</si>
  <si>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</si>
  <si>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</si>
  <si>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</si>
  <si>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</si>
  <si>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</si>
  <si>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</si>
  <si>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</si>
  <si>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</si>
  <si>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</si>
  <si>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</si>
  <si>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</si>
  <si>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</si>
  <si>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</si>
  <si>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</si>
  <si>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</si>
  <si>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</si>
  <si>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</si>
  <si>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</si>
  <si>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</si>
  <si>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</si>
  <si>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</si>
  <si>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</si>
  <si>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</si>
  <si>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</si>
  <si>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</si>
  <si>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</si>
  <si>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</si>
  <si>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</si>
  <si>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</si>
  <si>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</si>
  <si>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</si>
  <si>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</si>
  <si>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</si>
  <si>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</si>
  <si>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</si>
  <si>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</si>
  <si>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</si>
  <si>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</si>
  <si>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</si>
  <si>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</si>
  <si>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</si>
  <si>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</si>
  <si>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</si>
  <si>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</si>
  <si>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</si>
  <si>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</si>
  <si>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</si>
  <si>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</si>
  <si>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</si>
  <si>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</si>
  <si>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</si>
  <si>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</si>
  <si>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</si>
  <si>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</si>
  <si>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</si>
  <si>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</si>
  <si>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</si>
  <si>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</si>
  <si>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</si>
  <si>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</si>
  <si>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</si>
  <si>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</si>
  <si>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</si>
  <si>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</si>
  <si>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</si>
  <si>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</si>
  <si>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</si>
  <si>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</si>
  <si>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</si>
  <si>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</si>
  <si>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</si>
  <si>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</si>
  <si>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</si>
  <si>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</si>
  <si>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</si>
  <si>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</si>
  <si>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</si>
  <si>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</si>
  <si>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</si>
  <si>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</si>
  <si>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</si>
  <si>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</si>
  <si>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</si>
  <si>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</si>
  <si>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</si>
  <si>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</si>
  <si>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</si>
  <si>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</si>
  <si>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</si>
  <si>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</si>
  <si>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</si>
  <si>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</si>
  <si>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</si>
  <si>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</si>
  <si>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</si>
  <si>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</si>
  <si>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</si>
  <si>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</si>
  <si>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</si>
  <si>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</si>
  <si>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</si>
  <si>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</si>
  <si>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</si>
  <si>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</si>
  <si>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</si>
  <si>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</si>
  <si>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</si>
  <si>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</si>
  <si>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</si>
  <si>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</si>
  <si>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</si>
  <si>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</si>
  <si>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</si>
  <si>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</si>
  <si>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</si>
  <si>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</si>
  <si>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</si>
  <si>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</si>
  <si>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</si>
  <si>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</si>
  <si>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</si>
  <si>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</si>
  <si>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</si>
  <si>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</si>
  <si>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</si>
  <si>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</si>
  <si>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</si>
  <si>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</si>
  <si>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</si>
  <si>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</si>
  <si>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</si>
  <si>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</si>
  <si>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</si>
  <si>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</si>
  <si>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</si>
  <si>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</si>
  <si>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</si>
  <si>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</si>
  <si>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</si>
  <si>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</si>
  <si>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</si>
  <si>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</si>
  <si>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</si>
  <si>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</si>
  <si>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</si>
  <si>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</si>
  <si>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</si>
  <si>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</si>
  <si>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</si>
  <si>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</si>
  <si>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</si>
  <si>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</si>
  <si>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</si>
  <si>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</si>
  <si>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</si>
  <si>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</si>
  <si>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</si>
  <si>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</si>
  <si>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03</t>
    <phoneticPr fontId="19"/>
  </si>
  <si>
    <t>ダイエット</t>
    <phoneticPr fontId="19"/>
  </si>
  <si>
    <t>アサヒフード＆ヘルスケア</t>
    <phoneticPr fontId="19"/>
  </si>
  <si>
    <t>スリムアップスリム</t>
    <phoneticPr fontId="19"/>
  </si>
  <si>
    <t>030101</t>
    <phoneticPr fontId="19"/>
  </si>
  <si>
    <t>-</t>
    <phoneticPr fontId="19"/>
  </si>
  <si>
    <t>4946842637324</t>
    <phoneticPr fontId="19"/>
  </si>
  <si>
    <t>オフ会ゴールド</t>
    <rPh sb="2" eb="3">
      <t>カイ</t>
    </rPh>
    <phoneticPr fontId="19"/>
  </si>
  <si>
    <t>90粒</t>
    <rPh sb="2" eb="3">
      <t>ツブ</t>
    </rPh>
    <phoneticPr fontId="19"/>
  </si>
  <si>
    <t>0011</t>
    <phoneticPr fontId="19"/>
  </si>
  <si>
    <t>1回目安量：3粒
1日目安量：6粒</t>
    <rPh sb="1" eb="2">
      <t>カイ</t>
    </rPh>
    <rPh sb="2" eb="4">
      <t>メヤス</t>
    </rPh>
    <rPh sb="4" eb="5">
      <t>リョウ</t>
    </rPh>
    <rPh sb="7" eb="8">
      <t>ツブ</t>
    </rPh>
    <rPh sb="10" eb="11">
      <t>ニチ</t>
    </rPh>
    <rPh sb="11" eb="13">
      <t>メヤス</t>
    </rPh>
    <rPh sb="13" eb="14">
      <t>リョウ</t>
    </rPh>
    <rPh sb="16" eb="17">
      <t>ツブ</t>
    </rPh>
    <phoneticPr fontId="19"/>
  </si>
  <si>
    <t>◆糖類OFF！水なしOK！食べるサプリ　アフリカマンゴノキ2倍配合でパワーアップ！
アレも、コレも楽しみたい方に。うつでも水なしでカリッと噛んで食べられる、ストロング・マンゴー味のダイエットサポートアプリです。アフリカマンゴノキ2倍量（当社品比1回目安量あたり）＋14種のダイエットケア成分配合でパワーアップ！</t>
    <rPh sb="1" eb="3">
      <t>トウルイ</t>
    </rPh>
    <rPh sb="7" eb="8">
      <t>ミズ</t>
    </rPh>
    <rPh sb="13" eb="14">
      <t>タ</t>
    </rPh>
    <rPh sb="30" eb="31">
      <t>バイ</t>
    </rPh>
    <rPh sb="31" eb="33">
      <t>ハイゴウ</t>
    </rPh>
    <rPh sb="49" eb="50">
      <t>タノ</t>
    </rPh>
    <rPh sb="54" eb="55">
      <t>カタ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</si>
</sst>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100853</xdr:colOff>
      <xdr:row>8</xdr:row>
      <xdr:rowOff>201706</xdr:rowOff>
    </xdr:from>
    <xdr:to>
      <xdr:col>12</xdr:col>
      <xdr:colOff>149766</xdr:colOff>
      <xdr:row>21</xdr:row>
      <xdr:rowOff>201706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088" y="2342030"/>
          <a:ext cx="2290090" cy="3204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418</v>
      </c>
      <c r="C6" s="155"/>
      <c r="D6" s="155"/>
      <c r="E6" s="155"/>
      <c r="F6" s="155"/>
      <c r="G6" s="155"/>
      <c r="H6" s="155"/>
      <c r="I6" s="190" t="s">
        <v>414</v>
      </c>
      <c r="J6" s="190"/>
      <c r="K6" s="190"/>
      <c r="L6" s="190"/>
      <c r="M6" s="190"/>
      <c r="N6" s="191" t="s">
        <v>415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419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417</v>
      </c>
      <c r="AI6" s="190"/>
      <c r="AJ6" s="190"/>
      <c r="AK6" s="190"/>
      <c r="AL6" s="190" t="s">
        <v>420</v>
      </c>
      <c r="AM6" s="190"/>
      <c r="AN6" s="190"/>
      <c r="AO6" s="190"/>
      <c r="AP6" s="161">
        <v>1500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412</v>
      </c>
      <c r="Q9" s="164"/>
      <c r="R9" s="164"/>
      <c r="S9" s="164"/>
      <c r="T9" s="173" t="str">
        <f>VLOOKUP($P9,DATA1!$1:$214,2,FALSE)</f>
        <v>健康食品</v>
      </c>
      <c r="U9" s="174"/>
      <c r="V9" s="174"/>
      <c r="W9" s="174"/>
      <c r="X9" s="174"/>
      <c r="Y9" s="195"/>
      <c r="Z9" s="164" t="s">
        <v>380</v>
      </c>
      <c r="AA9" s="164"/>
      <c r="AB9" s="164"/>
      <c r="AC9" s="164"/>
      <c r="AD9" s="196" t="s">
        <v>413</v>
      </c>
      <c r="AE9" s="197"/>
      <c r="AF9" s="197"/>
      <c r="AG9" s="197"/>
      <c r="AH9" s="197"/>
      <c r="AI9" s="198"/>
      <c r="AJ9" s="164" t="s">
        <v>416</v>
      </c>
      <c r="AK9" s="164"/>
      <c r="AL9" s="164"/>
      <c r="AM9" s="164"/>
      <c r="AN9" s="173" t="str">
        <f>VLOOKUP($AJ9,DATA1!$1:$158,2,FALSE)</f>
        <v>ダイエット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408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030101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421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381</v>
      </c>
      <c r="Q13" s="165"/>
      <c r="R13" s="165"/>
      <c r="S13" s="165"/>
      <c r="T13" s="165" t="s">
        <v>382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383</v>
      </c>
      <c r="AF13" s="165"/>
      <c r="AG13" s="165"/>
      <c r="AH13" s="165"/>
      <c r="AI13" s="165"/>
      <c r="AJ13" s="165"/>
      <c r="AK13" s="165"/>
      <c r="AL13" s="165" t="s">
        <v>384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411</v>
      </c>
      <c r="Q14" s="168"/>
      <c r="R14" s="168"/>
      <c r="S14" s="169"/>
      <c r="T14" s="170" t="s">
        <v>411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411</v>
      </c>
      <c r="AF14" s="168"/>
      <c r="AG14" s="168"/>
      <c r="AH14" s="168"/>
      <c r="AI14" s="168"/>
      <c r="AJ14" s="168"/>
      <c r="AK14" s="169"/>
      <c r="AL14" s="170" t="s">
        <v>411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386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423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406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422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387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388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393</v>
      </c>
      <c r="W57" s="127"/>
      <c r="X57" s="127"/>
      <c r="Y57" s="128"/>
      <c r="Z57" s="126" t="s">
        <v>394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31" t="s">
        <v>395</v>
      </c>
      <c r="AA58" s="132"/>
      <c r="AB58" s="132"/>
      <c r="AC58" s="132"/>
      <c r="AD58" s="132"/>
      <c r="AE58" s="132"/>
      <c r="AF58" s="132"/>
      <c r="AG58" s="132" t="s">
        <v>396</v>
      </c>
      <c r="AH58" s="132"/>
      <c r="AI58" s="132"/>
      <c r="AJ58" s="132"/>
      <c r="AK58" s="132"/>
      <c r="AL58" s="132"/>
      <c r="AM58" s="132"/>
      <c r="AN58" s="132" t="s">
        <v>397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34" t="s">
        <v>411</v>
      </c>
      <c r="AA59" s="135"/>
      <c r="AB59" s="135"/>
      <c r="AC59" s="135"/>
      <c r="AD59" s="135"/>
      <c r="AE59" s="135"/>
      <c r="AF59" s="135"/>
      <c r="AG59" s="135" t="s">
        <v>411</v>
      </c>
      <c r="AH59" s="135"/>
      <c r="AI59" s="135"/>
      <c r="AJ59" s="135"/>
      <c r="AK59" s="135"/>
      <c r="AL59" s="135"/>
      <c r="AM59" s="135"/>
      <c r="AN59" s="135" t="s">
        <v>411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398</v>
      </c>
      <c r="C61" s="81"/>
      <c r="D61" s="81" t="s">
        <v>399</v>
      </c>
      <c r="E61" s="81"/>
      <c r="F61" s="81" t="s">
        <v>400</v>
      </c>
      <c r="G61" s="81"/>
      <c r="H61" s="81" t="s">
        <v>401</v>
      </c>
      <c r="I61" s="139"/>
      <c r="J61" s="64"/>
      <c r="K61" s="80" t="s">
        <v>402</v>
      </c>
      <c r="L61" s="81"/>
      <c r="M61" s="81"/>
      <c r="N61" s="81"/>
      <c r="O61" s="81"/>
      <c r="P61" s="81"/>
      <c r="Q61" s="81"/>
      <c r="R61" s="81"/>
      <c r="S61" s="81"/>
      <c r="T61" s="81" t="s">
        <v>403</v>
      </c>
      <c r="U61" s="81"/>
      <c r="V61" s="81"/>
      <c r="W61" s="81"/>
      <c r="X61" s="81"/>
      <c r="Y61" s="81"/>
      <c r="Z61" s="81"/>
      <c r="AA61" s="81"/>
      <c r="AB61" s="81"/>
      <c r="AC61" s="81" t="s">
        <v>404</v>
      </c>
      <c r="AD61" s="81"/>
      <c r="AE61" s="81"/>
      <c r="AF61" s="81"/>
      <c r="AG61" s="81"/>
      <c r="AH61" s="81"/>
      <c r="AI61" s="81"/>
      <c r="AJ61" s="81"/>
      <c r="AK61" s="81"/>
      <c r="AL61" s="81" t="s">
        <v>405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411</v>
      </c>
      <c r="E62" s="138"/>
      <c r="F62" s="138" t="s">
        <v>411</v>
      </c>
      <c r="G62" s="138"/>
      <c r="H62" s="138" t="s">
        <v>411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409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410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410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030101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アサヒフード＆ヘルスケア</v>
      </c>
      <c r="K4" s="74" t="str">
        <f>商品登録書!N6</f>
        <v>スリムアップスリム</v>
      </c>
      <c r="L4" s="74" t="str">
        <f>商品登録書!X6</f>
        <v>オフ会ゴールド</v>
      </c>
      <c r="M4" s="74" t="str">
        <f>商品登録書!AH6</f>
        <v>-</v>
      </c>
      <c r="N4" s="74" t="str">
        <f>商品登録書!AL6</f>
        <v>90粒</v>
      </c>
      <c r="O4" s="10" t="str">
        <f>商品登録書!B6</f>
        <v>4946842637324</v>
      </c>
      <c r="P4" s="74">
        <f>商品登録書!AP6</f>
        <v>1500</v>
      </c>
      <c r="Q4" s="77" t="str">
        <f>商品登録書!P17</f>
        <v>◆糖類OFF！水なしOK！食べるサプリ　アフリカマンゴノキ2倍配合でパワーアップ！
アレも、コレも楽しみたい方に。うつでも水なしでカリッと噛んで食べられる、ストロング・マンゴー味のダイエットサポートアプリです。アフリカマンゴノキ2倍量（当社品比1回目安量あたり）＋14種のダイエットケア成分配合でパワーアップ！</v>
      </c>
      <c r="R4" s="77" t="str">
        <f>商品登録書!B26</f>
        <v>1回目安量：3粒
1日目安量：6粒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2016-02-11T08:28:53Z</dcterms:modified>
</cp:coreProperties>
</file>