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/>
  <c r="BC4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<sst xmlns="http://schemas.openxmlformats.org/spreadsheetml/2006/main" count="489" uniqueCount="453">
  <si>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</si>
  <si>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</si>
  <si>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</si>
  <si>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</si>
  <si>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</si>
  <si>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</si>
  <si>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</si>
  <si>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</si>
  <si>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</si>
  <si>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</si>
  <si>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</si>
  <si>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</si>
  <si>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</si>
  <si>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</si>
  <si>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</si>
  <si>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</si>
  <si>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</si>
  <si>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</si>
  <si>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</si>
  <si>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</si>
  <si>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</si>
  <si>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</si>
  <si>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</si>
  <si>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</si>
  <si>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</si>
  <si>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</si>
  <si>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</si>
  <si>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</si>
  <si>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</si>
  <si>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</si>
  <si>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</si>
  <si>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</si>
  <si>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</si>
  <si>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</si>
  <si>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</si>
  <si>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</si>
  <si>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</si>
  <si>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</si>
  <si>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</si>
  <si>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</si>
  <si>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</si>
  <si>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</si>
  <si>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</si>
  <si>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</si>
  <si>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</si>
  <si>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</si>
  <si>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</si>
  <si>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</si>
  <si>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</si>
  <si>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</si>
  <si>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</si>
  <si>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</si>
  <si>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</si>
  <si>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</si>
  <si>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</si>
  <si>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</si>
  <si>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</si>
  <si>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</si>
  <si>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</si>
  <si>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</si>
  <si>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</si>
  <si>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</si>
  <si>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</si>
  <si>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</si>
  <si>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</si>
  <si>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</si>
  <si>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</si>
  <si>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</si>
  <si>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</si>
  <si>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</si>
  <si>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</si>
  <si>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</si>
  <si>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</si>
  <si>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</si>
  <si>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</si>
  <si>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</si>
  <si>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</si>
  <si>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</si>
  <si>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</si>
  <si>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</si>
  <si>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</si>
  <si>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</si>
  <si>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</si>
  <si>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</si>
  <si>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</si>
  <si>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</si>
  <si>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</si>
  <si>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</si>
  <si>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</si>
  <si>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</si>
  <si>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</si>
  <si>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</si>
  <si>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</si>
  <si>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</si>
  <si>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</si>
  <si>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</si>
  <si>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</si>
  <si>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</si>
  <si>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</si>
  <si>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</si>
  <si>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</si>
  <si>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</si>
  <si>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</si>
  <si>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</si>
  <si>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</si>
  <si>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</si>
  <si>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</si>
  <si>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</si>
  <si>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</si>
  <si>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</si>
  <si>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</si>
  <si>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</si>
  <si>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</si>
  <si>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</si>
  <si>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</si>
  <si>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</si>
  <si>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</si>
  <si>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</si>
  <si>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</si>
  <si>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</si>
  <si>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</si>
  <si>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</si>
  <si>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</si>
  <si>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</si>
  <si>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</si>
  <si>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</si>
  <si>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</si>
  <si>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</si>
  <si>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</si>
  <si>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</si>
  <si>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</si>
  <si>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</si>
  <si>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</si>
  <si>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</si>
  <si>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</si>
  <si>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</si>
  <si>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</si>
  <si>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</si>
  <si>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</si>
  <si>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</si>
  <si>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</si>
  <si>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</si>
  <si>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</si>
  <si>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</si>
  <si>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</si>
  <si>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</si>
  <si>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</si>
  <si>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</si>
  <si>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</si>
  <si>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</si>
  <si>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</si>
  <si>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</si>
  <si>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</si>
  <si>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</si>
  <si>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</si>
  <si>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</si>
  <si>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</si>
  <si>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</si>
  <si>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</si>
  <si>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</si>
  <si>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</si>
  <si>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</si>
  <si>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</si>
  <si>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</si>
  <si>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</si>
  <si>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</si>
  <si>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</si>
  <si>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</si>
  <si>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</si>
  <si>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</si>
  <si>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</si>
  <si>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</si>
  <si>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</si>
  <si>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</si>
  <si>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</si>
  <si>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</si>
  <si>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</si>
  <si>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</si>
  <si>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</si>
  <si>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</si>
  <si>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</si>
  <si>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</si>
  <si>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</si>
  <si>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</si>
  <si>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</si>
  <si>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</si>
  <si>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</si>
  <si>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</si>
  <si>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</si>
  <si>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</si>
  <si>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</si>
  <si>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</si>
  <si>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</si>
  <si>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</si>
  <si>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</si>
  <si>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</si>
  <si>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</si>
  <si>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</si>
  <si>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</si>
  <si>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</si>
  <si>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</si>
  <si>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</si>
  <si>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</si>
  <si>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</si>
  <si>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</si>
  <si>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</si>
  <si>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</si>
  <si>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</si>
  <si>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</si>
  <si>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</si>
  <si>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</si>
  <si>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</si>
  <si>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</si>
  <si>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</si>
  <si>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</si>
  <si>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</si>
  <si>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</si>
  <si>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</si>
  <si>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</si>
  <si>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</si>
  <si>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</si>
  <si>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</si>
  <si>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</si>
  <si>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</si>
  <si>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</si>
  <si>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</si>
  <si>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</si>
  <si>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</si>
  <si>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</si>
  <si>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</si>
  <si>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</si>
  <si>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</si>
  <si>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</si>
  <si>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</si>
  <si>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</si>
  <si>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</si>
  <si>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</si>
  <si>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</si>
  <si>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</si>
  <si>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</si>
  <si>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</si>
  <si>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</si>
  <si>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</si>
  <si>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</si>
  <si>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</si>
  <si>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</si>
  <si>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</si>
  <si>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</si>
  <si>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</si>
  <si>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</si>
  <si>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</si>
  <si>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</si>
  <si>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</si>
  <si>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</si>
  <si>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</si>
  <si>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</si>
  <si>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</si>
  <si>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</si>
  <si>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</si>
  <si>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</si>
  <si>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</si>
  <si>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</si>
  <si>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</si>
  <si>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</si>
  <si>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</si>
  <si>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</si>
  <si>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</si>
  <si>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</si>
  <si>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</si>
  <si>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</si>
  <si>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</si>
  <si>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</si>
  <si>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</si>
  <si>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</si>
  <si>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</si>
  <si>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</si>
  <si>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</si>
  <si>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</si>
  <si>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</si>
  <si>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</si>
  <si>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</si>
  <si>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</si>
  <si>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</si>
  <si>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</si>
  <si>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</si>
  <si>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</si>
  <si>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</si>
  <si>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</si>
  <si>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</si>
  <si>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</si>
  <si>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</si>
  <si>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</si>
  <si>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</si>
  <si>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</si>
  <si>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</si>
  <si>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</si>
  <si>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</si>
  <si>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</si>
  <si>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</si>
  <si>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</si>
  <si>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</si>
  <si>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</si>
  <si>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</si>
  <si>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</si>
  <si>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</si>
  <si>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</si>
  <si>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</si>
  <si>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</si>
  <si>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</si>
  <si>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</si>
  <si>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</si>
  <si>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</si>
  <si>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</si>
  <si>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</si>
  <si>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</si>
  <si>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</si>
  <si>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</si>
  <si>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</si>
  <si>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</si>
  <si>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</si>
  <si>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</si>
  <si>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</si>
  <si>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</si>
  <si>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</si>
  <si>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</si>
  <si>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</si>
  <si>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</si>
  <si>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</si>
  <si>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</si>
  <si>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</si>
  <si>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</si>
  <si>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</si>
  <si>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</si>
  <si>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</si>
  <si>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</si>
  <si>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</si>
  <si>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</si>
  <si>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</si>
  <si>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</si>
  <si>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</si>
  <si>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</si>
  <si>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</si>
  <si>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</si>
  <si>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</si>
  <si>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</si>
  <si>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</si>
  <si>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</si>
  <si>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</si>
  <si>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</si>
  <si>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</si>
  <si>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</si>
  <si>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</si>
  <si>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</si>
  <si>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</si>
  <si>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</si>
  <si>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</si>
  <si>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</si>
  <si>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</si>
  <si>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</si>
  <si>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</si>
  <si>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</si>
  <si>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</si>
  <si>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</si>
  <si>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</si>
  <si>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</si>
  <si>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</si>
  <si>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</si>
  <si>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</si>
  <si>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</si>
  <si>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</si>
  <si>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</si>
  <si>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</si>
  <si>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</si>
  <si>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</si>
  <si>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</si>
  <si>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</si>
  <si>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</si>
  <si>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</si>
  <si>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</si>
  <si>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</si>
  <si>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</si>
  <si>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</si>
  <si>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</si>
  <si>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</si>
  <si>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</si>
  <si>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</si>
  <si>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</si>
  <si>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</si>
  <si>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</si>
  <si>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</si>
  <si>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</si>
  <si>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</si>
  <si>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</si>
  <si>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</si>
  <si>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</si>
  <si>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</si>
  <si>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</si>
  <si>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</si>
  <si>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</si>
  <si>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</si>
  <si>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</si>
  <si>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</si>
  <si>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</si>
  <si>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</si>
  <si>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</si>
  <si>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</si>
  <si>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</si>
  <si>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</si>
  <si>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</si>
  <si>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</si>
  <si>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</si>
  <si>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</si>
  <si>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</si>
  <si>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</si>
  <si>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</si>
  <si>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</si>
  <si>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</si>
  <si>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</si>
  <si>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</si>
  <si>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</si>
  <si>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</si>
  <si>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</si>
  <si>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</si>
  <si>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</si>
  <si>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</si>
  <si>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</si>
  <si>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</si>
  <si>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</si>
  <si>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</si>
  <si>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</si>
  <si>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</si>
  <si>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</si>
  <si>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</si>
  <si>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</si>
  <si>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</si>
  <si>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</si>
  <si>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</si>
  <si>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</si>
  <si>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</si>
  <si>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</si>
  <si>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</si>
  <si>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</si>
  <si>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</si>
  <si>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</si>
  <si>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</si>
  <si>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</si>
  <si>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4955814145514</t>
    <phoneticPr fontId="19"/>
  </si>
  <si>
    <t>ナリスアップ</t>
    <phoneticPr fontId="19"/>
  </si>
  <si>
    <t>パラソーラ</t>
    <phoneticPr fontId="19"/>
  </si>
  <si>
    <t>UVカットミネラルBBパウダーN</t>
    <phoneticPr fontId="19"/>
  </si>
  <si>
    <t>オープン</t>
    <phoneticPr fontId="19"/>
  </si>
  <si>
    <t>0023</t>
    <phoneticPr fontId="19"/>
  </si>
  <si>
    <t>美容液成分をたっぷり配合。うるサラ美肌に仕上げるUVカットBBパウダー。
・肌に負担の少ない天然ミネラル成分を約83%配合
・美容液成分をたっぷり11種類配合
・メイクの上からでもＯＫ
・1日中美肌キープ</t>
    <rPh sb="0" eb="3">
      <t>ビヨウエキ</t>
    </rPh>
    <rPh sb="3" eb="5">
      <t>セイブン</t>
    </rPh>
    <rPh sb="10" eb="12">
      <t>ハイゴウ</t>
    </rPh>
    <rPh sb="17" eb="19">
      <t>ビハダ</t>
    </rPh>
    <rPh sb="20" eb="22">
      <t>シア</t>
    </rPh>
    <rPh sb="38" eb="39">
      <t>ハダ</t>
    </rPh>
    <rPh sb="40" eb="42">
      <t>フタン</t>
    </rPh>
    <rPh sb="43" eb="44">
      <t>スク</t>
    </rPh>
    <rPh sb="46" eb="48">
      <t>テンネン</t>
    </rPh>
    <rPh sb="52" eb="54">
      <t>セイブン</t>
    </rPh>
    <rPh sb="55" eb="56">
      <t>ヤク</t>
    </rPh>
    <rPh sb="59" eb="61">
      <t>ハイゴウ</t>
    </rPh>
    <rPh sb="63" eb="66">
      <t>ビヨウエキ</t>
    </rPh>
    <rPh sb="66" eb="68">
      <t>セイブン</t>
    </rPh>
    <rPh sb="75" eb="77">
      <t>シュルイ</t>
    </rPh>
    <rPh sb="77" eb="79">
      <t>ハイゴウ</t>
    </rPh>
    <rPh sb="85" eb="86">
      <t>ウエ</t>
    </rPh>
    <rPh sb="95" eb="97">
      <t>ニチチュウ</t>
    </rPh>
    <rPh sb="97" eb="99">
      <t>ビハダ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</si>
</sst>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95250</xdr:colOff>
      <xdr:row>9</xdr:row>
      <xdr:rowOff>166686</xdr:rowOff>
    </xdr:from>
    <xdr:to>
      <xdr:col>10</xdr:col>
      <xdr:colOff>51557</xdr:colOff>
      <xdr:row>20</xdr:row>
      <xdr:rowOff>190500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7688" y="2571749"/>
          <a:ext cx="1766057" cy="27741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5" zoomScale="80" zoomScaleNormal="80" zoomScalePageLayoutView="80" workbookViewId="0">
      <selection activeCell="K63" sqref="K6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42503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422</v>
      </c>
      <c r="AI6" s="197"/>
      <c r="AJ6" s="197"/>
      <c r="AK6" s="197"/>
      <c r="AL6" s="197" t="s">
        <v>422</v>
      </c>
      <c r="AM6" s="197"/>
      <c r="AN6" s="197"/>
      <c r="AO6" s="197"/>
      <c r="AP6" s="168" t="s">
        <v>450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42503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0023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ナリスアップ</v>
      </c>
      <c r="K4" s="70" t="str">
        <f>商品登録書!N6</f>
        <v>パラソーラ</v>
      </c>
      <c r="L4" s="70" t="str">
        <f>商品登録書!X6</f>
        <v>UVカットミネラルBBパウダーN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4955814145514</v>
      </c>
      <c r="P4" s="10"/>
      <c r="Q4" s="70" t="str">
        <f>商品登録書!AP6</f>
        <v>オープン</v>
      </c>
      <c r="R4" s="74" t="str">
        <f>商品登録書!P17</f>
        <v>美容液成分をたっぷり配合。うるサラ美肌に仕上げるUVカットBBパウダー。
・肌に負担の少ない天然ミネラル成分を約83%配合
・美容液成分をたっぷり11種類配合
・メイクの上からでもＯＫ
・1日中美肌キープ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2016-05-13T02:35:10Z</dcterms:modified>
</cp:coreProperties>
</file>